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DX_data_analysis\2021\April\KFHDX18_PLIN3_April2021\Processed Data\"/>
    </mc:Choice>
  </mc:AlternateContent>
  <bookViews>
    <workbookView xWindow="0" yWindow="0" windowWidth="28800" windowHeight="13725" activeTab="5"/>
  </bookViews>
  <sheets>
    <sheet name="Raw Data" sheetId="1" r:id="rId1"/>
    <sheet name="T-TEST" sheetId="5" r:id="rId2"/>
    <sheet name="# D" sheetId="2" r:id="rId3"/>
    <sheet name="% D" sheetId="3" r:id="rId4"/>
    <sheet name="# D vs % D" sheetId="4" r:id="rId5"/>
    <sheet name="#D graphs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E3" i="6"/>
  <c r="D4" i="6"/>
  <c r="E4" i="6"/>
  <c r="D5" i="6"/>
  <c r="E5" i="6"/>
  <c r="D6" i="6"/>
  <c r="E6" i="6"/>
  <c r="D7" i="6"/>
  <c r="E7" i="6"/>
  <c r="D8" i="6"/>
  <c r="E8" i="6"/>
  <c r="D10" i="6"/>
  <c r="E10" i="6"/>
  <c r="D11" i="6"/>
  <c r="E11" i="6"/>
  <c r="D12" i="6"/>
  <c r="E12" i="6"/>
  <c r="D13" i="6"/>
  <c r="E13" i="6"/>
  <c r="D14" i="6"/>
  <c r="E14" i="6"/>
  <c r="D17" i="6"/>
  <c r="E17" i="6"/>
  <c r="D15" i="6"/>
  <c r="E15" i="6"/>
  <c r="D16" i="6"/>
  <c r="E16" i="6"/>
  <c r="D18" i="6"/>
  <c r="E18" i="6"/>
  <c r="D19" i="6"/>
  <c r="E19" i="6"/>
  <c r="D20" i="6"/>
  <c r="E20" i="6"/>
  <c r="D21" i="6"/>
  <c r="E21" i="6"/>
  <c r="D22" i="6"/>
  <c r="E22" i="6"/>
  <c r="D23" i="6"/>
  <c r="E23" i="6"/>
  <c r="D25" i="6"/>
  <c r="E25" i="6"/>
  <c r="D24" i="6"/>
  <c r="E24" i="6"/>
  <c r="D26" i="6"/>
  <c r="E26" i="6"/>
  <c r="D32" i="6"/>
  <c r="E32" i="6"/>
  <c r="D35" i="6"/>
  <c r="E35" i="6"/>
  <c r="D33" i="6"/>
  <c r="E33" i="6"/>
  <c r="D27" i="6"/>
  <c r="E27" i="6"/>
  <c r="D28" i="6"/>
  <c r="E28" i="6"/>
  <c r="D29" i="6"/>
  <c r="E29" i="6"/>
  <c r="D30" i="6"/>
  <c r="E30" i="6"/>
  <c r="D31" i="6"/>
  <c r="E31" i="6"/>
  <c r="D34" i="6"/>
  <c r="E34" i="6"/>
  <c r="D40" i="6"/>
  <c r="E40" i="6"/>
  <c r="D36" i="6"/>
  <c r="E36" i="6"/>
  <c r="D42" i="6"/>
  <c r="E42" i="6"/>
  <c r="D37" i="6"/>
  <c r="E37" i="6"/>
  <c r="D38" i="6"/>
  <c r="E38" i="6"/>
  <c r="D43" i="6"/>
  <c r="E43" i="6"/>
  <c r="D39" i="6"/>
  <c r="E39" i="6"/>
  <c r="D41" i="6"/>
  <c r="E41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3" i="6"/>
  <c r="E53" i="6"/>
  <c r="D59" i="6"/>
  <c r="E59" i="6"/>
  <c r="D52" i="6"/>
  <c r="E52" i="6"/>
  <c r="D55" i="6"/>
  <c r="E55" i="6"/>
  <c r="D56" i="6"/>
  <c r="E56" i="6"/>
  <c r="D54" i="6"/>
  <c r="E54" i="6"/>
  <c r="D57" i="6"/>
  <c r="E57" i="6"/>
  <c r="D58" i="6"/>
  <c r="E58" i="6"/>
  <c r="D60" i="6"/>
  <c r="E60" i="6"/>
  <c r="D61" i="6"/>
  <c r="E61" i="6"/>
  <c r="D62" i="6"/>
  <c r="E62" i="6"/>
  <c r="D63" i="6"/>
  <c r="E63" i="6"/>
  <c r="D64" i="6"/>
  <c r="E64" i="6"/>
  <c r="D66" i="6"/>
  <c r="E66" i="6"/>
  <c r="D65" i="6"/>
  <c r="E65" i="6"/>
  <c r="D67" i="6"/>
  <c r="E67" i="6"/>
  <c r="D68" i="6"/>
  <c r="E68" i="6"/>
  <c r="D69" i="6"/>
  <c r="E69" i="6"/>
  <c r="D70" i="6"/>
  <c r="E70" i="6"/>
  <c r="D71" i="6"/>
  <c r="E71" i="6"/>
  <c r="D72" i="6"/>
  <c r="E72" i="6"/>
  <c r="D75" i="6"/>
  <c r="E75" i="6"/>
  <c r="D76" i="6"/>
  <c r="E76" i="6"/>
  <c r="D78" i="6"/>
  <c r="E78" i="6"/>
  <c r="D73" i="6"/>
  <c r="E73" i="6"/>
  <c r="D74" i="6"/>
  <c r="E74" i="6"/>
  <c r="D77" i="6"/>
  <c r="E77" i="6"/>
  <c r="D79" i="6"/>
  <c r="E79" i="6"/>
  <c r="D80" i="6"/>
  <c r="E80" i="6"/>
  <c r="D81" i="6"/>
  <c r="E81" i="6"/>
  <c r="D82" i="6"/>
  <c r="E82" i="6"/>
  <c r="D84" i="6"/>
  <c r="E84" i="6"/>
  <c r="D85" i="6"/>
  <c r="E85" i="6"/>
  <c r="D83" i="6"/>
  <c r="E83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10" i="6"/>
  <c r="E110" i="6"/>
  <c r="D108" i="6"/>
  <c r="E108" i="6"/>
  <c r="D111" i="6"/>
  <c r="E111" i="6"/>
  <c r="D109" i="6"/>
  <c r="E109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6" i="6"/>
  <c r="E126" i="6"/>
  <c r="D125" i="6"/>
  <c r="E125" i="6"/>
  <c r="D127" i="6"/>
  <c r="E127" i="6"/>
  <c r="D128" i="6"/>
  <c r="E128" i="6"/>
  <c r="D130" i="6"/>
  <c r="E130" i="6"/>
  <c r="D132" i="6"/>
  <c r="E132" i="6"/>
  <c r="D129" i="6"/>
  <c r="E129" i="6"/>
  <c r="D131" i="6"/>
  <c r="E131" i="6"/>
  <c r="D133" i="6"/>
  <c r="E133" i="6"/>
  <c r="D134" i="6"/>
  <c r="E134" i="6"/>
  <c r="D135" i="6"/>
  <c r="E135" i="6"/>
  <c r="D137" i="6"/>
  <c r="E137" i="6"/>
  <c r="D136" i="6"/>
  <c r="E136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50" i="6"/>
  <c r="E150" i="6"/>
  <c r="D148" i="6"/>
  <c r="E148" i="6"/>
  <c r="D151" i="6"/>
  <c r="E151" i="6"/>
  <c r="D149" i="6"/>
  <c r="E149" i="6"/>
  <c r="D154" i="6"/>
  <c r="E154" i="6"/>
  <c r="D156" i="6"/>
  <c r="E156" i="6"/>
  <c r="D152" i="6"/>
  <c r="E152" i="6"/>
  <c r="D153" i="6"/>
  <c r="E153" i="6"/>
  <c r="D155" i="6"/>
  <c r="E155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E9" i="6"/>
  <c r="D9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6" i="6"/>
  <c r="B126" i="6"/>
  <c r="C126" i="6"/>
  <c r="A125" i="6"/>
  <c r="B125" i="6"/>
  <c r="C125" i="6"/>
  <c r="A127" i="6"/>
  <c r="B127" i="6"/>
  <c r="C127" i="6"/>
  <c r="A128" i="6"/>
  <c r="B128" i="6"/>
  <c r="C128" i="6"/>
  <c r="A130" i="6"/>
  <c r="B130" i="6"/>
  <c r="C130" i="6"/>
  <c r="A132" i="6"/>
  <c r="B132" i="6"/>
  <c r="C132" i="6"/>
  <c r="A129" i="6"/>
  <c r="B129" i="6"/>
  <c r="C129" i="6"/>
  <c r="A131" i="6"/>
  <c r="B131" i="6"/>
  <c r="C131" i="6"/>
  <c r="A133" i="6"/>
  <c r="B133" i="6"/>
  <c r="C133" i="6"/>
  <c r="A134" i="6"/>
  <c r="B134" i="6"/>
  <c r="C134" i="6"/>
  <c r="A135" i="6"/>
  <c r="B135" i="6"/>
  <c r="C135" i="6"/>
  <c r="A137" i="6"/>
  <c r="B137" i="6"/>
  <c r="C137" i="6"/>
  <c r="A136" i="6"/>
  <c r="B136" i="6"/>
  <c r="C136" i="6"/>
  <c r="A138" i="6"/>
  <c r="B138" i="6"/>
  <c r="C138" i="6"/>
  <c r="A139" i="6"/>
  <c r="B139" i="6"/>
  <c r="C139" i="6"/>
  <c r="A140" i="6"/>
  <c r="B140" i="6"/>
  <c r="C140" i="6"/>
  <c r="A141" i="6"/>
  <c r="B141" i="6"/>
  <c r="C141" i="6"/>
  <c r="A142" i="6"/>
  <c r="B142" i="6"/>
  <c r="C142" i="6"/>
  <c r="A143" i="6"/>
  <c r="B143" i="6"/>
  <c r="C143" i="6"/>
  <c r="A144" i="6"/>
  <c r="B144" i="6"/>
  <c r="C144" i="6"/>
  <c r="A145" i="6"/>
  <c r="B145" i="6"/>
  <c r="C145" i="6"/>
  <c r="A146" i="6"/>
  <c r="B146" i="6"/>
  <c r="C146" i="6"/>
  <c r="A147" i="6"/>
  <c r="B147" i="6"/>
  <c r="C147" i="6"/>
  <c r="A150" i="6"/>
  <c r="B150" i="6"/>
  <c r="C150" i="6"/>
  <c r="A148" i="6"/>
  <c r="B148" i="6"/>
  <c r="C148" i="6"/>
  <c r="A151" i="6"/>
  <c r="B151" i="6"/>
  <c r="C151" i="6"/>
  <c r="A149" i="6"/>
  <c r="B149" i="6"/>
  <c r="C149" i="6"/>
  <c r="A154" i="6"/>
  <c r="B154" i="6"/>
  <c r="C154" i="6"/>
  <c r="A156" i="6"/>
  <c r="B156" i="6"/>
  <c r="C156" i="6"/>
  <c r="A152" i="6"/>
  <c r="B152" i="6"/>
  <c r="C152" i="6"/>
  <c r="A153" i="6"/>
  <c r="B153" i="6"/>
  <c r="C153" i="6"/>
  <c r="A155" i="6"/>
  <c r="B155" i="6"/>
  <c r="C155" i="6"/>
  <c r="A157" i="6"/>
  <c r="B157" i="6"/>
  <c r="C157" i="6"/>
  <c r="A158" i="6"/>
  <c r="B158" i="6"/>
  <c r="C158" i="6"/>
  <c r="A159" i="6"/>
  <c r="B159" i="6"/>
  <c r="C159" i="6"/>
  <c r="A160" i="6"/>
  <c r="B160" i="6"/>
  <c r="C160" i="6"/>
  <c r="A161" i="6"/>
  <c r="B161" i="6"/>
  <c r="C161" i="6"/>
  <c r="A162" i="6"/>
  <c r="B162" i="6"/>
  <c r="C162" i="6"/>
  <c r="A163" i="6"/>
  <c r="B163" i="6"/>
  <c r="C163" i="6"/>
  <c r="A164" i="6"/>
  <c r="B164" i="6"/>
  <c r="C164" i="6"/>
  <c r="A165" i="6"/>
  <c r="B165" i="6"/>
  <c r="C165" i="6"/>
  <c r="A166" i="6"/>
  <c r="B166" i="6"/>
  <c r="C166" i="6"/>
  <c r="A167" i="6"/>
  <c r="B167" i="6"/>
  <c r="C167" i="6"/>
  <c r="A168" i="6"/>
  <c r="B168" i="6"/>
  <c r="C168" i="6"/>
  <c r="A169" i="6"/>
  <c r="B169" i="6"/>
  <c r="C169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5" i="6"/>
  <c r="B75" i="6"/>
  <c r="C75" i="6"/>
  <c r="A76" i="6"/>
  <c r="B76" i="6"/>
  <c r="C76" i="6"/>
  <c r="A78" i="6"/>
  <c r="B78" i="6"/>
  <c r="C78" i="6"/>
  <c r="A73" i="6"/>
  <c r="B73" i="6"/>
  <c r="C73" i="6"/>
  <c r="A74" i="6"/>
  <c r="B74" i="6"/>
  <c r="C74" i="6"/>
  <c r="A77" i="6"/>
  <c r="B77" i="6"/>
  <c r="C77" i="6"/>
  <c r="A79" i="6"/>
  <c r="B79" i="6"/>
  <c r="C79" i="6"/>
  <c r="A80" i="6"/>
  <c r="B80" i="6"/>
  <c r="C80" i="6"/>
  <c r="A81" i="6"/>
  <c r="B81" i="6"/>
  <c r="C81" i="6"/>
  <c r="A82" i="6"/>
  <c r="B82" i="6"/>
  <c r="C82" i="6"/>
  <c r="A84" i="6"/>
  <c r="B84" i="6"/>
  <c r="C84" i="6"/>
  <c r="A85" i="6"/>
  <c r="B85" i="6"/>
  <c r="C85" i="6"/>
  <c r="A83" i="6"/>
  <c r="B83" i="6"/>
  <c r="C83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10" i="6"/>
  <c r="B110" i="6"/>
  <c r="C110" i="6"/>
  <c r="A108" i="6"/>
  <c r="B108" i="6"/>
  <c r="C108" i="6"/>
  <c r="A111" i="6"/>
  <c r="B111" i="6"/>
  <c r="C111" i="6"/>
  <c r="A109" i="6"/>
  <c r="B109" i="6"/>
  <c r="C109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7" i="6"/>
  <c r="B17" i="6"/>
  <c r="C17" i="6"/>
  <c r="A15" i="6"/>
  <c r="B15" i="6"/>
  <c r="C15" i="6"/>
  <c r="A16" i="6"/>
  <c r="B16" i="6"/>
  <c r="C16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5" i="6"/>
  <c r="B25" i="6"/>
  <c r="C25" i="6"/>
  <c r="A24" i="6"/>
  <c r="B24" i="6"/>
  <c r="C24" i="6"/>
  <c r="A26" i="6"/>
  <c r="B26" i="6"/>
  <c r="C26" i="6"/>
  <c r="A32" i="6"/>
  <c r="B32" i="6"/>
  <c r="C32" i="6"/>
  <c r="A35" i="6"/>
  <c r="B35" i="6"/>
  <c r="C35" i="6"/>
  <c r="A33" i="6"/>
  <c r="B33" i="6"/>
  <c r="C33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4" i="6"/>
  <c r="B34" i="6"/>
  <c r="C34" i="6"/>
  <c r="A40" i="6"/>
  <c r="B40" i="6"/>
  <c r="C40" i="6"/>
  <c r="A36" i="6"/>
  <c r="B36" i="6"/>
  <c r="C36" i="6"/>
  <c r="A42" i="6"/>
  <c r="B42" i="6"/>
  <c r="C42" i="6"/>
  <c r="A37" i="6"/>
  <c r="B37" i="6"/>
  <c r="C37" i="6"/>
  <c r="A38" i="6"/>
  <c r="B38" i="6"/>
  <c r="C38" i="6"/>
  <c r="A43" i="6"/>
  <c r="B43" i="6"/>
  <c r="C43" i="6"/>
  <c r="A39" i="6"/>
  <c r="B39" i="6"/>
  <c r="C39" i="6"/>
  <c r="A41" i="6"/>
  <c r="B41" i="6"/>
  <c r="C41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3" i="6"/>
  <c r="B53" i="6"/>
  <c r="C53" i="6"/>
  <c r="A59" i="6"/>
  <c r="B59" i="6"/>
  <c r="C59" i="6"/>
  <c r="A52" i="6"/>
  <c r="B52" i="6"/>
  <c r="C52" i="6"/>
  <c r="A55" i="6"/>
  <c r="B55" i="6"/>
  <c r="C55" i="6"/>
  <c r="A56" i="6"/>
  <c r="B56" i="6"/>
  <c r="C56" i="6"/>
  <c r="A54" i="6"/>
  <c r="B54" i="6"/>
  <c r="C54" i="6"/>
  <c r="A57" i="6"/>
  <c r="B57" i="6"/>
  <c r="C57" i="6"/>
  <c r="A58" i="6"/>
  <c r="B58" i="6"/>
  <c r="C58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6" i="6"/>
  <c r="B66" i="6"/>
  <c r="C66" i="6"/>
  <c r="A65" i="6"/>
  <c r="B65" i="6"/>
  <c r="C65" i="6"/>
  <c r="A67" i="6"/>
  <c r="B67" i="6"/>
  <c r="C67" i="6"/>
  <c r="C9" i="6"/>
  <c r="B9" i="6"/>
  <c r="AP5" i="4"/>
  <c r="AQ5" i="4"/>
  <c r="AR5" i="4"/>
  <c r="AS5" i="4"/>
  <c r="AT5" i="4"/>
  <c r="AU5" i="4"/>
  <c r="AV5" i="4"/>
  <c r="AW5" i="4"/>
  <c r="AY5" i="4"/>
  <c r="AZ5" i="4"/>
  <c r="BA5" i="4"/>
  <c r="BB5" i="4"/>
  <c r="AP6" i="4"/>
  <c r="AQ6" i="4"/>
  <c r="AR6" i="4"/>
  <c r="AS6" i="4"/>
  <c r="AT6" i="4"/>
  <c r="AU6" i="4"/>
  <c r="AV6" i="4"/>
  <c r="AW6" i="4"/>
  <c r="AY6" i="4"/>
  <c r="AZ6" i="4"/>
  <c r="BA6" i="4"/>
  <c r="BB6" i="4"/>
  <c r="AP7" i="4"/>
  <c r="AQ7" i="4"/>
  <c r="AR7" i="4"/>
  <c r="AS7" i="4"/>
  <c r="AT7" i="4"/>
  <c r="AU7" i="4"/>
  <c r="AV7" i="4"/>
  <c r="AW7" i="4"/>
  <c r="AY7" i="4"/>
  <c r="AZ7" i="4"/>
  <c r="BA7" i="4"/>
  <c r="BB7" i="4"/>
  <c r="AP8" i="4"/>
  <c r="AQ8" i="4"/>
  <c r="AR8" i="4"/>
  <c r="AS8" i="4"/>
  <c r="AT8" i="4"/>
  <c r="AU8" i="4"/>
  <c r="AV8" i="4"/>
  <c r="AW8" i="4"/>
  <c r="AY8" i="4"/>
  <c r="AZ8" i="4"/>
  <c r="BA8" i="4"/>
  <c r="BB8" i="4"/>
  <c r="AP9" i="4"/>
  <c r="AQ9" i="4"/>
  <c r="AR9" i="4"/>
  <c r="AS9" i="4"/>
  <c r="AT9" i="4"/>
  <c r="AU9" i="4"/>
  <c r="AV9" i="4"/>
  <c r="AW9" i="4"/>
  <c r="AY9" i="4"/>
  <c r="AZ9" i="4"/>
  <c r="BA9" i="4"/>
  <c r="BB9" i="4"/>
  <c r="AP10" i="4"/>
  <c r="AQ10" i="4"/>
  <c r="AR10" i="4"/>
  <c r="AS10" i="4"/>
  <c r="AT10" i="4"/>
  <c r="AU10" i="4"/>
  <c r="AV10" i="4"/>
  <c r="AW10" i="4"/>
  <c r="AY10" i="4"/>
  <c r="AZ10" i="4"/>
  <c r="BA10" i="4"/>
  <c r="BB10" i="4"/>
  <c r="AP11" i="4"/>
  <c r="AQ11" i="4"/>
  <c r="AR11" i="4"/>
  <c r="AS11" i="4"/>
  <c r="AT11" i="4"/>
  <c r="AU11" i="4"/>
  <c r="AV11" i="4"/>
  <c r="AW11" i="4"/>
  <c r="AY11" i="4"/>
  <c r="AZ11" i="4"/>
  <c r="BA11" i="4"/>
  <c r="BB11" i="4"/>
  <c r="AP12" i="4"/>
  <c r="AQ12" i="4"/>
  <c r="AR12" i="4"/>
  <c r="AS12" i="4"/>
  <c r="AT12" i="4"/>
  <c r="AU12" i="4"/>
  <c r="AV12" i="4"/>
  <c r="AW12" i="4"/>
  <c r="AY12" i="4"/>
  <c r="AZ12" i="4"/>
  <c r="BA12" i="4"/>
  <c r="BB12" i="4"/>
  <c r="AP13" i="4"/>
  <c r="AQ13" i="4"/>
  <c r="AR13" i="4"/>
  <c r="AS13" i="4"/>
  <c r="AT13" i="4"/>
  <c r="AU13" i="4"/>
  <c r="AV13" i="4"/>
  <c r="AW13" i="4"/>
  <c r="AY13" i="4"/>
  <c r="AZ13" i="4"/>
  <c r="BA13" i="4"/>
  <c r="BB13" i="4"/>
  <c r="AP14" i="4"/>
  <c r="AQ14" i="4"/>
  <c r="AR14" i="4"/>
  <c r="AS14" i="4"/>
  <c r="AT14" i="4"/>
  <c r="AU14" i="4"/>
  <c r="AV14" i="4"/>
  <c r="AW14" i="4"/>
  <c r="AY14" i="4"/>
  <c r="AZ14" i="4"/>
  <c r="BA14" i="4"/>
  <c r="BB14" i="4"/>
  <c r="AP15" i="4"/>
  <c r="AQ15" i="4"/>
  <c r="AR15" i="4"/>
  <c r="AS15" i="4"/>
  <c r="AT15" i="4"/>
  <c r="AU15" i="4"/>
  <c r="AV15" i="4"/>
  <c r="AW15" i="4"/>
  <c r="AY15" i="4"/>
  <c r="AZ15" i="4"/>
  <c r="BA15" i="4"/>
  <c r="BB15" i="4"/>
  <c r="AP16" i="4"/>
  <c r="AQ16" i="4"/>
  <c r="AR16" i="4"/>
  <c r="AS16" i="4"/>
  <c r="AT16" i="4"/>
  <c r="AU16" i="4"/>
  <c r="AV16" i="4"/>
  <c r="AW16" i="4"/>
  <c r="AY16" i="4"/>
  <c r="AZ16" i="4"/>
  <c r="BA16" i="4"/>
  <c r="BB16" i="4"/>
  <c r="AP17" i="4"/>
  <c r="AQ17" i="4"/>
  <c r="AR17" i="4"/>
  <c r="AS17" i="4"/>
  <c r="AT17" i="4"/>
  <c r="AU17" i="4"/>
  <c r="AV17" i="4"/>
  <c r="AW17" i="4"/>
  <c r="AY17" i="4"/>
  <c r="AZ17" i="4"/>
  <c r="BA17" i="4"/>
  <c r="BB17" i="4"/>
  <c r="AP18" i="4"/>
  <c r="AQ18" i="4"/>
  <c r="AR18" i="4"/>
  <c r="AS18" i="4"/>
  <c r="AT18" i="4"/>
  <c r="AU18" i="4"/>
  <c r="AV18" i="4"/>
  <c r="AW18" i="4"/>
  <c r="AY18" i="4"/>
  <c r="AZ18" i="4"/>
  <c r="BA18" i="4"/>
  <c r="BB18" i="4"/>
  <c r="AP19" i="4"/>
  <c r="AQ19" i="4"/>
  <c r="AR19" i="4"/>
  <c r="AS19" i="4"/>
  <c r="AT19" i="4"/>
  <c r="AU19" i="4"/>
  <c r="AV19" i="4"/>
  <c r="AW19" i="4"/>
  <c r="AY19" i="4"/>
  <c r="AZ19" i="4"/>
  <c r="BA19" i="4"/>
  <c r="BB19" i="4"/>
  <c r="AP20" i="4"/>
  <c r="AQ20" i="4"/>
  <c r="AR20" i="4"/>
  <c r="AS20" i="4"/>
  <c r="AT20" i="4"/>
  <c r="AU20" i="4"/>
  <c r="AV20" i="4"/>
  <c r="AW20" i="4"/>
  <c r="AY20" i="4"/>
  <c r="AZ20" i="4"/>
  <c r="BA20" i="4"/>
  <c r="BB20" i="4"/>
  <c r="AP21" i="4"/>
  <c r="AQ21" i="4"/>
  <c r="AR21" i="4"/>
  <c r="AS21" i="4"/>
  <c r="AT21" i="4"/>
  <c r="AU21" i="4"/>
  <c r="AV21" i="4"/>
  <c r="AW21" i="4"/>
  <c r="AY21" i="4"/>
  <c r="AZ21" i="4"/>
  <c r="BA21" i="4"/>
  <c r="BB21" i="4"/>
  <c r="AP22" i="4"/>
  <c r="AQ22" i="4"/>
  <c r="AR22" i="4"/>
  <c r="AS22" i="4"/>
  <c r="AT22" i="4"/>
  <c r="AU22" i="4"/>
  <c r="AV22" i="4"/>
  <c r="AW22" i="4"/>
  <c r="AY22" i="4"/>
  <c r="AZ22" i="4"/>
  <c r="BA22" i="4"/>
  <c r="BB22" i="4"/>
  <c r="AP23" i="4"/>
  <c r="AQ23" i="4"/>
  <c r="AR23" i="4"/>
  <c r="AS23" i="4"/>
  <c r="AT23" i="4"/>
  <c r="AU23" i="4"/>
  <c r="AV23" i="4"/>
  <c r="AW23" i="4"/>
  <c r="AY23" i="4"/>
  <c r="AZ23" i="4"/>
  <c r="BA23" i="4"/>
  <c r="BB23" i="4"/>
  <c r="AP24" i="4"/>
  <c r="AQ24" i="4"/>
  <c r="AR24" i="4"/>
  <c r="AS24" i="4"/>
  <c r="AT24" i="4"/>
  <c r="AU24" i="4"/>
  <c r="AV24" i="4"/>
  <c r="AW24" i="4"/>
  <c r="AY24" i="4"/>
  <c r="AZ24" i="4"/>
  <c r="BA24" i="4"/>
  <c r="BB24" i="4"/>
  <c r="AP25" i="4"/>
  <c r="AQ25" i="4"/>
  <c r="AR25" i="4"/>
  <c r="AS25" i="4"/>
  <c r="AT25" i="4"/>
  <c r="AU25" i="4"/>
  <c r="AV25" i="4"/>
  <c r="AW25" i="4"/>
  <c r="AY25" i="4"/>
  <c r="AZ25" i="4"/>
  <c r="BA25" i="4"/>
  <c r="BB25" i="4"/>
  <c r="AP26" i="4"/>
  <c r="AQ26" i="4"/>
  <c r="AR26" i="4"/>
  <c r="AS26" i="4"/>
  <c r="AT26" i="4"/>
  <c r="AU26" i="4"/>
  <c r="AV26" i="4"/>
  <c r="AW26" i="4"/>
  <c r="AY26" i="4"/>
  <c r="AZ26" i="4"/>
  <c r="BA26" i="4"/>
  <c r="BB26" i="4"/>
  <c r="AP27" i="4"/>
  <c r="AQ27" i="4"/>
  <c r="AR27" i="4"/>
  <c r="AS27" i="4"/>
  <c r="AT27" i="4"/>
  <c r="AU27" i="4"/>
  <c r="AV27" i="4"/>
  <c r="AW27" i="4"/>
  <c r="AY27" i="4"/>
  <c r="AZ27" i="4"/>
  <c r="BA27" i="4"/>
  <c r="BB27" i="4"/>
  <c r="AP28" i="4"/>
  <c r="AQ28" i="4"/>
  <c r="AR28" i="4"/>
  <c r="AS28" i="4"/>
  <c r="AT28" i="4"/>
  <c r="AU28" i="4"/>
  <c r="AV28" i="4"/>
  <c r="AW28" i="4"/>
  <c r="AY28" i="4"/>
  <c r="AZ28" i="4"/>
  <c r="BA28" i="4"/>
  <c r="BB28" i="4"/>
  <c r="AP29" i="4"/>
  <c r="AQ29" i="4"/>
  <c r="AR29" i="4"/>
  <c r="AS29" i="4"/>
  <c r="AT29" i="4"/>
  <c r="AU29" i="4"/>
  <c r="AV29" i="4"/>
  <c r="AW29" i="4"/>
  <c r="AY29" i="4"/>
  <c r="AZ29" i="4"/>
  <c r="BA29" i="4"/>
  <c r="BB29" i="4"/>
  <c r="AP30" i="4"/>
  <c r="AQ30" i="4"/>
  <c r="AR30" i="4"/>
  <c r="AS30" i="4"/>
  <c r="AT30" i="4"/>
  <c r="AU30" i="4"/>
  <c r="AV30" i="4"/>
  <c r="AW30" i="4"/>
  <c r="AY30" i="4"/>
  <c r="AZ30" i="4"/>
  <c r="BA30" i="4"/>
  <c r="BB30" i="4"/>
  <c r="AP31" i="4"/>
  <c r="AQ31" i="4"/>
  <c r="AR31" i="4"/>
  <c r="AS31" i="4"/>
  <c r="AT31" i="4"/>
  <c r="AU31" i="4"/>
  <c r="AV31" i="4"/>
  <c r="AW31" i="4"/>
  <c r="AY31" i="4"/>
  <c r="AZ31" i="4"/>
  <c r="BA31" i="4"/>
  <c r="BB31" i="4"/>
  <c r="AP32" i="4"/>
  <c r="AQ32" i="4"/>
  <c r="AR32" i="4"/>
  <c r="AS32" i="4"/>
  <c r="AT32" i="4"/>
  <c r="AU32" i="4"/>
  <c r="AV32" i="4"/>
  <c r="AW32" i="4"/>
  <c r="AY32" i="4"/>
  <c r="AZ32" i="4"/>
  <c r="BA32" i="4"/>
  <c r="BB32" i="4"/>
  <c r="AP33" i="4"/>
  <c r="AQ33" i="4"/>
  <c r="AR33" i="4"/>
  <c r="AS33" i="4"/>
  <c r="AT33" i="4"/>
  <c r="AU33" i="4"/>
  <c r="AV33" i="4"/>
  <c r="AW33" i="4"/>
  <c r="AY33" i="4"/>
  <c r="AZ33" i="4"/>
  <c r="BA33" i="4"/>
  <c r="BB33" i="4"/>
  <c r="AP34" i="4"/>
  <c r="AQ34" i="4"/>
  <c r="AR34" i="4"/>
  <c r="AS34" i="4"/>
  <c r="AT34" i="4"/>
  <c r="AU34" i="4"/>
  <c r="AV34" i="4"/>
  <c r="AW34" i="4"/>
  <c r="AY34" i="4"/>
  <c r="AZ34" i="4"/>
  <c r="BA34" i="4"/>
  <c r="BB34" i="4"/>
  <c r="AP35" i="4"/>
  <c r="AQ35" i="4"/>
  <c r="AR35" i="4"/>
  <c r="AS35" i="4"/>
  <c r="AT35" i="4"/>
  <c r="AU35" i="4"/>
  <c r="AV35" i="4"/>
  <c r="AW35" i="4"/>
  <c r="AY35" i="4"/>
  <c r="AZ35" i="4"/>
  <c r="BA35" i="4"/>
  <c r="BB35" i="4"/>
  <c r="AP36" i="4"/>
  <c r="AQ36" i="4"/>
  <c r="AR36" i="4"/>
  <c r="AS36" i="4"/>
  <c r="AT36" i="4"/>
  <c r="AU36" i="4"/>
  <c r="AV36" i="4"/>
  <c r="AW36" i="4"/>
  <c r="AY36" i="4"/>
  <c r="AZ36" i="4"/>
  <c r="BA36" i="4"/>
  <c r="BB36" i="4"/>
  <c r="AP37" i="4"/>
  <c r="AQ37" i="4"/>
  <c r="AR37" i="4"/>
  <c r="AS37" i="4"/>
  <c r="AT37" i="4"/>
  <c r="AU37" i="4"/>
  <c r="AV37" i="4"/>
  <c r="AW37" i="4"/>
  <c r="AY37" i="4"/>
  <c r="AZ37" i="4"/>
  <c r="BA37" i="4"/>
  <c r="BB37" i="4"/>
  <c r="AP38" i="4"/>
  <c r="AQ38" i="4"/>
  <c r="AR38" i="4"/>
  <c r="AS38" i="4"/>
  <c r="AT38" i="4"/>
  <c r="AU38" i="4"/>
  <c r="AV38" i="4"/>
  <c r="AW38" i="4"/>
  <c r="AY38" i="4"/>
  <c r="AZ38" i="4"/>
  <c r="BA38" i="4"/>
  <c r="BB38" i="4"/>
  <c r="AP39" i="4"/>
  <c r="AQ39" i="4"/>
  <c r="AR39" i="4"/>
  <c r="AS39" i="4"/>
  <c r="AT39" i="4"/>
  <c r="AU39" i="4"/>
  <c r="AV39" i="4"/>
  <c r="AW39" i="4"/>
  <c r="AY39" i="4"/>
  <c r="AZ39" i="4"/>
  <c r="BA39" i="4"/>
  <c r="BB39" i="4"/>
  <c r="AP40" i="4"/>
  <c r="AQ40" i="4"/>
  <c r="AR40" i="4"/>
  <c r="AS40" i="4"/>
  <c r="AT40" i="4"/>
  <c r="AU40" i="4"/>
  <c r="AV40" i="4"/>
  <c r="AW40" i="4"/>
  <c r="AY40" i="4"/>
  <c r="AZ40" i="4"/>
  <c r="BA40" i="4"/>
  <c r="BB40" i="4"/>
  <c r="AP41" i="4"/>
  <c r="AQ41" i="4"/>
  <c r="AR41" i="4"/>
  <c r="AS41" i="4"/>
  <c r="AT41" i="4"/>
  <c r="AU41" i="4"/>
  <c r="AV41" i="4"/>
  <c r="AW41" i="4"/>
  <c r="AY41" i="4"/>
  <c r="AZ41" i="4"/>
  <c r="BA41" i="4"/>
  <c r="BB41" i="4"/>
  <c r="AP42" i="4"/>
  <c r="AQ42" i="4"/>
  <c r="AR42" i="4"/>
  <c r="AS42" i="4"/>
  <c r="AT42" i="4"/>
  <c r="AU42" i="4"/>
  <c r="AV42" i="4"/>
  <c r="AW42" i="4"/>
  <c r="AY42" i="4"/>
  <c r="AZ42" i="4"/>
  <c r="BA42" i="4"/>
  <c r="BB42" i="4"/>
  <c r="AP43" i="4"/>
  <c r="AQ43" i="4"/>
  <c r="AR43" i="4"/>
  <c r="AS43" i="4"/>
  <c r="AT43" i="4"/>
  <c r="AU43" i="4"/>
  <c r="AV43" i="4"/>
  <c r="AW43" i="4"/>
  <c r="AY43" i="4"/>
  <c r="AZ43" i="4"/>
  <c r="BA43" i="4"/>
  <c r="BB43" i="4"/>
  <c r="AP44" i="4"/>
  <c r="AQ44" i="4"/>
  <c r="AR44" i="4"/>
  <c r="AS44" i="4"/>
  <c r="AT44" i="4"/>
  <c r="AU44" i="4"/>
  <c r="AV44" i="4"/>
  <c r="AW44" i="4"/>
  <c r="AY44" i="4"/>
  <c r="AZ44" i="4"/>
  <c r="BA44" i="4"/>
  <c r="BB44" i="4"/>
  <c r="AP45" i="4"/>
  <c r="AQ45" i="4"/>
  <c r="AR45" i="4"/>
  <c r="AS45" i="4"/>
  <c r="AT45" i="4"/>
  <c r="AU45" i="4"/>
  <c r="AV45" i="4"/>
  <c r="AW45" i="4"/>
  <c r="AY45" i="4"/>
  <c r="AZ45" i="4"/>
  <c r="BA45" i="4"/>
  <c r="BB45" i="4"/>
  <c r="AP46" i="4"/>
  <c r="AQ46" i="4"/>
  <c r="AR46" i="4"/>
  <c r="AS46" i="4"/>
  <c r="AT46" i="4"/>
  <c r="AU46" i="4"/>
  <c r="AV46" i="4"/>
  <c r="AW46" i="4"/>
  <c r="AY46" i="4"/>
  <c r="AZ46" i="4"/>
  <c r="BA46" i="4"/>
  <c r="BB46" i="4"/>
  <c r="AP47" i="4"/>
  <c r="AQ47" i="4"/>
  <c r="AR47" i="4"/>
  <c r="AS47" i="4"/>
  <c r="AT47" i="4"/>
  <c r="AU47" i="4"/>
  <c r="AV47" i="4"/>
  <c r="AW47" i="4"/>
  <c r="AY47" i="4"/>
  <c r="AZ47" i="4"/>
  <c r="BA47" i="4"/>
  <c r="BB47" i="4"/>
  <c r="AP48" i="4"/>
  <c r="AQ48" i="4"/>
  <c r="AR48" i="4"/>
  <c r="AS48" i="4"/>
  <c r="AT48" i="4"/>
  <c r="AU48" i="4"/>
  <c r="AV48" i="4"/>
  <c r="AW48" i="4"/>
  <c r="AY48" i="4"/>
  <c r="AZ48" i="4"/>
  <c r="BA48" i="4"/>
  <c r="BB48" i="4"/>
  <c r="AP49" i="4"/>
  <c r="AQ49" i="4"/>
  <c r="AR49" i="4"/>
  <c r="AS49" i="4"/>
  <c r="AT49" i="4"/>
  <c r="AU49" i="4"/>
  <c r="AV49" i="4"/>
  <c r="AW49" i="4"/>
  <c r="AY49" i="4"/>
  <c r="AZ49" i="4"/>
  <c r="BA49" i="4"/>
  <c r="BB49" i="4"/>
  <c r="AP50" i="4"/>
  <c r="AQ50" i="4"/>
  <c r="AR50" i="4"/>
  <c r="AS50" i="4"/>
  <c r="AT50" i="4"/>
  <c r="AU50" i="4"/>
  <c r="AV50" i="4"/>
  <c r="AW50" i="4"/>
  <c r="AY50" i="4"/>
  <c r="AZ50" i="4"/>
  <c r="BA50" i="4"/>
  <c r="BB50" i="4"/>
  <c r="AP51" i="4"/>
  <c r="AQ51" i="4"/>
  <c r="AR51" i="4"/>
  <c r="AS51" i="4"/>
  <c r="AT51" i="4"/>
  <c r="AU51" i="4"/>
  <c r="AV51" i="4"/>
  <c r="AW51" i="4"/>
  <c r="AY51" i="4"/>
  <c r="AZ51" i="4"/>
  <c r="BA51" i="4"/>
  <c r="BB51" i="4"/>
  <c r="AP52" i="4"/>
  <c r="AQ52" i="4"/>
  <c r="AR52" i="4"/>
  <c r="AS52" i="4"/>
  <c r="AT52" i="4"/>
  <c r="AU52" i="4"/>
  <c r="AV52" i="4"/>
  <c r="AW52" i="4"/>
  <c r="AY52" i="4"/>
  <c r="AZ52" i="4"/>
  <c r="BA52" i="4"/>
  <c r="BB52" i="4"/>
  <c r="AP53" i="4"/>
  <c r="AQ53" i="4"/>
  <c r="AR53" i="4"/>
  <c r="AS53" i="4"/>
  <c r="AT53" i="4"/>
  <c r="AU53" i="4"/>
  <c r="AV53" i="4"/>
  <c r="AW53" i="4"/>
  <c r="AY53" i="4"/>
  <c r="AZ53" i="4"/>
  <c r="BA53" i="4"/>
  <c r="BB53" i="4"/>
  <c r="AP54" i="4"/>
  <c r="AQ54" i="4"/>
  <c r="AR54" i="4"/>
  <c r="AS54" i="4"/>
  <c r="AT54" i="4"/>
  <c r="AU54" i="4"/>
  <c r="AV54" i="4"/>
  <c r="AW54" i="4"/>
  <c r="AY54" i="4"/>
  <c r="AZ54" i="4"/>
  <c r="BA54" i="4"/>
  <c r="BB54" i="4"/>
  <c r="AP55" i="4"/>
  <c r="AQ55" i="4"/>
  <c r="AR55" i="4"/>
  <c r="AS55" i="4"/>
  <c r="AT55" i="4"/>
  <c r="AU55" i="4"/>
  <c r="AV55" i="4"/>
  <c r="AW55" i="4"/>
  <c r="AY55" i="4"/>
  <c r="AZ55" i="4"/>
  <c r="BA55" i="4"/>
  <c r="BB55" i="4"/>
  <c r="AP56" i="4"/>
  <c r="AQ56" i="4"/>
  <c r="AR56" i="4"/>
  <c r="AS56" i="4"/>
  <c r="AT56" i="4"/>
  <c r="AU56" i="4"/>
  <c r="AV56" i="4"/>
  <c r="AW56" i="4"/>
  <c r="AY56" i="4"/>
  <c r="AZ56" i="4"/>
  <c r="BA56" i="4"/>
  <c r="BB56" i="4"/>
  <c r="AP57" i="4"/>
  <c r="AQ57" i="4"/>
  <c r="AR57" i="4"/>
  <c r="AS57" i="4"/>
  <c r="AT57" i="4"/>
  <c r="AU57" i="4"/>
  <c r="AV57" i="4"/>
  <c r="AW57" i="4"/>
  <c r="AY57" i="4"/>
  <c r="AZ57" i="4"/>
  <c r="BA57" i="4"/>
  <c r="BB57" i="4"/>
  <c r="AP58" i="4"/>
  <c r="AQ58" i="4"/>
  <c r="AR58" i="4"/>
  <c r="AS58" i="4"/>
  <c r="AT58" i="4"/>
  <c r="AU58" i="4"/>
  <c r="AV58" i="4"/>
  <c r="AW58" i="4"/>
  <c r="AY58" i="4"/>
  <c r="AZ58" i="4"/>
  <c r="BA58" i="4"/>
  <c r="BB58" i="4"/>
  <c r="AP59" i="4"/>
  <c r="AQ59" i="4"/>
  <c r="AR59" i="4"/>
  <c r="AS59" i="4"/>
  <c r="AT59" i="4"/>
  <c r="AU59" i="4"/>
  <c r="AV59" i="4"/>
  <c r="AW59" i="4"/>
  <c r="AY59" i="4"/>
  <c r="AZ59" i="4"/>
  <c r="BA59" i="4"/>
  <c r="BB59" i="4"/>
  <c r="AP60" i="4"/>
  <c r="AQ60" i="4"/>
  <c r="AR60" i="4"/>
  <c r="AS60" i="4"/>
  <c r="AT60" i="4"/>
  <c r="AU60" i="4"/>
  <c r="AV60" i="4"/>
  <c r="AW60" i="4"/>
  <c r="AY60" i="4"/>
  <c r="AZ60" i="4"/>
  <c r="BA60" i="4"/>
  <c r="BB60" i="4"/>
  <c r="AP61" i="4"/>
  <c r="AQ61" i="4"/>
  <c r="AR61" i="4"/>
  <c r="AS61" i="4"/>
  <c r="AT61" i="4"/>
  <c r="AU61" i="4"/>
  <c r="AV61" i="4"/>
  <c r="AW61" i="4"/>
  <c r="AY61" i="4"/>
  <c r="AZ61" i="4"/>
  <c r="BA61" i="4"/>
  <c r="BB61" i="4"/>
  <c r="AP62" i="4"/>
  <c r="AQ62" i="4"/>
  <c r="AR62" i="4"/>
  <c r="AS62" i="4"/>
  <c r="AT62" i="4"/>
  <c r="AU62" i="4"/>
  <c r="AV62" i="4"/>
  <c r="AW62" i="4"/>
  <c r="AY62" i="4"/>
  <c r="AZ62" i="4"/>
  <c r="BA62" i="4"/>
  <c r="BB62" i="4"/>
  <c r="AP63" i="4"/>
  <c r="AQ63" i="4"/>
  <c r="AR63" i="4"/>
  <c r="AS63" i="4"/>
  <c r="AT63" i="4"/>
  <c r="AU63" i="4"/>
  <c r="AV63" i="4"/>
  <c r="AW63" i="4"/>
  <c r="AY63" i="4"/>
  <c r="AZ63" i="4"/>
  <c r="BA63" i="4"/>
  <c r="BB63" i="4"/>
  <c r="AP64" i="4"/>
  <c r="AQ64" i="4"/>
  <c r="AR64" i="4"/>
  <c r="AS64" i="4"/>
  <c r="AT64" i="4"/>
  <c r="AU64" i="4"/>
  <c r="AV64" i="4"/>
  <c r="AW64" i="4"/>
  <c r="AY64" i="4"/>
  <c r="AZ64" i="4"/>
  <c r="BA64" i="4"/>
  <c r="BB64" i="4"/>
  <c r="AP65" i="4"/>
  <c r="AQ65" i="4"/>
  <c r="AR65" i="4"/>
  <c r="AS65" i="4"/>
  <c r="AT65" i="4"/>
  <c r="AU65" i="4"/>
  <c r="AV65" i="4"/>
  <c r="AW65" i="4"/>
  <c r="AY65" i="4"/>
  <c r="AZ65" i="4"/>
  <c r="BA65" i="4"/>
  <c r="BB65" i="4"/>
  <c r="AP66" i="4"/>
  <c r="AQ66" i="4"/>
  <c r="AR66" i="4"/>
  <c r="AS66" i="4"/>
  <c r="AT66" i="4"/>
  <c r="AU66" i="4"/>
  <c r="AV66" i="4"/>
  <c r="AW66" i="4"/>
  <c r="AY66" i="4"/>
  <c r="AZ66" i="4"/>
  <c r="BA66" i="4"/>
  <c r="BB66" i="4"/>
  <c r="AP67" i="4"/>
  <c r="AQ67" i="4"/>
  <c r="AR67" i="4"/>
  <c r="AS67" i="4"/>
  <c r="AT67" i="4"/>
  <c r="AU67" i="4"/>
  <c r="AV67" i="4"/>
  <c r="AW67" i="4"/>
  <c r="AY67" i="4"/>
  <c r="AZ67" i="4"/>
  <c r="BA67" i="4"/>
  <c r="BB67" i="4"/>
  <c r="AP68" i="4"/>
  <c r="AQ68" i="4"/>
  <c r="AR68" i="4"/>
  <c r="AS68" i="4"/>
  <c r="AT68" i="4"/>
  <c r="AU68" i="4"/>
  <c r="AV68" i="4"/>
  <c r="AW68" i="4"/>
  <c r="AY68" i="4"/>
  <c r="AZ68" i="4"/>
  <c r="BA68" i="4"/>
  <c r="BB68" i="4"/>
  <c r="AP69" i="4"/>
  <c r="AQ69" i="4"/>
  <c r="AR69" i="4"/>
  <c r="AS69" i="4"/>
  <c r="AT69" i="4"/>
  <c r="AU69" i="4"/>
  <c r="AV69" i="4"/>
  <c r="AW69" i="4"/>
  <c r="AY69" i="4"/>
  <c r="AZ69" i="4"/>
  <c r="BA69" i="4"/>
  <c r="BB69" i="4"/>
  <c r="AP70" i="4"/>
  <c r="AQ70" i="4"/>
  <c r="AR70" i="4"/>
  <c r="AS70" i="4"/>
  <c r="AT70" i="4"/>
  <c r="AU70" i="4"/>
  <c r="AV70" i="4"/>
  <c r="AW70" i="4"/>
  <c r="AY70" i="4"/>
  <c r="AZ70" i="4"/>
  <c r="BA70" i="4"/>
  <c r="BB70" i="4"/>
  <c r="AP71" i="4"/>
  <c r="AQ71" i="4"/>
  <c r="AR71" i="4"/>
  <c r="AS71" i="4"/>
  <c r="AT71" i="4"/>
  <c r="AU71" i="4"/>
  <c r="AV71" i="4"/>
  <c r="AW71" i="4"/>
  <c r="AY71" i="4"/>
  <c r="AZ71" i="4"/>
  <c r="BA71" i="4"/>
  <c r="BB71" i="4"/>
  <c r="AP72" i="4"/>
  <c r="AQ72" i="4"/>
  <c r="AR72" i="4"/>
  <c r="AS72" i="4"/>
  <c r="AT72" i="4"/>
  <c r="AU72" i="4"/>
  <c r="AV72" i="4"/>
  <c r="AW72" i="4"/>
  <c r="AY72" i="4"/>
  <c r="AZ72" i="4"/>
  <c r="BA72" i="4"/>
  <c r="BB72" i="4"/>
  <c r="AP73" i="4"/>
  <c r="AQ73" i="4"/>
  <c r="AR73" i="4"/>
  <c r="AS73" i="4"/>
  <c r="AT73" i="4"/>
  <c r="AU73" i="4"/>
  <c r="AV73" i="4"/>
  <c r="AW73" i="4"/>
  <c r="AY73" i="4"/>
  <c r="AZ73" i="4"/>
  <c r="BA73" i="4"/>
  <c r="BB73" i="4"/>
  <c r="AP74" i="4"/>
  <c r="AQ74" i="4"/>
  <c r="AR74" i="4"/>
  <c r="AS74" i="4"/>
  <c r="AT74" i="4"/>
  <c r="AU74" i="4"/>
  <c r="AV74" i="4"/>
  <c r="AW74" i="4"/>
  <c r="AY74" i="4"/>
  <c r="AZ74" i="4"/>
  <c r="BA74" i="4"/>
  <c r="BB74" i="4"/>
  <c r="AP75" i="4"/>
  <c r="AQ75" i="4"/>
  <c r="AR75" i="4"/>
  <c r="AS75" i="4"/>
  <c r="AT75" i="4"/>
  <c r="AU75" i="4"/>
  <c r="AV75" i="4"/>
  <c r="AW75" i="4"/>
  <c r="AY75" i="4"/>
  <c r="AZ75" i="4"/>
  <c r="BA75" i="4"/>
  <c r="BB75" i="4"/>
  <c r="AP76" i="4"/>
  <c r="AQ76" i="4"/>
  <c r="AR76" i="4"/>
  <c r="AS76" i="4"/>
  <c r="AT76" i="4"/>
  <c r="AU76" i="4"/>
  <c r="AV76" i="4"/>
  <c r="AW76" i="4"/>
  <c r="AY76" i="4"/>
  <c r="AZ76" i="4"/>
  <c r="BA76" i="4"/>
  <c r="BB76" i="4"/>
  <c r="AP77" i="4"/>
  <c r="AQ77" i="4"/>
  <c r="AR77" i="4"/>
  <c r="AS77" i="4"/>
  <c r="AT77" i="4"/>
  <c r="AU77" i="4"/>
  <c r="AV77" i="4"/>
  <c r="AW77" i="4"/>
  <c r="AY77" i="4"/>
  <c r="AZ77" i="4"/>
  <c r="BA77" i="4"/>
  <c r="BB77" i="4"/>
  <c r="AP78" i="4"/>
  <c r="AQ78" i="4"/>
  <c r="AR78" i="4"/>
  <c r="AS78" i="4"/>
  <c r="AT78" i="4"/>
  <c r="AU78" i="4"/>
  <c r="AV78" i="4"/>
  <c r="AW78" i="4"/>
  <c r="AY78" i="4"/>
  <c r="AZ78" i="4"/>
  <c r="BA78" i="4"/>
  <c r="BB78" i="4"/>
  <c r="AP79" i="4"/>
  <c r="AQ79" i="4"/>
  <c r="AR79" i="4"/>
  <c r="AS79" i="4"/>
  <c r="AT79" i="4"/>
  <c r="AU79" i="4"/>
  <c r="AV79" i="4"/>
  <c r="AW79" i="4"/>
  <c r="AY79" i="4"/>
  <c r="AZ79" i="4"/>
  <c r="BA79" i="4"/>
  <c r="BB79" i="4"/>
  <c r="AP80" i="4"/>
  <c r="AQ80" i="4"/>
  <c r="AR80" i="4"/>
  <c r="AS80" i="4"/>
  <c r="AT80" i="4"/>
  <c r="AU80" i="4"/>
  <c r="AV80" i="4"/>
  <c r="AW80" i="4"/>
  <c r="AY80" i="4"/>
  <c r="AZ80" i="4"/>
  <c r="BA80" i="4"/>
  <c r="BB80" i="4"/>
  <c r="AP81" i="4"/>
  <c r="AQ81" i="4"/>
  <c r="AR81" i="4"/>
  <c r="AS81" i="4"/>
  <c r="AT81" i="4"/>
  <c r="AU81" i="4"/>
  <c r="AV81" i="4"/>
  <c r="AW81" i="4"/>
  <c r="AY81" i="4"/>
  <c r="AZ81" i="4"/>
  <c r="BA81" i="4"/>
  <c r="BB81" i="4"/>
  <c r="AP82" i="4"/>
  <c r="AQ82" i="4"/>
  <c r="AR82" i="4"/>
  <c r="AS82" i="4"/>
  <c r="AT82" i="4"/>
  <c r="AU82" i="4"/>
  <c r="AV82" i="4"/>
  <c r="AW82" i="4"/>
  <c r="AY82" i="4"/>
  <c r="AZ82" i="4"/>
  <c r="BA82" i="4"/>
  <c r="BB82" i="4"/>
  <c r="AP83" i="4"/>
  <c r="AQ83" i="4"/>
  <c r="AR83" i="4"/>
  <c r="AS83" i="4"/>
  <c r="AT83" i="4"/>
  <c r="AU83" i="4"/>
  <c r="AV83" i="4"/>
  <c r="AW83" i="4"/>
  <c r="AY83" i="4"/>
  <c r="AZ83" i="4"/>
  <c r="BA83" i="4"/>
  <c r="BB83" i="4"/>
  <c r="AP84" i="4"/>
  <c r="AQ84" i="4"/>
  <c r="AR84" i="4"/>
  <c r="AS84" i="4"/>
  <c r="AT84" i="4"/>
  <c r="AU84" i="4"/>
  <c r="AV84" i="4"/>
  <c r="AW84" i="4"/>
  <c r="AY84" i="4"/>
  <c r="AZ84" i="4"/>
  <c r="BA84" i="4"/>
  <c r="BB84" i="4"/>
  <c r="AP85" i="4"/>
  <c r="AQ85" i="4"/>
  <c r="AR85" i="4"/>
  <c r="AS85" i="4"/>
  <c r="AT85" i="4"/>
  <c r="AU85" i="4"/>
  <c r="AV85" i="4"/>
  <c r="AW85" i="4"/>
  <c r="AY85" i="4"/>
  <c r="AZ85" i="4"/>
  <c r="BA85" i="4"/>
  <c r="BB85" i="4"/>
  <c r="AP86" i="4"/>
  <c r="AQ86" i="4"/>
  <c r="AR86" i="4"/>
  <c r="AS86" i="4"/>
  <c r="AT86" i="4"/>
  <c r="AU86" i="4"/>
  <c r="AV86" i="4"/>
  <c r="AW86" i="4"/>
  <c r="AY86" i="4"/>
  <c r="AZ86" i="4"/>
  <c r="BA86" i="4"/>
  <c r="BB86" i="4"/>
  <c r="AP87" i="4"/>
  <c r="AQ87" i="4"/>
  <c r="AR87" i="4"/>
  <c r="AS87" i="4"/>
  <c r="AT87" i="4"/>
  <c r="AU87" i="4"/>
  <c r="AV87" i="4"/>
  <c r="AW87" i="4"/>
  <c r="AY87" i="4"/>
  <c r="AZ87" i="4"/>
  <c r="BA87" i="4"/>
  <c r="BB87" i="4"/>
  <c r="AP88" i="4"/>
  <c r="AQ88" i="4"/>
  <c r="AR88" i="4"/>
  <c r="AS88" i="4"/>
  <c r="AT88" i="4"/>
  <c r="AU88" i="4"/>
  <c r="AV88" i="4"/>
  <c r="AW88" i="4"/>
  <c r="AY88" i="4"/>
  <c r="AZ88" i="4"/>
  <c r="BA88" i="4"/>
  <c r="BB88" i="4"/>
  <c r="AP89" i="4"/>
  <c r="AQ89" i="4"/>
  <c r="AR89" i="4"/>
  <c r="AS89" i="4"/>
  <c r="AT89" i="4"/>
  <c r="AU89" i="4"/>
  <c r="AV89" i="4"/>
  <c r="AW89" i="4"/>
  <c r="AY89" i="4"/>
  <c r="AZ89" i="4"/>
  <c r="BA89" i="4"/>
  <c r="BB89" i="4"/>
  <c r="AP90" i="4"/>
  <c r="AQ90" i="4"/>
  <c r="AR90" i="4"/>
  <c r="AS90" i="4"/>
  <c r="AT90" i="4"/>
  <c r="AU90" i="4"/>
  <c r="AV90" i="4"/>
  <c r="AW90" i="4"/>
  <c r="AY90" i="4"/>
  <c r="AZ90" i="4"/>
  <c r="BA90" i="4"/>
  <c r="BB90" i="4"/>
  <c r="AP91" i="4"/>
  <c r="AQ91" i="4"/>
  <c r="AR91" i="4"/>
  <c r="AS91" i="4"/>
  <c r="AT91" i="4"/>
  <c r="AU91" i="4"/>
  <c r="AV91" i="4"/>
  <c r="AW91" i="4"/>
  <c r="AY91" i="4"/>
  <c r="AZ91" i="4"/>
  <c r="BA91" i="4"/>
  <c r="BB91" i="4"/>
  <c r="AP92" i="4"/>
  <c r="AQ92" i="4"/>
  <c r="AR92" i="4"/>
  <c r="AS92" i="4"/>
  <c r="AT92" i="4"/>
  <c r="AU92" i="4"/>
  <c r="AV92" i="4"/>
  <c r="AW92" i="4"/>
  <c r="AY92" i="4"/>
  <c r="AZ92" i="4"/>
  <c r="BA92" i="4"/>
  <c r="BB92" i="4"/>
  <c r="AP93" i="4"/>
  <c r="AQ93" i="4"/>
  <c r="AR93" i="4"/>
  <c r="AS93" i="4"/>
  <c r="AT93" i="4"/>
  <c r="AU93" i="4"/>
  <c r="AV93" i="4"/>
  <c r="AW93" i="4"/>
  <c r="AY93" i="4"/>
  <c r="AZ93" i="4"/>
  <c r="BA93" i="4"/>
  <c r="BB93" i="4"/>
  <c r="AP94" i="4"/>
  <c r="AQ94" i="4"/>
  <c r="AR94" i="4"/>
  <c r="AS94" i="4"/>
  <c r="AT94" i="4"/>
  <c r="AU94" i="4"/>
  <c r="AV94" i="4"/>
  <c r="AW94" i="4"/>
  <c r="AY94" i="4"/>
  <c r="AZ94" i="4"/>
  <c r="BA94" i="4"/>
  <c r="BB94" i="4"/>
  <c r="AP95" i="4"/>
  <c r="AQ95" i="4"/>
  <c r="AR95" i="4"/>
  <c r="AS95" i="4"/>
  <c r="AT95" i="4"/>
  <c r="AU95" i="4"/>
  <c r="AV95" i="4"/>
  <c r="AW95" i="4"/>
  <c r="AY95" i="4"/>
  <c r="AZ95" i="4"/>
  <c r="BA95" i="4"/>
  <c r="BB95" i="4"/>
  <c r="AP96" i="4"/>
  <c r="AQ96" i="4"/>
  <c r="AR96" i="4"/>
  <c r="AS96" i="4"/>
  <c r="AT96" i="4"/>
  <c r="AU96" i="4"/>
  <c r="AV96" i="4"/>
  <c r="AW96" i="4"/>
  <c r="AY96" i="4"/>
  <c r="AZ96" i="4"/>
  <c r="BA96" i="4"/>
  <c r="BB96" i="4"/>
  <c r="AP97" i="4"/>
  <c r="AQ97" i="4"/>
  <c r="AR97" i="4"/>
  <c r="AS97" i="4"/>
  <c r="AT97" i="4"/>
  <c r="AU97" i="4"/>
  <c r="AV97" i="4"/>
  <c r="AW97" i="4"/>
  <c r="AY97" i="4"/>
  <c r="AZ97" i="4"/>
  <c r="BA97" i="4"/>
  <c r="BB97" i="4"/>
  <c r="AP98" i="4"/>
  <c r="AQ98" i="4"/>
  <c r="AR98" i="4"/>
  <c r="AS98" i="4"/>
  <c r="AT98" i="4"/>
  <c r="AU98" i="4"/>
  <c r="AV98" i="4"/>
  <c r="AW98" i="4"/>
  <c r="AY98" i="4"/>
  <c r="AZ98" i="4"/>
  <c r="BA98" i="4"/>
  <c r="BB98" i="4"/>
  <c r="AP99" i="4"/>
  <c r="AQ99" i="4"/>
  <c r="AR99" i="4"/>
  <c r="AS99" i="4"/>
  <c r="AT99" i="4"/>
  <c r="AU99" i="4"/>
  <c r="AV99" i="4"/>
  <c r="AW99" i="4"/>
  <c r="AY99" i="4"/>
  <c r="AZ99" i="4"/>
  <c r="BA99" i="4"/>
  <c r="BB99" i="4"/>
  <c r="AP100" i="4"/>
  <c r="AQ100" i="4"/>
  <c r="AR100" i="4"/>
  <c r="AS100" i="4"/>
  <c r="AT100" i="4"/>
  <c r="AU100" i="4"/>
  <c r="AV100" i="4"/>
  <c r="AW100" i="4"/>
  <c r="AY100" i="4"/>
  <c r="AZ100" i="4"/>
  <c r="BA100" i="4"/>
  <c r="BB100" i="4"/>
  <c r="AP101" i="4"/>
  <c r="AQ101" i="4"/>
  <c r="AR101" i="4"/>
  <c r="AS101" i="4"/>
  <c r="AT101" i="4"/>
  <c r="AU101" i="4"/>
  <c r="AV101" i="4"/>
  <c r="AW101" i="4"/>
  <c r="AY101" i="4"/>
  <c r="AZ101" i="4"/>
  <c r="BA101" i="4"/>
  <c r="BB101" i="4"/>
  <c r="AP102" i="4"/>
  <c r="AQ102" i="4"/>
  <c r="AR102" i="4"/>
  <c r="AS102" i="4"/>
  <c r="AT102" i="4"/>
  <c r="AU102" i="4"/>
  <c r="AV102" i="4"/>
  <c r="AW102" i="4"/>
  <c r="AY102" i="4"/>
  <c r="AZ102" i="4"/>
  <c r="BA102" i="4"/>
  <c r="BB102" i="4"/>
  <c r="AP103" i="4"/>
  <c r="AQ103" i="4"/>
  <c r="AR103" i="4"/>
  <c r="AS103" i="4"/>
  <c r="AT103" i="4"/>
  <c r="AU103" i="4"/>
  <c r="AV103" i="4"/>
  <c r="AW103" i="4"/>
  <c r="AY103" i="4"/>
  <c r="AZ103" i="4"/>
  <c r="BA103" i="4"/>
  <c r="BB103" i="4"/>
  <c r="AP104" i="4"/>
  <c r="AQ104" i="4"/>
  <c r="AR104" i="4"/>
  <c r="AS104" i="4"/>
  <c r="AT104" i="4"/>
  <c r="AU104" i="4"/>
  <c r="AV104" i="4"/>
  <c r="AW104" i="4"/>
  <c r="AY104" i="4"/>
  <c r="AZ104" i="4"/>
  <c r="BA104" i="4"/>
  <c r="BB104" i="4"/>
  <c r="AP105" i="4"/>
  <c r="AQ105" i="4"/>
  <c r="AR105" i="4"/>
  <c r="AS105" i="4"/>
  <c r="AT105" i="4"/>
  <c r="AU105" i="4"/>
  <c r="AV105" i="4"/>
  <c r="AW105" i="4"/>
  <c r="AY105" i="4"/>
  <c r="AZ105" i="4"/>
  <c r="BA105" i="4"/>
  <c r="BB105" i="4"/>
  <c r="AP106" i="4"/>
  <c r="AQ106" i="4"/>
  <c r="AR106" i="4"/>
  <c r="AS106" i="4"/>
  <c r="AT106" i="4"/>
  <c r="AU106" i="4"/>
  <c r="AV106" i="4"/>
  <c r="AW106" i="4"/>
  <c r="AY106" i="4"/>
  <c r="AZ106" i="4"/>
  <c r="BA106" i="4"/>
  <c r="BB106" i="4"/>
  <c r="AP107" i="4"/>
  <c r="AQ107" i="4"/>
  <c r="AR107" i="4"/>
  <c r="AS107" i="4"/>
  <c r="AT107" i="4"/>
  <c r="AU107" i="4"/>
  <c r="AV107" i="4"/>
  <c r="AW107" i="4"/>
  <c r="AY107" i="4"/>
  <c r="AZ107" i="4"/>
  <c r="BA107" i="4"/>
  <c r="BB107" i="4"/>
  <c r="AP108" i="4"/>
  <c r="AQ108" i="4"/>
  <c r="AR108" i="4"/>
  <c r="AS108" i="4"/>
  <c r="AT108" i="4"/>
  <c r="AU108" i="4"/>
  <c r="AV108" i="4"/>
  <c r="AW108" i="4"/>
  <c r="AY108" i="4"/>
  <c r="AZ108" i="4"/>
  <c r="BA108" i="4"/>
  <c r="BB108" i="4"/>
  <c r="AP109" i="4"/>
  <c r="AQ109" i="4"/>
  <c r="AR109" i="4"/>
  <c r="AS109" i="4"/>
  <c r="AT109" i="4"/>
  <c r="AU109" i="4"/>
  <c r="AV109" i="4"/>
  <c r="AW109" i="4"/>
  <c r="AY109" i="4"/>
  <c r="AZ109" i="4"/>
  <c r="BA109" i="4"/>
  <c r="BB109" i="4"/>
  <c r="AP110" i="4"/>
  <c r="AQ110" i="4"/>
  <c r="AR110" i="4"/>
  <c r="AS110" i="4"/>
  <c r="AT110" i="4"/>
  <c r="AU110" i="4"/>
  <c r="AV110" i="4"/>
  <c r="AW110" i="4"/>
  <c r="AY110" i="4"/>
  <c r="AZ110" i="4"/>
  <c r="BA110" i="4"/>
  <c r="BB110" i="4"/>
  <c r="AP111" i="4"/>
  <c r="AQ111" i="4"/>
  <c r="AR111" i="4"/>
  <c r="AS111" i="4"/>
  <c r="AT111" i="4"/>
  <c r="AU111" i="4"/>
  <c r="AV111" i="4"/>
  <c r="AW111" i="4"/>
  <c r="AY111" i="4"/>
  <c r="AZ111" i="4"/>
  <c r="BA111" i="4"/>
  <c r="BB111" i="4"/>
  <c r="AP112" i="4"/>
  <c r="AQ112" i="4"/>
  <c r="AR112" i="4"/>
  <c r="AS112" i="4"/>
  <c r="AT112" i="4"/>
  <c r="AU112" i="4"/>
  <c r="AV112" i="4"/>
  <c r="AW112" i="4"/>
  <c r="AY112" i="4"/>
  <c r="AZ112" i="4"/>
  <c r="BA112" i="4"/>
  <c r="BB112" i="4"/>
  <c r="AP113" i="4"/>
  <c r="AQ113" i="4"/>
  <c r="AR113" i="4"/>
  <c r="AS113" i="4"/>
  <c r="AT113" i="4"/>
  <c r="AU113" i="4"/>
  <c r="AV113" i="4"/>
  <c r="AW113" i="4"/>
  <c r="AY113" i="4"/>
  <c r="AZ113" i="4"/>
  <c r="BA113" i="4"/>
  <c r="BB113" i="4"/>
  <c r="AP114" i="4"/>
  <c r="AQ114" i="4"/>
  <c r="AR114" i="4"/>
  <c r="AS114" i="4"/>
  <c r="AT114" i="4"/>
  <c r="AU114" i="4"/>
  <c r="AV114" i="4"/>
  <c r="AW114" i="4"/>
  <c r="AY114" i="4"/>
  <c r="AZ114" i="4"/>
  <c r="BA114" i="4"/>
  <c r="BB114" i="4"/>
  <c r="AP115" i="4"/>
  <c r="AQ115" i="4"/>
  <c r="AR115" i="4"/>
  <c r="AS115" i="4"/>
  <c r="AT115" i="4"/>
  <c r="AU115" i="4"/>
  <c r="AV115" i="4"/>
  <c r="AW115" i="4"/>
  <c r="AY115" i="4"/>
  <c r="AZ115" i="4"/>
  <c r="BA115" i="4"/>
  <c r="BB115" i="4"/>
  <c r="AP116" i="4"/>
  <c r="AQ116" i="4"/>
  <c r="AR116" i="4"/>
  <c r="AS116" i="4"/>
  <c r="AT116" i="4"/>
  <c r="AU116" i="4"/>
  <c r="AV116" i="4"/>
  <c r="AW116" i="4"/>
  <c r="AY116" i="4"/>
  <c r="AZ116" i="4"/>
  <c r="BA116" i="4"/>
  <c r="BB116" i="4"/>
  <c r="AP117" i="4"/>
  <c r="AQ117" i="4"/>
  <c r="AR117" i="4"/>
  <c r="AS117" i="4"/>
  <c r="AT117" i="4"/>
  <c r="AU117" i="4"/>
  <c r="AV117" i="4"/>
  <c r="AW117" i="4"/>
  <c r="AY117" i="4"/>
  <c r="AZ117" i="4"/>
  <c r="BA117" i="4"/>
  <c r="BB117" i="4"/>
  <c r="AP118" i="4"/>
  <c r="AQ118" i="4"/>
  <c r="AR118" i="4"/>
  <c r="AS118" i="4"/>
  <c r="AT118" i="4"/>
  <c r="AU118" i="4"/>
  <c r="AV118" i="4"/>
  <c r="AW118" i="4"/>
  <c r="AY118" i="4"/>
  <c r="AZ118" i="4"/>
  <c r="BA118" i="4"/>
  <c r="BB118" i="4"/>
  <c r="AP119" i="4"/>
  <c r="AQ119" i="4"/>
  <c r="AR119" i="4"/>
  <c r="AS119" i="4"/>
  <c r="AT119" i="4"/>
  <c r="AU119" i="4"/>
  <c r="AV119" i="4"/>
  <c r="AW119" i="4"/>
  <c r="AY119" i="4"/>
  <c r="AZ119" i="4"/>
  <c r="BA119" i="4"/>
  <c r="BB119" i="4"/>
  <c r="AP120" i="4"/>
  <c r="AQ120" i="4"/>
  <c r="AR120" i="4"/>
  <c r="AS120" i="4"/>
  <c r="AT120" i="4"/>
  <c r="AU120" i="4"/>
  <c r="AV120" i="4"/>
  <c r="AW120" i="4"/>
  <c r="AY120" i="4"/>
  <c r="AZ120" i="4"/>
  <c r="BA120" i="4"/>
  <c r="BB120" i="4"/>
  <c r="AP121" i="4"/>
  <c r="AQ121" i="4"/>
  <c r="AR121" i="4"/>
  <c r="AS121" i="4"/>
  <c r="AT121" i="4"/>
  <c r="AU121" i="4"/>
  <c r="AV121" i="4"/>
  <c r="AW121" i="4"/>
  <c r="AY121" i="4"/>
  <c r="AZ121" i="4"/>
  <c r="BA121" i="4"/>
  <c r="BB121" i="4"/>
  <c r="AP122" i="4"/>
  <c r="AQ122" i="4"/>
  <c r="AR122" i="4"/>
  <c r="AS122" i="4"/>
  <c r="AT122" i="4"/>
  <c r="AU122" i="4"/>
  <c r="AV122" i="4"/>
  <c r="AW122" i="4"/>
  <c r="AY122" i="4"/>
  <c r="AZ122" i="4"/>
  <c r="BA122" i="4"/>
  <c r="BB122" i="4"/>
  <c r="AP123" i="4"/>
  <c r="AQ123" i="4"/>
  <c r="AR123" i="4"/>
  <c r="AS123" i="4"/>
  <c r="AT123" i="4"/>
  <c r="AU123" i="4"/>
  <c r="AV123" i="4"/>
  <c r="AW123" i="4"/>
  <c r="AY123" i="4"/>
  <c r="AZ123" i="4"/>
  <c r="BA123" i="4"/>
  <c r="BB123" i="4"/>
  <c r="AP124" i="4"/>
  <c r="AQ124" i="4"/>
  <c r="AR124" i="4"/>
  <c r="AS124" i="4"/>
  <c r="AT124" i="4"/>
  <c r="AU124" i="4"/>
  <c r="AV124" i="4"/>
  <c r="AW124" i="4"/>
  <c r="AY124" i="4"/>
  <c r="AZ124" i="4"/>
  <c r="BA124" i="4"/>
  <c r="BB124" i="4"/>
  <c r="AP125" i="4"/>
  <c r="AQ125" i="4"/>
  <c r="AR125" i="4"/>
  <c r="AS125" i="4"/>
  <c r="AT125" i="4"/>
  <c r="AU125" i="4"/>
  <c r="AV125" i="4"/>
  <c r="AW125" i="4"/>
  <c r="AY125" i="4"/>
  <c r="AZ125" i="4"/>
  <c r="BA125" i="4"/>
  <c r="BB125" i="4"/>
  <c r="AP126" i="4"/>
  <c r="AQ126" i="4"/>
  <c r="AR126" i="4"/>
  <c r="AS126" i="4"/>
  <c r="AT126" i="4"/>
  <c r="AU126" i="4"/>
  <c r="AV126" i="4"/>
  <c r="AW126" i="4"/>
  <c r="AY126" i="4"/>
  <c r="AZ126" i="4"/>
  <c r="BA126" i="4"/>
  <c r="BB126" i="4"/>
  <c r="AP127" i="4"/>
  <c r="AQ127" i="4"/>
  <c r="AR127" i="4"/>
  <c r="AS127" i="4"/>
  <c r="AT127" i="4"/>
  <c r="AU127" i="4"/>
  <c r="AV127" i="4"/>
  <c r="AW127" i="4"/>
  <c r="AY127" i="4"/>
  <c r="AZ127" i="4"/>
  <c r="BA127" i="4"/>
  <c r="BB127" i="4"/>
  <c r="AP128" i="4"/>
  <c r="AQ128" i="4"/>
  <c r="AR128" i="4"/>
  <c r="AS128" i="4"/>
  <c r="AT128" i="4"/>
  <c r="AU128" i="4"/>
  <c r="AV128" i="4"/>
  <c r="AW128" i="4"/>
  <c r="AY128" i="4"/>
  <c r="AZ128" i="4"/>
  <c r="BA128" i="4"/>
  <c r="BB128" i="4"/>
  <c r="AP129" i="4"/>
  <c r="AQ129" i="4"/>
  <c r="AR129" i="4"/>
  <c r="AS129" i="4"/>
  <c r="AT129" i="4"/>
  <c r="AU129" i="4"/>
  <c r="AV129" i="4"/>
  <c r="AW129" i="4"/>
  <c r="AY129" i="4"/>
  <c r="AZ129" i="4"/>
  <c r="BA129" i="4"/>
  <c r="BB129" i="4"/>
  <c r="AP130" i="4"/>
  <c r="AQ130" i="4"/>
  <c r="AR130" i="4"/>
  <c r="AS130" i="4"/>
  <c r="AT130" i="4"/>
  <c r="AU130" i="4"/>
  <c r="AV130" i="4"/>
  <c r="AW130" i="4"/>
  <c r="AY130" i="4"/>
  <c r="AZ130" i="4"/>
  <c r="BA130" i="4"/>
  <c r="BB130" i="4"/>
  <c r="AP131" i="4"/>
  <c r="AQ131" i="4"/>
  <c r="AR131" i="4"/>
  <c r="AS131" i="4"/>
  <c r="AT131" i="4"/>
  <c r="AU131" i="4"/>
  <c r="AV131" i="4"/>
  <c r="AW131" i="4"/>
  <c r="AY131" i="4"/>
  <c r="AZ131" i="4"/>
  <c r="BA131" i="4"/>
  <c r="BB131" i="4"/>
  <c r="AP132" i="4"/>
  <c r="AQ132" i="4"/>
  <c r="AR132" i="4"/>
  <c r="AS132" i="4"/>
  <c r="AT132" i="4"/>
  <c r="AU132" i="4"/>
  <c r="AV132" i="4"/>
  <c r="AW132" i="4"/>
  <c r="AY132" i="4"/>
  <c r="AZ132" i="4"/>
  <c r="BA132" i="4"/>
  <c r="BB132" i="4"/>
  <c r="AP133" i="4"/>
  <c r="AQ133" i="4"/>
  <c r="AR133" i="4"/>
  <c r="AS133" i="4"/>
  <c r="AT133" i="4"/>
  <c r="AU133" i="4"/>
  <c r="AV133" i="4"/>
  <c r="AW133" i="4"/>
  <c r="AY133" i="4"/>
  <c r="AZ133" i="4"/>
  <c r="BA133" i="4"/>
  <c r="BB133" i="4"/>
  <c r="AP134" i="4"/>
  <c r="AQ134" i="4"/>
  <c r="AR134" i="4"/>
  <c r="AS134" i="4"/>
  <c r="AT134" i="4"/>
  <c r="AU134" i="4"/>
  <c r="AV134" i="4"/>
  <c r="AW134" i="4"/>
  <c r="AY134" i="4"/>
  <c r="AZ134" i="4"/>
  <c r="BA134" i="4"/>
  <c r="BB134" i="4"/>
  <c r="AP135" i="4"/>
  <c r="AQ135" i="4"/>
  <c r="AR135" i="4"/>
  <c r="AS135" i="4"/>
  <c r="AT135" i="4"/>
  <c r="AU135" i="4"/>
  <c r="AV135" i="4"/>
  <c r="AW135" i="4"/>
  <c r="AY135" i="4"/>
  <c r="AZ135" i="4"/>
  <c r="BA135" i="4"/>
  <c r="BB135" i="4"/>
  <c r="AP136" i="4"/>
  <c r="AQ136" i="4"/>
  <c r="AR136" i="4"/>
  <c r="AS136" i="4"/>
  <c r="AT136" i="4"/>
  <c r="AU136" i="4"/>
  <c r="AV136" i="4"/>
  <c r="AW136" i="4"/>
  <c r="AY136" i="4"/>
  <c r="AZ136" i="4"/>
  <c r="BA136" i="4"/>
  <c r="BB136" i="4"/>
  <c r="AP137" i="4"/>
  <c r="AQ137" i="4"/>
  <c r="AR137" i="4"/>
  <c r="AS137" i="4"/>
  <c r="AT137" i="4"/>
  <c r="AU137" i="4"/>
  <c r="AV137" i="4"/>
  <c r="AW137" i="4"/>
  <c r="AY137" i="4"/>
  <c r="AZ137" i="4"/>
  <c r="BA137" i="4"/>
  <c r="BB137" i="4"/>
  <c r="AP138" i="4"/>
  <c r="AQ138" i="4"/>
  <c r="AR138" i="4"/>
  <c r="AS138" i="4"/>
  <c r="AT138" i="4"/>
  <c r="AU138" i="4"/>
  <c r="AV138" i="4"/>
  <c r="AW138" i="4"/>
  <c r="AY138" i="4"/>
  <c r="AZ138" i="4"/>
  <c r="BA138" i="4"/>
  <c r="BB138" i="4"/>
  <c r="AP139" i="4"/>
  <c r="AQ139" i="4"/>
  <c r="AR139" i="4"/>
  <c r="AS139" i="4"/>
  <c r="AT139" i="4"/>
  <c r="AU139" i="4"/>
  <c r="AV139" i="4"/>
  <c r="AW139" i="4"/>
  <c r="AY139" i="4"/>
  <c r="AZ139" i="4"/>
  <c r="BA139" i="4"/>
  <c r="BB139" i="4"/>
  <c r="AP140" i="4"/>
  <c r="AQ140" i="4"/>
  <c r="AR140" i="4"/>
  <c r="AS140" i="4"/>
  <c r="AT140" i="4"/>
  <c r="AU140" i="4"/>
  <c r="AV140" i="4"/>
  <c r="AW140" i="4"/>
  <c r="AY140" i="4"/>
  <c r="AZ140" i="4"/>
  <c r="BA140" i="4"/>
  <c r="BB140" i="4"/>
  <c r="AP141" i="4"/>
  <c r="AQ141" i="4"/>
  <c r="AR141" i="4"/>
  <c r="AS141" i="4"/>
  <c r="AT141" i="4"/>
  <c r="AU141" i="4"/>
  <c r="AV141" i="4"/>
  <c r="AW141" i="4"/>
  <c r="AY141" i="4"/>
  <c r="AZ141" i="4"/>
  <c r="BA141" i="4"/>
  <c r="BB141" i="4"/>
  <c r="AP142" i="4"/>
  <c r="AQ142" i="4"/>
  <c r="AR142" i="4"/>
  <c r="AS142" i="4"/>
  <c r="AT142" i="4"/>
  <c r="AU142" i="4"/>
  <c r="AV142" i="4"/>
  <c r="AW142" i="4"/>
  <c r="AY142" i="4"/>
  <c r="AZ142" i="4"/>
  <c r="BA142" i="4"/>
  <c r="BB142" i="4"/>
  <c r="AP143" i="4"/>
  <c r="AQ143" i="4"/>
  <c r="AR143" i="4"/>
  <c r="AS143" i="4"/>
  <c r="AT143" i="4"/>
  <c r="AU143" i="4"/>
  <c r="AV143" i="4"/>
  <c r="AW143" i="4"/>
  <c r="AY143" i="4"/>
  <c r="AZ143" i="4"/>
  <c r="BA143" i="4"/>
  <c r="BB143" i="4"/>
  <c r="AP144" i="4"/>
  <c r="AQ144" i="4"/>
  <c r="AR144" i="4"/>
  <c r="AS144" i="4"/>
  <c r="AT144" i="4"/>
  <c r="AU144" i="4"/>
  <c r="AV144" i="4"/>
  <c r="AW144" i="4"/>
  <c r="AY144" i="4"/>
  <c r="AZ144" i="4"/>
  <c r="BA144" i="4"/>
  <c r="BB144" i="4"/>
  <c r="AP145" i="4"/>
  <c r="AQ145" i="4"/>
  <c r="AR145" i="4"/>
  <c r="AS145" i="4"/>
  <c r="AT145" i="4"/>
  <c r="AU145" i="4"/>
  <c r="AV145" i="4"/>
  <c r="AW145" i="4"/>
  <c r="AY145" i="4"/>
  <c r="AZ145" i="4"/>
  <c r="BA145" i="4"/>
  <c r="BB145" i="4"/>
  <c r="AP146" i="4"/>
  <c r="AQ146" i="4"/>
  <c r="AR146" i="4"/>
  <c r="AS146" i="4"/>
  <c r="AT146" i="4"/>
  <c r="AU146" i="4"/>
  <c r="AV146" i="4"/>
  <c r="AW146" i="4"/>
  <c r="AY146" i="4"/>
  <c r="AZ146" i="4"/>
  <c r="BA146" i="4"/>
  <c r="BB146" i="4"/>
  <c r="AP147" i="4"/>
  <c r="AQ147" i="4"/>
  <c r="AR147" i="4"/>
  <c r="AS147" i="4"/>
  <c r="AT147" i="4"/>
  <c r="AU147" i="4"/>
  <c r="AV147" i="4"/>
  <c r="AW147" i="4"/>
  <c r="AY147" i="4"/>
  <c r="AZ147" i="4"/>
  <c r="BA147" i="4"/>
  <c r="BB147" i="4"/>
  <c r="AP148" i="4"/>
  <c r="AQ148" i="4"/>
  <c r="AR148" i="4"/>
  <c r="AS148" i="4"/>
  <c r="AT148" i="4"/>
  <c r="AU148" i="4"/>
  <c r="AV148" i="4"/>
  <c r="AW148" i="4"/>
  <c r="AY148" i="4"/>
  <c r="AZ148" i="4"/>
  <c r="BA148" i="4"/>
  <c r="BB148" i="4"/>
  <c r="AP149" i="4"/>
  <c r="AQ149" i="4"/>
  <c r="AR149" i="4"/>
  <c r="AS149" i="4"/>
  <c r="AT149" i="4"/>
  <c r="AU149" i="4"/>
  <c r="AV149" i="4"/>
  <c r="AW149" i="4"/>
  <c r="AY149" i="4"/>
  <c r="AZ149" i="4"/>
  <c r="BA149" i="4"/>
  <c r="BB149" i="4"/>
  <c r="AP150" i="4"/>
  <c r="AQ150" i="4"/>
  <c r="AR150" i="4"/>
  <c r="AS150" i="4"/>
  <c r="AT150" i="4"/>
  <c r="AU150" i="4"/>
  <c r="AV150" i="4"/>
  <c r="AW150" i="4"/>
  <c r="AY150" i="4"/>
  <c r="AZ150" i="4"/>
  <c r="BA150" i="4"/>
  <c r="BB150" i="4"/>
  <c r="AP151" i="4"/>
  <c r="AQ151" i="4"/>
  <c r="AR151" i="4"/>
  <c r="AS151" i="4"/>
  <c r="AT151" i="4"/>
  <c r="AU151" i="4"/>
  <c r="AV151" i="4"/>
  <c r="AW151" i="4"/>
  <c r="AY151" i="4"/>
  <c r="AZ151" i="4"/>
  <c r="BA151" i="4"/>
  <c r="BB151" i="4"/>
  <c r="AP152" i="4"/>
  <c r="AQ152" i="4"/>
  <c r="AR152" i="4"/>
  <c r="AS152" i="4"/>
  <c r="AT152" i="4"/>
  <c r="AU152" i="4"/>
  <c r="AV152" i="4"/>
  <c r="AW152" i="4"/>
  <c r="AY152" i="4"/>
  <c r="AZ152" i="4"/>
  <c r="BA152" i="4"/>
  <c r="BB152" i="4"/>
  <c r="AP153" i="4"/>
  <c r="AQ153" i="4"/>
  <c r="AR153" i="4"/>
  <c r="AS153" i="4"/>
  <c r="AT153" i="4"/>
  <c r="AU153" i="4"/>
  <c r="AV153" i="4"/>
  <c r="AW153" i="4"/>
  <c r="AY153" i="4"/>
  <c r="AZ153" i="4"/>
  <c r="BA153" i="4"/>
  <c r="BB153" i="4"/>
  <c r="AP154" i="4"/>
  <c r="AQ154" i="4"/>
  <c r="AR154" i="4"/>
  <c r="AS154" i="4"/>
  <c r="AT154" i="4"/>
  <c r="AU154" i="4"/>
  <c r="AV154" i="4"/>
  <c r="AW154" i="4"/>
  <c r="AY154" i="4"/>
  <c r="AZ154" i="4"/>
  <c r="BA154" i="4"/>
  <c r="BB154" i="4"/>
  <c r="AP155" i="4"/>
  <c r="AQ155" i="4"/>
  <c r="AR155" i="4"/>
  <c r="AS155" i="4"/>
  <c r="AT155" i="4"/>
  <c r="AU155" i="4"/>
  <c r="AV155" i="4"/>
  <c r="AW155" i="4"/>
  <c r="AY155" i="4"/>
  <c r="AZ155" i="4"/>
  <c r="BA155" i="4"/>
  <c r="BB155" i="4"/>
  <c r="AP156" i="4"/>
  <c r="AQ156" i="4"/>
  <c r="AR156" i="4"/>
  <c r="AS156" i="4"/>
  <c r="AT156" i="4"/>
  <c r="AU156" i="4"/>
  <c r="AV156" i="4"/>
  <c r="AW156" i="4"/>
  <c r="AY156" i="4"/>
  <c r="AZ156" i="4"/>
  <c r="BA156" i="4"/>
  <c r="BB156" i="4"/>
  <c r="AP157" i="4"/>
  <c r="AQ157" i="4"/>
  <c r="AR157" i="4"/>
  <c r="AS157" i="4"/>
  <c r="AT157" i="4"/>
  <c r="AU157" i="4"/>
  <c r="AV157" i="4"/>
  <c r="AW157" i="4"/>
  <c r="AY157" i="4"/>
  <c r="AZ157" i="4"/>
  <c r="BA157" i="4"/>
  <c r="BB157" i="4"/>
  <c r="AP158" i="4"/>
  <c r="AQ158" i="4"/>
  <c r="AR158" i="4"/>
  <c r="AS158" i="4"/>
  <c r="AT158" i="4"/>
  <c r="AU158" i="4"/>
  <c r="AV158" i="4"/>
  <c r="AW158" i="4"/>
  <c r="AY158" i="4"/>
  <c r="AZ158" i="4"/>
  <c r="BA158" i="4"/>
  <c r="BB158" i="4"/>
  <c r="AP159" i="4"/>
  <c r="AQ159" i="4"/>
  <c r="AR159" i="4"/>
  <c r="AS159" i="4"/>
  <c r="AT159" i="4"/>
  <c r="AU159" i="4"/>
  <c r="AV159" i="4"/>
  <c r="AW159" i="4"/>
  <c r="AY159" i="4"/>
  <c r="AZ159" i="4"/>
  <c r="BA159" i="4"/>
  <c r="BB159" i="4"/>
  <c r="AP160" i="4"/>
  <c r="AQ160" i="4"/>
  <c r="AR160" i="4"/>
  <c r="AS160" i="4"/>
  <c r="AT160" i="4"/>
  <c r="AU160" i="4"/>
  <c r="AV160" i="4"/>
  <c r="AW160" i="4"/>
  <c r="AY160" i="4"/>
  <c r="AZ160" i="4"/>
  <c r="BA160" i="4"/>
  <c r="BB160" i="4"/>
  <c r="AP161" i="4"/>
  <c r="AQ161" i="4"/>
  <c r="AR161" i="4"/>
  <c r="AS161" i="4"/>
  <c r="AT161" i="4"/>
  <c r="AU161" i="4"/>
  <c r="AV161" i="4"/>
  <c r="AW161" i="4"/>
  <c r="AY161" i="4"/>
  <c r="AZ161" i="4"/>
  <c r="BA161" i="4"/>
  <c r="BB161" i="4"/>
  <c r="AP162" i="4"/>
  <c r="AQ162" i="4"/>
  <c r="AR162" i="4"/>
  <c r="AS162" i="4"/>
  <c r="AT162" i="4"/>
  <c r="AU162" i="4"/>
  <c r="AV162" i="4"/>
  <c r="AW162" i="4"/>
  <c r="AY162" i="4"/>
  <c r="AZ162" i="4"/>
  <c r="BA162" i="4"/>
  <c r="BB162" i="4"/>
  <c r="AP163" i="4"/>
  <c r="AQ163" i="4"/>
  <c r="AR163" i="4"/>
  <c r="AS163" i="4"/>
  <c r="AT163" i="4"/>
  <c r="AU163" i="4"/>
  <c r="AV163" i="4"/>
  <c r="AW163" i="4"/>
  <c r="AY163" i="4"/>
  <c r="AZ163" i="4"/>
  <c r="BA163" i="4"/>
  <c r="BB163" i="4"/>
  <c r="AP164" i="4"/>
  <c r="AQ164" i="4"/>
  <c r="AR164" i="4"/>
  <c r="AS164" i="4"/>
  <c r="AT164" i="4"/>
  <c r="AU164" i="4"/>
  <c r="AV164" i="4"/>
  <c r="AW164" i="4"/>
  <c r="AY164" i="4"/>
  <c r="AZ164" i="4"/>
  <c r="BA164" i="4"/>
  <c r="BB164" i="4"/>
  <c r="AP165" i="4"/>
  <c r="AQ165" i="4"/>
  <c r="AR165" i="4"/>
  <c r="AS165" i="4"/>
  <c r="AT165" i="4"/>
  <c r="AU165" i="4"/>
  <c r="AV165" i="4"/>
  <c r="AW165" i="4"/>
  <c r="AY165" i="4"/>
  <c r="AZ165" i="4"/>
  <c r="BA165" i="4"/>
  <c r="BB165" i="4"/>
  <c r="AP166" i="4"/>
  <c r="AQ166" i="4"/>
  <c r="AR166" i="4"/>
  <c r="AS166" i="4"/>
  <c r="AT166" i="4"/>
  <c r="AU166" i="4"/>
  <c r="AV166" i="4"/>
  <c r="AW166" i="4"/>
  <c r="AY166" i="4"/>
  <c r="AZ166" i="4"/>
  <c r="BA166" i="4"/>
  <c r="BB166" i="4"/>
  <c r="AP167" i="4"/>
  <c r="AQ167" i="4"/>
  <c r="AR167" i="4"/>
  <c r="AS167" i="4"/>
  <c r="AT167" i="4"/>
  <c r="AU167" i="4"/>
  <c r="AV167" i="4"/>
  <c r="AW167" i="4"/>
  <c r="AY167" i="4"/>
  <c r="AZ167" i="4"/>
  <c r="BA167" i="4"/>
  <c r="BB167" i="4"/>
  <c r="AP168" i="4"/>
  <c r="AQ168" i="4"/>
  <c r="AR168" i="4"/>
  <c r="AS168" i="4"/>
  <c r="AT168" i="4"/>
  <c r="AU168" i="4"/>
  <c r="AV168" i="4"/>
  <c r="AW168" i="4"/>
  <c r="AY168" i="4"/>
  <c r="AZ168" i="4"/>
  <c r="BA168" i="4"/>
  <c r="BB168" i="4"/>
  <c r="AP169" i="4"/>
  <c r="AQ169" i="4"/>
  <c r="AR169" i="4"/>
  <c r="AS169" i="4"/>
  <c r="AT169" i="4"/>
  <c r="AU169" i="4"/>
  <c r="AV169" i="4"/>
  <c r="AW169" i="4"/>
  <c r="AY169" i="4"/>
  <c r="AZ169" i="4"/>
  <c r="BA169" i="4"/>
  <c r="BB169" i="4"/>
  <c r="AP170" i="4"/>
  <c r="AQ170" i="4"/>
  <c r="AR170" i="4"/>
  <c r="AS170" i="4"/>
  <c r="AT170" i="4"/>
  <c r="AU170" i="4"/>
  <c r="AV170" i="4"/>
  <c r="AW170" i="4"/>
  <c r="AY170" i="4"/>
  <c r="AZ170" i="4"/>
  <c r="BA170" i="4"/>
  <c r="BB170" i="4"/>
  <c r="AZ4" i="4"/>
  <c r="BA4" i="4"/>
  <c r="BB4" i="4"/>
  <c r="AY4" i="4"/>
  <c r="AQ4" i="4"/>
  <c r="AR4" i="4"/>
  <c r="AS4" i="4"/>
  <c r="AT4" i="4"/>
  <c r="AU4" i="4"/>
  <c r="AV4" i="4"/>
  <c r="AW4" i="4"/>
  <c r="AP4" i="4"/>
  <c r="A170" i="4"/>
  <c r="B170" i="4"/>
  <c r="C170" i="4"/>
  <c r="D170" i="4"/>
  <c r="N170" i="4"/>
  <c r="O170" i="4"/>
  <c r="P170" i="4"/>
  <c r="Q170" i="4"/>
  <c r="R170" i="4"/>
  <c r="S170" i="4"/>
  <c r="T170" i="4"/>
  <c r="U170" i="4"/>
  <c r="W170" i="4"/>
  <c r="X170" i="4"/>
  <c r="Y170" i="4"/>
  <c r="Z170" i="4"/>
  <c r="A155" i="4"/>
  <c r="B155" i="4"/>
  <c r="C155" i="4"/>
  <c r="D155" i="4"/>
  <c r="N155" i="4"/>
  <c r="O155" i="4"/>
  <c r="P155" i="4"/>
  <c r="Q155" i="4"/>
  <c r="R155" i="4"/>
  <c r="S155" i="4"/>
  <c r="T155" i="4"/>
  <c r="U155" i="4"/>
  <c r="W155" i="4"/>
  <c r="X155" i="4"/>
  <c r="Y155" i="4"/>
  <c r="Z155" i="4"/>
  <c r="A156" i="4"/>
  <c r="B156" i="4"/>
  <c r="C156" i="4"/>
  <c r="D156" i="4"/>
  <c r="N156" i="4"/>
  <c r="O156" i="4"/>
  <c r="P156" i="4"/>
  <c r="Q156" i="4"/>
  <c r="R156" i="4"/>
  <c r="S156" i="4"/>
  <c r="T156" i="4"/>
  <c r="U156" i="4"/>
  <c r="W156" i="4"/>
  <c r="X156" i="4"/>
  <c r="Y156" i="4"/>
  <c r="Z156" i="4"/>
  <c r="A157" i="4"/>
  <c r="B157" i="4"/>
  <c r="C157" i="4"/>
  <c r="D157" i="4"/>
  <c r="N157" i="4"/>
  <c r="O157" i="4"/>
  <c r="P157" i="4"/>
  <c r="Q157" i="4"/>
  <c r="R157" i="4"/>
  <c r="S157" i="4"/>
  <c r="T157" i="4"/>
  <c r="U157" i="4"/>
  <c r="W157" i="4"/>
  <c r="X157" i="4"/>
  <c r="Y157" i="4"/>
  <c r="Z157" i="4"/>
  <c r="A158" i="4"/>
  <c r="B158" i="4"/>
  <c r="C158" i="4"/>
  <c r="D158" i="4"/>
  <c r="N158" i="4"/>
  <c r="O158" i="4"/>
  <c r="P158" i="4"/>
  <c r="Q158" i="4"/>
  <c r="R158" i="4"/>
  <c r="S158" i="4"/>
  <c r="T158" i="4"/>
  <c r="U158" i="4"/>
  <c r="W158" i="4"/>
  <c r="X158" i="4"/>
  <c r="Y158" i="4"/>
  <c r="Z158" i="4"/>
  <c r="A159" i="4"/>
  <c r="B159" i="4"/>
  <c r="C159" i="4"/>
  <c r="D159" i="4"/>
  <c r="N159" i="4"/>
  <c r="O159" i="4"/>
  <c r="P159" i="4"/>
  <c r="Q159" i="4"/>
  <c r="R159" i="4"/>
  <c r="S159" i="4"/>
  <c r="T159" i="4"/>
  <c r="U159" i="4"/>
  <c r="W159" i="4"/>
  <c r="X159" i="4"/>
  <c r="Y159" i="4"/>
  <c r="Z159" i="4"/>
  <c r="A160" i="4"/>
  <c r="B160" i="4"/>
  <c r="C160" i="4"/>
  <c r="D160" i="4"/>
  <c r="N160" i="4"/>
  <c r="O160" i="4"/>
  <c r="P160" i="4"/>
  <c r="Q160" i="4"/>
  <c r="R160" i="4"/>
  <c r="S160" i="4"/>
  <c r="T160" i="4"/>
  <c r="U160" i="4"/>
  <c r="W160" i="4"/>
  <c r="X160" i="4"/>
  <c r="Y160" i="4"/>
  <c r="Z160" i="4"/>
  <c r="A161" i="4"/>
  <c r="B161" i="4"/>
  <c r="C161" i="4"/>
  <c r="D161" i="4"/>
  <c r="N161" i="4"/>
  <c r="O161" i="4"/>
  <c r="P161" i="4"/>
  <c r="Q161" i="4"/>
  <c r="R161" i="4"/>
  <c r="S161" i="4"/>
  <c r="T161" i="4"/>
  <c r="U161" i="4"/>
  <c r="W161" i="4"/>
  <c r="X161" i="4"/>
  <c r="Y161" i="4"/>
  <c r="Z161" i="4"/>
  <c r="A162" i="4"/>
  <c r="B162" i="4"/>
  <c r="C162" i="4"/>
  <c r="D162" i="4"/>
  <c r="N162" i="4"/>
  <c r="O162" i="4"/>
  <c r="P162" i="4"/>
  <c r="Q162" i="4"/>
  <c r="R162" i="4"/>
  <c r="S162" i="4"/>
  <c r="T162" i="4"/>
  <c r="U162" i="4"/>
  <c r="W162" i="4"/>
  <c r="X162" i="4"/>
  <c r="Y162" i="4"/>
  <c r="Z162" i="4"/>
  <c r="A163" i="4"/>
  <c r="B163" i="4"/>
  <c r="C163" i="4"/>
  <c r="D163" i="4"/>
  <c r="N163" i="4"/>
  <c r="O163" i="4"/>
  <c r="P163" i="4"/>
  <c r="Q163" i="4"/>
  <c r="R163" i="4"/>
  <c r="S163" i="4"/>
  <c r="T163" i="4"/>
  <c r="U163" i="4"/>
  <c r="W163" i="4"/>
  <c r="X163" i="4"/>
  <c r="Y163" i="4"/>
  <c r="Z163" i="4"/>
  <c r="A164" i="4"/>
  <c r="B164" i="4"/>
  <c r="C164" i="4"/>
  <c r="D164" i="4"/>
  <c r="N164" i="4"/>
  <c r="O164" i="4"/>
  <c r="P164" i="4"/>
  <c r="Q164" i="4"/>
  <c r="R164" i="4"/>
  <c r="S164" i="4"/>
  <c r="T164" i="4"/>
  <c r="U164" i="4"/>
  <c r="W164" i="4"/>
  <c r="X164" i="4"/>
  <c r="Y164" i="4"/>
  <c r="Z164" i="4"/>
  <c r="A165" i="4"/>
  <c r="B165" i="4"/>
  <c r="C165" i="4"/>
  <c r="D165" i="4"/>
  <c r="N165" i="4"/>
  <c r="O165" i="4"/>
  <c r="P165" i="4"/>
  <c r="Q165" i="4"/>
  <c r="R165" i="4"/>
  <c r="S165" i="4"/>
  <c r="T165" i="4"/>
  <c r="U165" i="4"/>
  <c r="W165" i="4"/>
  <c r="X165" i="4"/>
  <c r="Y165" i="4"/>
  <c r="Z165" i="4"/>
  <c r="A166" i="4"/>
  <c r="B166" i="4"/>
  <c r="C166" i="4"/>
  <c r="D166" i="4"/>
  <c r="N166" i="4"/>
  <c r="O166" i="4"/>
  <c r="P166" i="4"/>
  <c r="Q166" i="4"/>
  <c r="R166" i="4"/>
  <c r="S166" i="4"/>
  <c r="T166" i="4"/>
  <c r="U166" i="4"/>
  <c r="W166" i="4"/>
  <c r="X166" i="4"/>
  <c r="Y166" i="4"/>
  <c r="Z166" i="4"/>
  <c r="A167" i="4"/>
  <c r="B167" i="4"/>
  <c r="C167" i="4"/>
  <c r="D167" i="4"/>
  <c r="N167" i="4"/>
  <c r="O167" i="4"/>
  <c r="P167" i="4"/>
  <c r="Q167" i="4"/>
  <c r="R167" i="4"/>
  <c r="S167" i="4"/>
  <c r="T167" i="4"/>
  <c r="U167" i="4"/>
  <c r="W167" i="4"/>
  <c r="X167" i="4"/>
  <c r="Y167" i="4"/>
  <c r="Z167" i="4"/>
  <c r="A168" i="4"/>
  <c r="B168" i="4"/>
  <c r="C168" i="4"/>
  <c r="D168" i="4"/>
  <c r="N168" i="4"/>
  <c r="O168" i="4"/>
  <c r="P168" i="4"/>
  <c r="Q168" i="4"/>
  <c r="R168" i="4"/>
  <c r="S168" i="4"/>
  <c r="T168" i="4"/>
  <c r="U168" i="4"/>
  <c r="W168" i="4"/>
  <c r="X168" i="4"/>
  <c r="Y168" i="4"/>
  <c r="Z168" i="4"/>
  <c r="A169" i="4"/>
  <c r="B169" i="4"/>
  <c r="C169" i="4"/>
  <c r="D169" i="4"/>
  <c r="N169" i="4"/>
  <c r="O169" i="4"/>
  <c r="P169" i="4"/>
  <c r="Q169" i="4"/>
  <c r="R169" i="4"/>
  <c r="S169" i="4"/>
  <c r="T169" i="4"/>
  <c r="U169" i="4"/>
  <c r="W169" i="4"/>
  <c r="X169" i="4"/>
  <c r="Y169" i="4"/>
  <c r="Z169" i="4"/>
  <c r="A129" i="4"/>
  <c r="B129" i="4"/>
  <c r="C129" i="4"/>
  <c r="D129" i="4"/>
  <c r="N129" i="4"/>
  <c r="O129" i="4"/>
  <c r="P129" i="4"/>
  <c r="Q129" i="4"/>
  <c r="R129" i="4"/>
  <c r="S129" i="4"/>
  <c r="T129" i="4"/>
  <c r="U129" i="4"/>
  <c r="W129" i="4"/>
  <c r="X129" i="4"/>
  <c r="Y129" i="4"/>
  <c r="Z129" i="4"/>
  <c r="A130" i="4"/>
  <c r="B130" i="4"/>
  <c r="C130" i="4"/>
  <c r="D130" i="4"/>
  <c r="N130" i="4"/>
  <c r="O130" i="4"/>
  <c r="P130" i="4"/>
  <c r="Q130" i="4"/>
  <c r="R130" i="4"/>
  <c r="S130" i="4"/>
  <c r="T130" i="4"/>
  <c r="U130" i="4"/>
  <c r="W130" i="4"/>
  <c r="X130" i="4"/>
  <c r="Y130" i="4"/>
  <c r="Z130" i="4"/>
  <c r="A131" i="4"/>
  <c r="B131" i="4"/>
  <c r="C131" i="4"/>
  <c r="D131" i="4"/>
  <c r="N131" i="4"/>
  <c r="O131" i="4"/>
  <c r="P131" i="4"/>
  <c r="Q131" i="4"/>
  <c r="R131" i="4"/>
  <c r="S131" i="4"/>
  <c r="T131" i="4"/>
  <c r="U131" i="4"/>
  <c r="W131" i="4"/>
  <c r="X131" i="4"/>
  <c r="Y131" i="4"/>
  <c r="Z131" i="4"/>
  <c r="A132" i="4"/>
  <c r="B132" i="4"/>
  <c r="C132" i="4"/>
  <c r="D132" i="4"/>
  <c r="N132" i="4"/>
  <c r="O132" i="4"/>
  <c r="P132" i="4"/>
  <c r="Q132" i="4"/>
  <c r="R132" i="4"/>
  <c r="S132" i="4"/>
  <c r="T132" i="4"/>
  <c r="U132" i="4"/>
  <c r="W132" i="4"/>
  <c r="X132" i="4"/>
  <c r="Y132" i="4"/>
  <c r="Z132" i="4"/>
  <c r="A133" i="4"/>
  <c r="B133" i="4"/>
  <c r="C133" i="4"/>
  <c r="D133" i="4"/>
  <c r="N133" i="4"/>
  <c r="O133" i="4"/>
  <c r="P133" i="4"/>
  <c r="Q133" i="4"/>
  <c r="R133" i="4"/>
  <c r="S133" i="4"/>
  <c r="T133" i="4"/>
  <c r="U133" i="4"/>
  <c r="W133" i="4"/>
  <c r="X133" i="4"/>
  <c r="Y133" i="4"/>
  <c r="Z133" i="4"/>
  <c r="A134" i="4"/>
  <c r="B134" i="4"/>
  <c r="C134" i="4"/>
  <c r="D134" i="4"/>
  <c r="N134" i="4"/>
  <c r="O134" i="4"/>
  <c r="P134" i="4"/>
  <c r="Q134" i="4"/>
  <c r="R134" i="4"/>
  <c r="S134" i="4"/>
  <c r="T134" i="4"/>
  <c r="U134" i="4"/>
  <c r="W134" i="4"/>
  <c r="X134" i="4"/>
  <c r="Y134" i="4"/>
  <c r="Z134" i="4"/>
  <c r="A135" i="4"/>
  <c r="B135" i="4"/>
  <c r="C135" i="4"/>
  <c r="D135" i="4"/>
  <c r="N135" i="4"/>
  <c r="O135" i="4"/>
  <c r="P135" i="4"/>
  <c r="Q135" i="4"/>
  <c r="R135" i="4"/>
  <c r="S135" i="4"/>
  <c r="T135" i="4"/>
  <c r="U135" i="4"/>
  <c r="W135" i="4"/>
  <c r="X135" i="4"/>
  <c r="Y135" i="4"/>
  <c r="Z135" i="4"/>
  <c r="A136" i="4"/>
  <c r="B136" i="4"/>
  <c r="C136" i="4"/>
  <c r="D136" i="4"/>
  <c r="N136" i="4"/>
  <c r="O136" i="4"/>
  <c r="P136" i="4"/>
  <c r="Q136" i="4"/>
  <c r="R136" i="4"/>
  <c r="S136" i="4"/>
  <c r="T136" i="4"/>
  <c r="U136" i="4"/>
  <c r="W136" i="4"/>
  <c r="X136" i="4"/>
  <c r="Y136" i="4"/>
  <c r="Z136" i="4"/>
  <c r="A137" i="4"/>
  <c r="B137" i="4"/>
  <c r="C137" i="4"/>
  <c r="D137" i="4"/>
  <c r="N137" i="4"/>
  <c r="O137" i="4"/>
  <c r="P137" i="4"/>
  <c r="Q137" i="4"/>
  <c r="R137" i="4"/>
  <c r="S137" i="4"/>
  <c r="T137" i="4"/>
  <c r="U137" i="4"/>
  <c r="W137" i="4"/>
  <c r="X137" i="4"/>
  <c r="Y137" i="4"/>
  <c r="Z137" i="4"/>
  <c r="A138" i="4"/>
  <c r="B138" i="4"/>
  <c r="C138" i="4"/>
  <c r="D138" i="4"/>
  <c r="N138" i="4"/>
  <c r="O138" i="4"/>
  <c r="P138" i="4"/>
  <c r="Q138" i="4"/>
  <c r="R138" i="4"/>
  <c r="S138" i="4"/>
  <c r="T138" i="4"/>
  <c r="U138" i="4"/>
  <c r="W138" i="4"/>
  <c r="X138" i="4"/>
  <c r="Y138" i="4"/>
  <c r="Z138" i="4"/>
  <c r="A139" i="4"/>
  <c r="B139" i="4"/>
  <c r="C139" i="4"/>
  <c r="D139" i="4"/>
  <c r="N139" i="4"/>
  <c r="O139" i="4"/>
  <c r="P139" i="4"/>
  <c r="Q139" i="4"/>
  <c r="R139" i="4"/>
  <c r="S139" i="4"/>
  <c r="T139" i="4"/>
  <c r="U139" i="4"/>
  <c r="W139" i="4"/>
  <c r="X139" i="4"/>
  <c r="Y139" i="4"/>
  <c r="Z139" i="4"/>
  <c r="A140" i="4"/>
  <c r="B140" i="4"/>
  <c r="C140" i="4"/>
  <c r="D140" i="4"/>
  <c r="N140" i="4"/>
  <c r="O140" i="4"/>
  <c r="P140" i="4"/>
  <c r="Q140" i="4"/>
  <c r="R140" i="4"/>
  <c r="S140" i="4"/>
  <c r="T140" i="4"/>
  <c r="U140" i="4"/>
  <c r="W140" i="4"/>
  <c r="X140" i="4"/>
  <c r="Y140" i="4"/>
  <c r="Z140" i="4"/>
  <c r="A141" i="4"/>
  <c r="B141" i="4"/>
  <c r="C141" i="4"/>
  <c r="D141" i="4"/>
  <c r="N141" i="4"/>
  <c r="O141" i="4"/>
  <c r="P141" i="4"/>
  <c r="Q141" i="4"/>
  <c r="R141" i="4"/>
  <c r="S141" i="4"/>
  <c r="T141" i="4"/>
  <c r="U141" i="4"/>
  <c r="W141" i="4"/>
  <c r="X141" i="4"/>
  <c r="Y141" i="4"/>
  <c r="Z141" i="4"/>
  <c r="A142" i="4"/>
  <c r="B142" i="4"/>
  <c r="C142" i="4"/>
  <c r="D142" i="4"/>
  <c r="N142" i="4"/>
  <c r="O142" i="4"/>
  <c r="P142" i="4"/>
  <c r="Q142" i="4"/>
  <c r="R142" i="4"/>
  <c r="S142" i="4"/>
  <c r="T142" i="4"/>
  <c r="U142" i="4"/>
  <c r="W142" i="4"/>
  <c r="X142" i="4"/>
  <c r="Y142" i="4"/>
  <c r="Z142" i="4"/>
  <c r="A143" i="4"/>
  <c r="B143" i="4"/>
  <c r="C143" i="4"/>
  <c r="D143" i="4"/>
  <c r="N143" i="4"/>
  <c r="O143" i="4"/>
  <c r="P143" i="4"/>
  <c r="Q143" i="4"/>
  <c r="R143" i="4"/>
  <c r="S143" i="4"/>
  <c r="T143" i="4"/>
  <c r="U143" i="4"/>
  <c r="W143" i="4"/>
  <c r="X143" i="4"/>
  <c r="Y143" i="4"/>
  <c r="Z143" i="4"/>
  <c r="A144" i="4"/>
  <c r="B144" i="4"/>
  <c r="C144" i="4"/>
  <c r="D144" i="4"/>
  <c r="N144" i="4"/>
  <c r="O144" i="4"/>
  <c r="P144" i="4"/>
  <c r="Q144" i="4"/>
  <c r="R144" i="4"/>
  <c r="S144" i="4"/>
  <c r="T144" i="4"/>
  <c r="U144" i="4"/>
  <c r="W144" i="4"/>
  <c r="X144" i="4"/>
  <c r="Y144" i="4"/>
  <c r="Z144" i="4"/>
  <c r="A145" i="4"/>
  <c r="B145" i="4"/>
  <c r="C145" i="4"/>
  <c r="D145" i="4"/>
  <c r="N145" i="4"/>
  <c r="O145" i="4"/>
  <c r="P145" i="4"/>
  <c r="Q145" i="4"/>
  <c r="R145" i="4"/>
  <c r="S145" i="4"/>
  <c r="T145" i="4"/>
  <c r="U145" i="4"/>
  <c r="W145" i="4"/>
  <c r="X145" i="4"/>
  <c r="Y145" i="4"/>
  <c r="Z145" i="4"/>
  <c r="A146" i="4"/>
  <c r="B146" i="4"/>
  <c r="C146" i="4"/>
  <c r="D146" i="4"/>
  <c r="N146" i="4"/>
  <c r="O146" i="4"/>
  <c r="P146" i="4"/>
  <c r="Q146" i="4"/>
  <c r="R146" i="4"/>
  <c r="S146" i="4"/>
  <c r="T146" i="4"/>
  <c r="U146" i="4"/>
  <c r="W146" i="4"/>
  <c r="X146" i="4"/>
  <c r="Y146" i="4"/>
  <c r="Z146" i="4"/>
  <c r="A147" i="4"/>
  <c r="B147" i="4"/>
  <c r="C147" i="4"/>
  <c r="D147" i="4"/>
  <c r="N147" i="4"/>
  <c r="O147" i="4"/>
  <c r="P147" i="4"/>
  <c r="Q147" i="4"/>
  <c r="R147" i="4"/>
  <c r="S147" i="4"/>
  <c r="T147" i="4"/>
  <c r="U147" i="4"/>
  <c r="W147" i="4"/>
  <c r="X147" i="4"/>
  <c r="Y147" i="4"/>
  <c r="Z147" i="4"/>
  <c r="A148" i="4"/>
  <c r="B148" i="4"/>
  <c r="C148" i="4"/>
  <c r="D148" i="4"/>
  <c r="N148" i="4"/>
  <c r="O148" i="4"/>
  <c r="P148" i="4"/>
  <c r="Q148" i="4"/>
  <c r="R148" i="4"/>
  <c r="S148" i="4"/>
  <c r="T148" i="4"/>
  <c r="U148" i="4"/>
  <c r="W148" i="4"/>
  <c r="X148" i="4"/>
  <c r="Y148" i="4"/>
  <c r="Z148" i="4"/>
  <c r="A149" i="4"/>
  <c r="B149" i="4"/>
  <c r="C149" i="4"/>
  <c r="D149" i="4"/>
  <c r="N149" i="4"/>
  <c r="O149" i="4"/>
  <c r="P149" i="4"/>
  <c r="Q149" i="4"/>
  <c r="R149" i="4"/>
  <c r="S149" i="4"/>
  <c r="T149" i="4"/>
  <c r="U149" i="4"/>
  <c r="W149" i="4"/>
  <c r="X149" i="4"/>
  <c r="Y149" i="4"/>
  <c r="Z149" i="4"/>
  <c r="A150" i="4"/>
  <c r="B150" i="4"/>
  <c r="C150" i="4"/>
  <c r="D150" i="4"/>
  <c r="N150" i="4"/>
  <c r="O150" i="4"/>
  <c r="P150" i="4"/>
  <c r="Q150" i="4"/>
  <c r="R150" i="4"/>
  <c r="S150" i="4"/>
  <c r="T150" i="4"/>
  <c r="U150" i="4"/>
  <c r="W150" i="4"/>
  <c r="X150" i="4"/>
  <c r="Y150" i="4"/>
  <c r="Z150" i="4"/>
  <c r="A151" i="4"/>
  <c r="B151" i="4"/>
  <c r="C151" i="4"/>
  <c r="D151" i="4"/>
  <c r="N151" i="4"/>
  <c r="O151" i="4"/>
  <c r="P151" i="4"/>
  <c r="Q151" i="4"/>
  <c r="R151" i="4"/>
  <c r="S151" i="4"/>
  <c r="T151" i="4"/>
  <c r="U151" i="4"/>
  <c r="W151" i="4"/>
  <c r="X151" i="4"/>
  <c r="Y151" i="4"/>
  <c r="Z151" i="4"/>
  <c r="A152" i="4"/>
  <c r="B152" i="4"/>
  <c r="C152" i="4"/>
  <c r="D152" i="4"/>
  <c r="N152" i="4"/>
  <c r="O152" i="4"/>
  <c r="P152" i="4"/>
  <c r="Q152" i="4"/>
  <c r="R152" i="4"/>
  <c r="S152" i="4"/>
  <c r="T152" i="4"/>
  <c r="U152" i="4"/>
  <c r="W152" i="4"/>
  <c r="X152" i="4"/>
  <c r="Y152" i="4"/>
  <c r="Z152" i="4"/>
  <c r="A153" i="4"/>
  <c r="B153" i="4"/>
  <c r="C153" i="4"/>
  <c r="D153" i="4"/>
  <c r="N153" i="4"/>
  <c r="O153" i="4"/>
  <c r="P153" i="4"/>
  <c r="Q153" i="4"/>
  <c r="R153" i="4"/>
  <c r="S153" i="4"/>
  <c r="T153" i="4"/>
  <c r="U153" i="4"/>
  <c r="W153" i="4"/>
  <c r="X153" i="4"/>
  <c r="Y153" i="4"/>
  <c r="Z153" i="4"/>
  <c r="A154" i="4"/>
  <c r="B154" i="4"/>
  <c r="C154" i="4"/>
  <c r="D154" i="4"/>
  <c r="N154" i="4"/>
  <c r="O154" i="4"/>
  <c r="P154" i="4"/>
  <c r="Q154" i="4"/>
  <c r="R154" i="4"/>
  <c r="S154" i="4"/>
  <c r="T154" i="4"/>
  <c r="U154" i="4"/>
  <c r="W154" i="4"/>
  <c r="X154" i="4"/>
  <c r="Y154" i="4"/>
  <c r="Z154" i="4"/>
  <c r="A69" i="4"/>
  <c r="B69" i="4"/>
  <c r="C69" i="4"/>
  <c r="D69" i="4"/>
  <c r="N69" i="4"/>
  <c r="O69" i="4"/>
  <c r="P69" i="4"/>
  <c r="Q69" i="4"/>
  <c r="R69" i="4"/>
  <c r="S69" i="4"/>
  <c r="T69" i="4"/>
  <c r="U69" i="4"/>
  <c r="W69" i="4"/>
  <c r="X69" i="4"/>
  <c r="Y69" i="4"/>
  <c r="Z69" i="4"/>
  <c r="A70" i="4"/>
  <c r="B70" i="4"/>
  <c r="C70" i="4"/>
  <c r="D70" i="4"/>
  <c r="N70" i="4"/>
  <c r="O70" i="4"/>
  <c r="P70" i="4"/>
  <c r="Q70" i="4"/>
  <c r="R70" i="4"/>
  <c r="S70" i="4"/>
  <c r="T70" i="4"/>
  <c r="U70" i="4"/>
  <c r="W70" i="4"/>
  <c r="X70" i="4"/>
  <c r="Y70" i="4"/>
  <c r="Z70" i="4"/>
  <c r="A71" i="4"/>
  <c r="B71" i="4"/>
  <c r="C71" i="4"/>
  <c r="D71" i="4"/>
  <c r="N71" i="4"/>
  <c r="O71" i="4"/>
  <c r="P71" i="4"/>
  <c r="Q71" i="4"/>
  <c r="R71" i="4"/>
  <c r="S71" i="4"/>
  <c r="T71" i="4"/>
  <c r="U71" i="4"/>
  <c r="W71" i="4"/>
  <c r="X71" i="4"/>
  <c r="Y71" i="4"/>
  <c r="Z71" i="4"/>
  <c r="A72" i="4"/>
  <c r="B72" i="4"/>
  <c r="C72" i="4"/>
  <c r="D72" i="4"/>
  <c r="N72" i="4"/>
  <c r="O72" i="4"/>
  <c r="P72" i="4"/>
  <c r="Q72" i="4"/>
  <c r="R72" i="4"/>
  <c r="S72" i="4"/>
  <c r="T72" i="4"/>
  <c r="U72" i="4"/>
  <c r="W72" i="4"/>
  <c r="X72" i="4"/>
  <c r="Y72" i="4"/>
  <c r="Z72" i="4"/>
  <c r="A73" i="4"/>
  <c r="B73" i="4"/>
  <c r="C73" i="4"/>
  <c r="D73" i="4"/>
  <c r="N73" i="4"/>
  <c r="O73" i="4"/>
  <c r="P73" i="4"/>
  <c r="Q73" i="4"/>
  <c r="R73" i="4"/>
  <c r="S73" i="4"/>
  <c r="T73" i="4"/>
  <c r="U73" i="4"/>
  <c r="W73" i="4"/>
  <c r="X73" i="4"/>
  <c r="Y73" i="4"/>
  <c r="Z73" i="4"/>
  <c r="A74" i="4"/>
  <c r="B74" i="4"/>
  <c r="C74" i="4"/>
  <c r="D74" i="4"/>
  <c r="N74" i="4"/>
  <c r="O74" i="4"/>
  <c r="P74" i="4"/>
  <c r="Q74" i="4"/>
  <c r="R74" i="4"/>
  <c r="S74" i="4"/>
  <c r="T74" i="4"/>
  <c r="U74" i="4"/>
  <c r="W74" i="4"/>
  <c r="X74" i="4"/>
  <c r="Y74" i="4"/>
  <c r="Z74" i="4"/>
  <c r="A75" i="4"/>
  <c r="B75" i="4"/>
  <c r="C75" i="4"/>
  <c r="D75" i="4"/>
  <c r="N75" i="4"/>
  <c r="O75" i="4"/>
  <c r="P75" i="4"/>
  <c r="Q75" i="4"/>
  <c r="R75" i="4"/>
  <c r="S75" i="4"/>
  <c r="T75" i="4"/>
  <c r="U75" i="4"/>
  <c r="W75" i="4"/>
  <c r="X75" i="4"/>
  <c r="Y75" i="4"/>
  <c r="Z75" i="4"/>
  <c r="A76" i="4"/>
  <c r="B76" i="4"/>
  <c r="C76" i="4"/>
  <c r="D76" i="4"/>
  <c r="N76" i="4"/>
  <c r="O76" i="4"/>
  <c r="P76" i="4"/>
  <c r="Q76" i="4"/>
  <c r="R76" i="4"/>
  <c r="S76" i="4"/>
  <c r="T76" i="4"/>
  <c r="U76" i="4"/>
  <c r="W76" i="4"/>
  <c r="X76" i="4"/>
  <c r="Y76" i="4"/>
  <c r="Z76" i="4"/>
  <c r="A77" i="4"/>
  <c r="B77" i="4"/>
  <c r="C77" i="4"/>
  <c r="D77" i="4"/>
  <c r="N77" i="4"/>
  <c r="O77" i="4"/>
  <c r="P77" i="4"/>
  <c r="Q77" i="4"/>
  <c r="R77" i="4"/>
  <c r="S77" i="4"/>
  <c r="T77" i="4"/>
  <c r="U77" i="4"/>
  <c r="W77" i="4"/>
  <c r="X77" i="4"/>
  <c r="Y77" i="4"/>
  <c r="Z77" i="4"/>
  <c r="A78" i="4"/>
  <c r="B78" i="4"/>
  <c r="C78" i="4"/>
  <c r="D78" i="4"/>
  <c r="N78" i="4"/>
  <c r="O78" i="4"/>
  <c r="P78" i="4"/>
  <c r="Q78" i="4"/>
  <c r="R78" i="4"/>
  <c r="S78" i="4"/>
  <c r="T78" i="4"/>
  <c r="U78" i="4"/>
  <c r="W78" i="4"/>
  <c r="X78" i="4"/>
  <c r="Y78" i="4"/>
  <c r="Z78" i="4"/>
  <c r="A79" i="4"/>
  <c r="B79" i="4"/>
  <c r="C79" i="4"/>
  <c r="D79" i="4"/>
  <c r="N79" i="4"/>
  <c r="O79" i="4"/>
  <c r="P79" i="4"/>
  <c r="Q79" i="4"/>
  <c r="R79" i="4"/>
  <c r="S79" i="4"/>
  <c r="T79" i="4"/>
  <c r="U79" i="4"/>
  <c r="W79" i="4"/>
  <c r="X79" i="4"/>
  <c r="Y79" i="4"/>
  <c r="Z79" i="4"/>
  <c r="A80" i="4"/>
  <c r="B80" i="4"/>
  <c r="C80" i="4"/>
  <c r="D80" i="4"/>
  <c r="N80" i="4"/>
  <c r="O80" i="4"/>
  <c r="P80" i="4"/>
  <c r="Q80" i="4"/>
  <c r="R80" i="4"/>
  <c r="S80" i="4"/>
  <c r="T80" i="4"/>
  <c r="U80" i="4"/>
  <c r="W80" i="4"/>
  <c r="X80" i="4"/>
  <c r="Y80" i="4"/>
  <c r="Z80" i="4"/>
  <c r="A81" i="4"/>
  <c r="B81" i="4"/>
  <c r="C81" i="4"/>
  <c r="D81" i="4"/>
  <c r="N81" i="4"/>
  <c r="O81" i="4"/>
  <c r="P81" i="4"/>
  <c r="Q81" i="4"/>
  <c r="R81" i="4"/>
  <c r="S81" i="4"/>
  <c r="T81" i="4"/>
  <c r="U81" i="4"/>
  <c r="W81" i="4"/>
  <c r="X81" i="4"/>
  <c r="Y81" i="4"/>
  <c r="Z81" i="4"/>
  <c r="A82" i="4"/>
  <c r="B82" i="4"/>
  <c r="C82" i="4"/>
  <c r="D82" i="4"/>
  <c r="N82" i="4"/>
  <c r="O82" i="4"/>
  <c r="P82" i="4"/>
  <c r="Q82" i="4"/>
  <c r="R82" i="4"/>
  <c r="S82" i="4"/>
  <c r="T82" i="4"/>
  <c r="U82" i="4"/>
  <c r="W82" i="4"/>
  <c r="X82" i="4"/>
  <c r="Y82" i="4"/>
  <c r="Z82" i="4"/>
  <c r="A83" i="4"/>
  <c r="B83" i="4"/>
  <c r="C83" i="4"/>
  <c r="D83" i="4"/>
  <c r="N83" i="4"/>
  <c r="O83" i="4"/>
  <c r="P83" i="4"/>
  <c r="Q83" i="4"/>
  <c r="R83" i="4"/>
  <c r="S83" i="4"/>
  <c r="T83" i="4"/>
  <c r="U83" i="4"/>
  <c r="W83" i="4"/>
  <c r="X83" i="4"/>
  <c r="Y83" i="4"/>
  <c r="Z83" i="4"/>
  <c r="A84" i="4"/>
  <c r="B84" i="4"/>
  <c r="C84" i="4"/>
  <c r="D84" i="4"/>
  <c r="N84" i="4"/>
  <c r="O84" i="4"/>
  <c r="P84" i="4"/>
  <c r="Q84" i="4"/>
  <c r="R84" i="4"/>
  <c r="S84" i="4"/>
  <c r="T84" i="4"/>
  <c r="U84" i="4"/>
  <c r="W84" i="4"/>
  <c r="X84" i="4"/>
  <c r="Y84" i="4"/>
  <c r="Z84" i="4"/>
  <c r="A85" i="4"/>
  <c r="B85" i="4"/>
  <c r="C85" i="4"/>
  <c r="D85" i="4"/>
  <c r="N85" i="4"/>
  <c r="O85" i="4"/>
  <c r="P85" i="4"/>
  <c r="Q85" i="4"/>
  <c r="R85" i="4"/>
  <c r="S85" i="4"/>
  <c r="T85" i="4"/>
  <c r="U85" i="4"/>
  <c r="W85" i="4"/>
  <c r="X85" i="4"/>
  <c r="Y85" i="4"/>
  <c r="Z85" i="4"/>
  <c r="A86" i="4"/>
  <c r="B86" i="4"/>
  <c r="C86" i="4"/>
  <c r="D86" i="4"/>
  <c r="N86" i="4"/>
  <c r="O86" i="4"/>
  <c r="P86" i="4"/>
  <c r="Q86" i="4"/>
  <c r="R86" i="4"/>
  <c r="S86" i="4"/>
  <c r="T86" i="4"/>
  <c r="U86" i="4"/>
  <c r="W86" i="4"/>
  <c r="X86" i="4"/>
  <c r="Y86" i="4"/>
  <c r="Z86" i="4"/>
  <c r="A87" i="4"/>
  <c r="B87" i="4"/>
  <c r="C87" i="4"/>
  <c r="D87" i="4"/>
  <c r="N87" i="4"/>
  <c r="O87" i="4"/>
  <c r="P87" i="4"/>
  <c r="Q87" i="4"/>
  <c r="R87" i="4"/>
  <c r="S87" i="4"/>
  <c r="T87" i="4"/>
  <c r="U87" i="4"/>
  <c r="W87" i="4"/>
  <c r="X87" i="4"/>
  <c r="Y87" i="4"/>
  <c r="Z87" i="4"/>
  <c r="A88" i="4"/>
  <c r="B88" i="4"/>
  <c r="C88" i="4"/>
  <c r="D88" i="4"/>
  <c r="N88" i="4"/>
  <c r="O88" i="4"/>
  <c r="P88" i="4"/>
  <c r="Q88" i="4"/>
  <c r="R88" i="4"/>
  <c r="S88" i="4"/>
  <c r="T88" i="4"/>
  <c r="U88" i="4"/>
  <c r="W88" i="4"/>
  <c r="X88" i="4"/>
  <c r="Y88" i="4"/>
  <c r="Z88" i="4"/>
  <c r="A89" i="4"/>
  <c r="B89" i="4"/>
  <c r="C89" i="4"/>
  <c r="D89" i="4"/>
  <c r="N89" i="4"/>
  <c r="O89" i="4"/>
  <c r="P89" i="4"/>
  <c r="Q89" i="4"/>
  <c r="R89" i="4"/>
  <c r="S89" i="4"/>
  <c r="T89" i="4"/>
  <c r="U89" i="4"/>
  <c r="W89" i="4"/>
  <c r="X89" i="4"/>
  <c r="Y89" i="4"/>
  <c r="Z89" i="4"/>
  <c r="A90" i="4"/>
  <c r="B90" i="4"/>
  <c r="C90" i="4"/>
  <c r="D90" i="4"/>
  <c r="N90" i="4"/>
  <c r="O90" i="4"/>
  <c r="P90" i="4"/>
  <c r="Q90" i="4"/>
  <c r="R90" i="4"/>
  <c r="S90" i="4"/>
  <c r="T90" i="4"/>
  <c r="U90" i="4"/>
  <c r="W90" i="4"/>
  <c r="X90" i="4"/>
  <c r="Y90" i="4"/>
  <c r="Z90" i="4"/>
  <c r="A91" i="4"/>
  <c r="B91" i="4"/>
  <c r="C91" i="4"/>
  <c r="D91" i="4"/>
  <c r="N91" i="4"/>
  <c r="O91" i="4"/>
  <c r="P91" i="4"/>
  <c r="Q91" i="4"/>
  <c r="R91" i="4"/>
  <c r="S91" i="4"/>
  <c r="T91" i="4"/>
  <c r="U91" i="4"/>
  <c r="W91" i="4"/>
  <c r="X91" i="4"/>
  <c r="Y91" i="4"/>
  <c r="Z91" i="4"/>
  <c r="A92" i="4"/>
  <c r="B92" i="4"/>
  <c r="C92" i="4"/>
  <c r="D92" i="4"/>
  <c r="N92" i="4"/>
  <c r="O92" i="4"/>
  <c r="P92" i="4"/>
  <c r="Q92" i="4"/>
  <c r="R92" i="4"/>
  <c r="S92" i="4"/>
  <c r="T92" i="4"/>
  <c r="U92" i="4"/>
  <c r="W92" i="4"/>
  <c r="X92" i="4"/>
  <c r="Y92" i="4"/>
  <c r="Z92" i="4"/>
  <c r="A93" i="4"/>
  <c r="B93" i="4"/>
  <c r="C93" i="4"/>
  <c r="D93" i="4"/>
  <c r="N93" i="4"/>
  <c r="O93" i="4"/>
  <c r="P93" i="4"/>
  <c r="Q93" i="4"/>
  <c r="R93" i="4"/>
  <c r="S93" i="4"/>
  <c r="T93" i="4"/>
  <c r="U93" i="4"/>
  <c r="W93" i="4"/>
  <c r="X93" i="4"/>
  <c r="Y93" i="4"/>
  <c r="Z93" i="4"/>
  <c r="A94" i="4"/>
  <c r="B94" i="4"/>
  <c r="C94" i="4"/>
  <c r="D94" i="4"/>
  <c r="N94" i="4"/>
  <c r="O94" i="4"/>
  <c r="P94" i="4"/>
  <c r="Q94" i="4"/>
  <c r="R94" i="4"/>
  <c r="S94" i="4"/>
  <c r="T94" i="4"/>
  <c r="U94" i="4"/>
  <c r="W94" i="4"/>
  <c r="X94" i="4"/>
  <c r="Y94" i="4"/>
  <c r="Z94" i="4"/>
  <c r="A95" i="4"/>
  <c r="B95" i="4"/>
  <c r="C95" i="4"/>
  <c r="D95" i="4"/>
  <c r="N95" i="4"/>
  <c r="O95" i="4"/>
  <c r="P95" i="4"/>
  <c r="Q95" i="4"/>
  <c r="R95" i="4"/>
  <c r="S95" i="4"/>
  <c r="T95" i="4"/>
  <c r="U95" i="4"/>
  <c r="W95" i="4"/>
  <c r="X95" i="4"/>
  <c r="Y95" i="4"/>
  <c r="Z95" i="4"/>
  <c r="A96" i="4"/>
  <c r="B96" i="4"/>
  <c r="C96" i="4"/>
  <c r="D96" i="4"/>
  <c r="N96" i="4"/>
  <c r="O96" i="4"/>
  <c r="P96" i="4"/>
  <c r="Q96" i="4"/>
  <c r="R96" i="4"/>
  <c r="S96" i="4"/>
  <c r="T96" i="4"/>
  <c r="U96" i="4"/>
  <c r="W96" i="4"/>
  <c r="X96" i="4"/>
  <c r="Y96" i="4"/>
  <c r="Z96" i="4"/>
  <c r="A97" i="4"/>
  <c r="B97" i="4"/>
  <c r="C97" i="4"/>
  <c r="D97" i="4"/>
  <c r="N97" i="4"/>
  <c r="O97" i="4"/>
  <c r="P97" i="4"/>
  <c r="Q97" i="4"/>
  <c r="R97" i="4"/>
  <c r="S97" i="4"/>
  <c r="T97" i="4"/>
  <c r="U97" i="4"/>
  <c r="W97" i="4"/>
  <c r="X97" i="4"/>
  <c r="Y97" i="4"/>
  <c r="Z97" i="4"/>
  <c r="A98" i="4"/>
  <c r="B98" i="4"/>
  <c r="C98" i="4"/>
  <c r="D98" i="4"/>
  <c r="N98" i="4"/>
  <c r="O98" i="4"/>
  <c r="P98" i="4"/>
  <c r="Q98" i="4"/>
  <c r="R98" i="4"/>
  <c r="S98" i="4"/>
  <c r="T98" i="4"/>
  <c r="U98" i="4"/>
  <c r="W98" i="4"/>
  <c r="X98" i="4"/>
  <c r="Y98" i="4"/>
  <c r="Z98" i="4"/>
  <c r="A99" i="4"/>
  <c r="B99" i="4"/>
  <c r="C99" i="4"/>
  <c r="D99" i="4"/>
  <c r="N99" i="4"/>
  <c r="O99" i="4"/>
  <c r="P99" i="4"/>
  <c r="Q99" i="4"/>
  <c r="R99" i="4"/>
  <c r="S99" i="4"/>
  <c r="T99" i="4"/>
  <c r="U99" i="4"/>
  <c r="W99" i="4"/>
  <c r="X99" i="4"/>
  <c r="Y99" i="4"/>
  <c r="Z99" i="4"/>
  <c r="A100" i="4"/>
  <c r="B100" i="4"/>
  <c r="C100" i="4"/>
  <c r="D100" i="4"/>
  <c r="N100" i="4"/>
  <c r="O100" i="4"/>
  <c r="P100" i="4"/>
  <c r="Q100" i="4"/>
  <c r="R100" i="4"/>
  <c r="S100" i="4"/>
  <c r="T100" i="4"/>
  <c r="U100" i="4"/>
  <c r="W100" i="4"/>
  <c r="X100" i="4"/>
  <c r="Y100" i="4"/>
  <c r="Z100" i="4"/>
  <c r="A101" i="4"/>
  <c r="B101" i="4"/>
  <c r="C101" i="4"/>
  <c r="D101" i="4"/>
  <c r="N101" i="4"/>
  <c r="O101" i="4"/>
  <c r="P101" i="4"/>
  <c r="Q101" i="4"/>
  <c r="R101" i="4"/>
  <c r="S101" i="4"/>
  <c r="T101" i="4"/>
  <c r="U101" i="4"/>
  <c r="W101" i="4"/>
  <c r="X101" i="4"/>
  <c r="Y101" i="4"/>
  <c r="Z101" i="4"/>
  <c r="A102" i="4"/>
  <c r="B102" i="4"/>
  <c r="C102" i="4"/>
  <c r="D102" i="4"/>
  <c r="N102" i="4"/>
  <c r="O102" i="4"/>
  <c r="P102" i="4"/>
  <c r="Q102" i="4"/>
  <c r="R102" i="4"/>
  <c r="S102" i="4"/>
  <c r="T102" i="4"/>
  <c r="U102" i="4"/>
  <c r="W102" i="4"/>
  <c r="X102" i="4"/>
  <c r="Y102" i="4"/>
  <c r="Z102" i="4"/>
  <c r="A103" i="4"/>
  <c r="B103" i="4"/>
  <c r="C103" i="4"/>
  <c r="D103" i="4"/>
  <c r="N103" i="4"/>
  <c r="O103" i="4"/>
  <c r="P103" i="4"/>
  <c r="Q103" i="4"/>
  <c r="R103" i="4"/>
  <c r="S103" i="4"/>
  <c r="T103" i="4"/>
  <c r="U103" i="4"/>
  <c r="W103" i="4"/>
  <c r="X103" i="4"/>
  <c r="Y103" i="4"/>
  <c r="Z103" i="4"/>
  <c r="A104" i="4"/>
  <c r="B104" i="4"/>
  <c r="C104" i="4"/>
  <c r="D104" i="4"/>
  <c r="N104" i="4"/>
  <c r="O104" i="4"/>
  <c r="P104" i="4"/>
  <c r="Q104" i="4"/>
  <c r="R104" i="4"/>
  <c r="S104" i="4"/>
  <c r="T104" i="4"/>
  <c r="U104" i="4"/>
  <c r="W104" i="4"/>
  <c r="X104" i="4"/>
  <c r="Y104" i="4"/>
  <c r="Z104" i="4"/>
  <c r="A105" i="4"/>
  <c r="B105" i="4"/>
  <c r="C105" i="4"/>
  <c r="D105" i="4"/>
  <c r="N105" i="4"/>
  <c r="O105" i="4"/>
  <c r="P105" i="4"/>
  <c r="Q105" i="4"/>
  <c r="R105" i="4"/>
  <c r="S105" i="4"/>
  <c r="T105" i="4"/>
  <c r="U105" i="4"/>
  <c r="W105" i="4"/>
  <c r="X105" i="4"/>
  <c r="Y105" i="4"/>
  <c r="Z105" i="4"/>
  <c r="A106" i="4"/>
  <c r="B106" i="4"/>
  <c r="C106" i="4"/>
  <c r="D106" i="4"/>
  <c r="N106" i="4"/>
  <c r="O106" i="4"/>
  <c r="P106" i="4"/>
  <c r="Q106" i="4"/>
  <c r="R106" i="4"/>
  <c r="S106" i="4"/>
  <c r="T106" i="4"/>
  <c r="U106" i="4"/>
  <c r="W106" i="4"/>
  <c r="X106" i="4"/>
  <c r="Y106" i="4"/>
  <c r="Z106" i="4"/>
  <c r="A107" i="4"/>
  <c r="B107" i="4"/>
  <c r="C107" i="4"/>
  <c r="D107" i="4"/>
  <c r="N107" i="4"/>
  <c r="O107" i="4"/>
  <c r="P107" i="4"/>
  <c r="Q107" i="4"/>
  <c r="R107" i="4"/>
  <c r="S107" i="4"/>
  <c r="T107" i="4"/>
  <c r="U107" i="4"/>
  <c r="W107" i="4"/>
  <c r="X107" i="4"/>
  <c r="Y107" i="4"/>
  <c r="Z107" i="4"/>
  <c r="A108" i="4"/>
  <c r="B108" i="4"/>
  <c r="C108" i="4"/>
  <c r="D108" i="4"/>
  <c r="N108" i="4"/>
  <c r="O108" i="4"/>
  <c r="P108" i="4"/>
  <c r="Q108" i="4"/>
  <c r="R108" i="4"/>
  <c r="S108" i="4"/>
  <c r="T108" i="4"/>
  <c r="U108" i="4"/>
  <c r="W108" i="4"/>
  <c r="X108" i="4"/>
  <c r="Y108" i="4"/>
  <c r="Z108" i="4"/>
  <c r="A109" i="4"/>
  <c r="B109" i="4"/>
  <c r="C109" i="4"/>
  <c r="D109" i="4"/>
  <c r="N109" i="4"/>
  <c r="O109" i="4"/>
  <c r="P109" i="4"/>
  <c r="Q109" i="4"/>
  <c r="R109" i="4"/>
  <c r="S109" i="4"/>
  <c r="T109" i="4"/>
  <c r="U109" i="4"/>
  <c r="W109" i="4"/>
  <c r="X109" i="4"/>
  <c r="Y109" i="4"/>
  <c r="Z109" i="4"/>
  <c r="A110" i="4"/>
  <c r="B110" i="4"/>
  <c r="C110" i="4"/>
  <c r="D110" i="4"/>
  <c r="N110" i="4"/>
  <c r="O110" i="4"/>
  <c r="P110" i="4"/>
  <c r="Q110" i="4"/>
  <c r="R110" i="4"/>
  <c r="S110" i="4"/>
  <c r="T110" i="4"/>
  <c r="U110" i="4"/>
  <c r="W110" i="4"/>
  <c r="X110" i="4"/>
  <c r="Y110" i="4"/>
  <c r="Z110" i="4"/>
  <c r="A111" i="4"/>
  <c r="B111" i="4"/>
  <c r="C111" i="4"/>
  <c r="D111" i="4"/>
  <c r="N111" i="4"/>
  <c r="O111" i="4"/>
  <c r="P111" i="4"/>
  <c r="Q111" i="4"/>
  <c r="R111" i="4"/>
  <c r="S111" i="4"/>
  <c r="T111" i="4"/>
  <c r="U111" i="4"/>
  <c r="W111" i="4"/>
  <c r="X111" i="4"/>
  <c r="Y111" i="4"/>
  <c r="Z111" i="4"/>
  <c r="A112" i="4"/>
  <c r="B112" i="4"/>
  <c r="C112" i="4"/>
  <c r="D112" i="4"/>
  <c r="N112" i="4"/>
  <c r="O112" i="4"/>
  <c r="P112" i="4"/>
  <c r="Q112" i="4"/>
  <c r="R112" i="4"/>
  <c r="S112" i="4"/>
  <c r="T112" i="4"/>
  <c r="U112" i="4"/>
  <c r="W112" i="4"/>
  <c r="X112" i="4"/>
  <c r="Y112" i="4"/>
  <c r="Z112" i="4"/>
  <c r="A113" i="4"/>
  <c r="B113" i="4"/>
  <c r="C113" i="4"/>
  <c r="D113" i="4"/>
  <c r="N113" i="4"/>
  <c r="O113" i="4"/>
  <c r="P113" i="4"/>
  <c r="Q113" i="4"/>
  <c r="R113" i="4"/>
  <c r="S113" i="4"/>
  <c r="T113" i="4"/>
  <c r="U113" i="4"/>
  <c r="W113" i="4"/>
  <c r="X113" i="4"/>
  <c r="Y113" i="4"/>
  <c r="Z113" i="4"/>
  <c r="A114" i="4"/>
  <c r="B114" i="4"/>
  <c r="C114" i="4"/>
  <c r="D114" i="4"/>
  <c r="N114" i="4"/>
  <c r="O114" i="4"/>
  <c r="P114" i="4"/>
  <c r="Q114" i="4"/>
  <c r="R114" i="4"/>
  <c r="S114" i="4"/>
  <c r="T114" i="4"/>
  <c r="U114" i="4"/>
  <c r="W114" i="4"/>
  <c r="X114" i="4"/>
  <c r="Y114" i="4"/>
  <c r="Z114" i="4"/>
  <c r="A115" i="4"/>
  <c r="B115" i="4"/>
  <c r="C115" i="4"/>
  <c r="D115" i="4"/>
  <c r="N115" i="4"/>
  <c r="O115" i="4"/>
  <c r="P115" i="4"/>
  <c r="Q115" i="4"/>
  <c r="R115" i="4"/>
  <c r="S115" i="4"/>
  <c r="T115" i="4"/>
  <c r="U115" i="4"/>
  <c r="W115" i="4"/>
  <c r="X115" i="4"/>
  <c r="Y115" i="4"/>
  <c r="Z115" i="4"/>
  <c r="A116" i="4"/>
  <c r="B116" i="4"/>
  <c r="C116" i="4"/>
  <c r="D116" i="4"/>
  <c r="N116" i="4"/>
  <c r="O116" i="4"/>
  <c r="P116" i="4"/>
  <c r="Q116" i="4"/>
  <c r="R116" i="4"/>
  <c r="S116" i="4"/>
  <c r="T116" i="4"/>
  <c r="U116" i="4"/>
  <c r="W116" i="4"/>
  <c r="X116" i="4"/>
  <c r="Y116" i="4"/>
  <c r="Z116" i="4"/>
  <c r="A117" i="4"/>
  <c r="B117" i="4"/>
  <c r="C117" i="4"/>
  <c r="D117" i="4"/>
  <c r="N117" i="4"/>
  <c r="O117" i="4"/>
  <c r="P117" i="4"/>
  <c r="Q117" i="4"/>
  <c r="R117" i="4"/>
  <c r="S117" i="4"/>
  <c r="T117" i="4"/>
  <c r="U117" i="4"/>
  <c r="W117" i="4"/>
  <c r="X117" i="4"/>
  <c r="Y117" i="4"/>
  <c r="Z117" i="4"/>
  <c r="A118" i="4"/>
  <c r="B118" i="4"/>
  <c r="C118" i="4"/>
  <c r="D118" i="4"/>
  <c r="N118" i="4"/>
  <c r="O118" i="4"/>
  <c r="P118" i="4"/>
  <c r="Q118" i="4"/>
  <c r="R118" i="4"/>
  <c r="S118" i="4"/>
  <c r="T118" i="4"/>
  <c r="U118" i="4"/>
  <c r="W118" i="4"/>
  <c r="X118" i="4"/>
  <c r="Y118" i="4"/>
  <c r="Z118" i="4"/>
  <c r="A119" i="4"/>
  <c r="B119" i="4"/>
  <c r="C119" i="4"/>
  <c r="D119" i="4"/>
  <c r="N119" i="4"/>
  <c r="O119" i="4"/>
  <c r="P119" i="4"/>
  <c r="Q119" i="4"/>
  <c r="R119" i="4"/>
  <c r="S119" i="4"/>
  <c r="T119" i="4"/>
  <c r="U119" i="4"/>
  <c r="W119" i="4"/>
  <c r="X119" i="4"/>
  <c r="Y119" i="4"/>
  <c r="Z119" i="4"/>
  <c r="A120" i="4"/>
  <c r="B120" i="4"/>
  <c r="C120" i="4"/>
  <c r="D120" i="4"/>
  <c r="N120" i="4"/>
  <c r="O120" i="4"/>
  <c r="P120" i="4"/>
  <c r="Q120" i="4"/>
  <c r="R120" i="4"/>
  <c r="S120" i="4"/>
  <c r="T120" i="4"/>
  <c r="U120" i="4"/>
  <c r="W120" i="4"/>
  <c r="X120" i="4"/>
  <c r="Y120" i="4"/>
  <c r="Z120" i="4"/>
  <c r="A121" i="4"/>
  <c r="B121" i="4"/>
  <c r="C121" i="4"/>
  <c r="D121" i="4"/>
  <c r="N121" i="4"/>
  <c r="O121" i="4"/>
  <c r="P121" i="4"/>
  <c r="Q121" i="4"/>
  <c r="R121" i="4"/>
  <c r="S121" i="4"/>
  <c r="T121" i="4"/>
  <c r="U121" i="4"/>
  <c r="W121" i="4"/>
  <c r="X121" i="4"/>
  <c r="Y121" i="4"/>
  <c r="Z121" i="4"/>
  <c r="A122" i="4"/>
  <c r="B122" i="4"/>
  <c r="C122" i="4"/>
  <c r="D122" i="4"/>
  <c r="N122" i="4"/>
  <c r="O122" i="4"/>
  <c r="P122" i="4"/>
  <c r="Q122" i="4"/>
  <c r="R122" i="4"/>
  <c r="S122" i="4"/>
  <c r="T122" i="4"/>
  <c r="U122" i="4"/>
  <c r="W122" i="4"/>
  <c r="X122" i="4"/>
  <c r="Y122" i="4"/>
  <c r="Z122" i="4"/>
  <c r="A123" i="4"/>
  <c r="B123" i="4"/>
  <c r="C123" i="4"/>
  <c r="D123" i="4"/>
  <c r="N123" i="4"/>
  <c r="O123" i="4"/>
  <c r="P123" i="4"/>
  <c r="Q123" i="4"/>
  <c r="R123" i="4"/>
  <c r="S123" i="4"/>
  <c r="T123" i="4"/>
  <c r="U123" i="4"/>
  <c r="W123" i="4"/>
  <c r="X123" i="4"/>
  <c r="Y123" i="4"/>
  <c r="Z123" i="4"/>
  <c r="A124" i="4"/>
  <c r="B124" i="4"/>
  <c r="C124" i="4"/>
  <c r="D124" i="4"/>
  <c r="N124" i="4"/>
  <c r="O124" i="4"/>
  <c r="P124" i="4"/>
  <c r="Q124" i="4"/>
  <c r="R124" i="4"/>
  <c r="S124" i="4"/>
  <c r="T124" i="4"/>
  <c r="U124" i="4"/>
  <c r="W124" i="4"/>
  <c r="X124" i="4"/>
  <c r="Y124" i="4"/>
  <c r="Z124" i="4"/>
  <c r="A125" i="4"/>
  <c r="B125" i="4"/>
  <c r="C125" i="4"/>
  <c r="D125" i="4"/>
  <c r="N125" i="4"/>
  <c r="O125" i="4"/>
  <c r="P125" i="4"/>
  <c r="Q125" i="4"/>
  <c r="R125" i="4"/>
  <c r="S125" i="4"/>
  <c r="T125" i="4"/>
  <c r="U125" i="4"/>
  <c r="W125" i="4"/>
  <c r="X125" i="4"/>
  <c r="Y125" i="4"/>
  <c r="Z125" i="4"/>
  <c r="A126" i="4"/>
  <c r="B126" i="4"/>
  <c r="C126" i="4"/>
  <c r="D126" i="4"/>
  <c r="N126" i="4"/>
  <c r="O126" i="4"/>
  <c r="P126" i="4"/>
  <c r="Q126" i="4"/>
  <c r="R126" i="4"/>
  <c r="S126" i="4"/>
  <c r="T126" i="4"/>
  <c r="U126" i="4"/>
  <c r="W126" i="4"/>
  <c r="X126" i="4"/>
  <c r="Y126" i="4"/>
  <c r="Z126" i="4"/>
  <c r="A127" i="4"/>
  <c r="B127" i="4"/>
  <c r="C127" i="4"/>
  <c r="D127" i="4"/>
  <c r="N127" i="4"/>
  <c r="O127" i="4"/>
  <c r="P127" i="4"/>
  <c r="Q127" i="4"/>
  <c r="R127" i="4"/>
  <c r="S127" i="4"/>
  <c r="T127" i="4"/>
  <c r="U127" i="4"/>
  <c r="W127" i="4"/>
  <c r="X127" i="4"/>
  <c r="Y127" i="4"/>
  <c r="Z127" i="4"/>
  <c r="A128" i="4"/>
  <c r="B128" i="4"/>
  <c r="C128" i="4"/>
  <c r="D128" i="4"/>
  <c r="N128" i="4"/>
  <c r="O128" i="4"/>
  <c r="P128" i="4"/>
  <c r="Q128" i="4"/>
  <c r="R128" i="4"/>
  <c r="S128" i="4"/>
  <c r="T128" i="4"/>
  <c r="U128" i="4"/>
  <c r="W128" i="4"/>
  <c r="X128" i="4"/>
  <c r="Y128" i="4"/>
  <c r="Z128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4" i="3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3" i="1"/>
  <c r="Z5" i="3" l="1"/>
  <c r="AA5" i="3"/>
  <c r="AB5" i="3"/>
  <c r="AC5" i="3"/>
  <c r="AD5" i="3"/>
  <c r="AE5" i="3"/>
  <c r="AF5" i="3"/>
  <c r="AG5" i="3"/>
  <c r="Z6" i="3"/>
  <c r="AA6" i="3"/>
  <c r="AB6" i="3"/>
  <c r="AC6" i="3"/>
  <c r="AD6" i="3"/>
  <c r="AE6" i="3"/>
  <c r="AF6" i="3"/>
  <c r="AG6" i="3"/>
  <c r="Z7" i="3"/>
  <c r="AA7" i="3"/>
  <c r="AB7" i="3"/>
  <c r="AC7" i="3"/>
  <c r="AD7" i="3"/>
  <c r="AE7" i="3"/>
  <c r="AF7" i="3"/>
  <c r="AG7" i="3"/>
  <c r="Z8" i="3"/>
  <c r="AA8" i="3"/>
  <c r="AB8" i="3"/>
  <c r="AC8" i="3"/>
  <c r="AD8" i="3"/>
  <c r="AE8" i="3"/>
  <c r="AF8" i="3"/>
  <c r="AG8" i="3"/>
  <c r="Z9" i="3"/>
  <c r="AA9" i="3"/>
  <c r="AB9" i="3"/>
  <c r="AC9" i="3"/>
  <c r="AD9" i="3"/>
  <c r="AE9" i="3"/>
  <c r="AF9" i="3"/>
  <c r="AG9" i="3"/>
  <c r="Z10" i="3"/>
  <c r="AA10" i="3"/>
  <c r="AB10" i="3"/>
  <c r="AC10" i="3"/>
  <c r="AD10" i="3"/>
  <c r="AE10" i="3"/>
  <c r="AF10" i="3"/>
  <c r="AG10" i="3"/>
  <c r="Z11" i="3"/>
  <c r="AA11" i="3"/>
  <c r="AB11" i="3"/>
  <c r="AC11" i="3"/>
  <c r="AD11" i="3"/>
  <c r="AE11" i="3"/>
  <c r="AF11" i="3"/>
  <c r="AG11" i="3"/>
  <c r="Z12" i="3"/>
  <c r="AA12" i="3"/>
  <c r="AB12" i="3"/>
  <c r="AC12" i="3"/>
  <c r="AD12" i="3"/>
  <c r="AE12" i="3"/>
  <c r="AF12" i="3"/>
  <c r="AG12" i="3"/>
  <c r="Z13" i="3"/>
  <c r="AA13" i="3"/>
  <c r="AB13" i="3"/>
  <c r="AC13" i="3"/>
  <c r="AD13" i="3"/>
  <c r="AE13" i="3"/>
  <c r="AF13" i="3"/>
  <c r="AG13" i="3"/>
  <c r="Z14" i="3"/>
  <c r="AA14" i="3"/>
  <c r="AB14" i="3"/>
  <c r="AC14" i="3"/>
  <c r="AD14" i="3"/>
  <c r="AE14" i="3"/>
  <c r="AF14" i="3"/>
  <c r="AG14" i="3"/>
  <c r="Z15" i="3"/>
  <c r="AA15" i="3"/>
  <c r="AB15" i="3"/>
  <c r="AC15" i="3"/>
  <c r="AD15" i="3"/>
  <c r="AE15" i="3"/>
  <c r="AF15" i="3"/>
  <c r="AG15" i="3"/>
  <c r="Z16" i="3"/>
  <c r="AA16" i="3"/>
  <c r="AB16" i="3"/>
  <c r="AC16" i="3"/>
  <c r="AD16" i="3"/>
  <c r="AE16" i="3"/>
  <c r="AF16" i="3"/>
  <c r="AG16" i="3"/>
  <c r="Z17" i="3"/>
  <c r="AA17" i="3"/>
  <c r="AB17" i="3"/>
  <c r="AC17" i="3"/>
  <c r="AD17" i="3"/>
  <c r="AE17" i="3"/>
  <c r="AF17" i="3"/>
  <c r="AG17" i="3"/>
  <c r="Z18" i="3"/>
  <c r="AA18" i="3"/>
  <c r="AB18" i="3"/>
  <c r="AC18" i="3"/>
  <c r="AD18" i="3"/>
  <c r="AE18" i="3"/>
  <c r="AF18" i="3"/>
  <c r="AG18" i="3"/>
  <c r="Z19" i="3"/>
  <c r="AA19" i="3"/>
  <c r="AB19" i="3"/>
  <c r="AC19" i="3"/>
  <c r="AD19" i="3"/>
  <c r="AE19" i="3"/>
  <c r="AF19" i="3"/>
  <c r="AG19" i="3"/>
  <c r="Z20" i="3"/>
  <c r="AA20" i="3"/>
  <c r="AB20" i="3"/>
  <c r="AC20" i="3"/>
  <c r="AD20" i="3"/>
  <c r="AE20" i="3"/>
  <c r="AF20" i="3"/>
  <c r="AG20" i="3"/>
  <c r="Z21" i="3"/>
  <c r="AA21" i="3"/>
  <c r="AB21" i="3"/>
  <c r="AC21" i="3"/>
  <c r="AD21" i="3"/>
  <c r="AE21" i="3"/>
  <c r="AF21" i="3"/>
  <c r="AG21" i="3"/>
  <c r="Z22" i="3"/>
  <c r="AA22" i="3"/>
  <c r="AB22" i="3"/>
  <c r="AC22" i="3"/>
  <c r="AD22" i="3"/>
  <c r="AE22" i="3"/>
  <c r="AF22" i="3"/>
  <c r="AG22" i="3"/>
  <c r="Z23" i="3"/>
  <c r="AA23" i="3"/>
  <c r="AB23" i="3"/>
  <c r="AC23" i="3"/>
  <c r="AD23" i="3"/>
  <c r="AE23" i="3"/>
  <c r="AF23" i="3"/>
  <c r="AG23" i="3"/>
  <c r="Z24" i="3"/>
  <c r="AA24" i="3"/>
  <c r="AB24" i="3"/>
  <c r="AC24" i="3"/>
  <c r="AD24" i="3"/>
  <c r="AE24" i="3"/>
  <c r="AF24" i="3"/>
  <c r="AG24" i="3"/>
  <c r="Z25" i="3"/>
  <c r="AA25" i="3"/>
  <c r="AB25" i="3"/>
  <c r="AC25" i="3"/>
  <c r="AD25" i="3"/>
  <c r="AE25" i="3"/>
  <c r="AF25" i="3"/>
  <c r="AG25" i="3"/>
  <c r="Z26" i="3"/>
  <c r="AA26" i="3"/>
  <c r="AB26" i="3"/>
  <c r="AC26" i="3"/>
  <c r="AD26" i="3"/>
  <c r="AE26" i="3"/>
  <c r="AF26" i="3"/>
  <c r="AG26" i="3"/>
  <c r="Z27" i="3"/>
  <c r="AA27" i="3"/>
  <c r="AB27" i="3"/>
  <c r="AC27" i="3"/>
  <c r="AD27" i="3"/>
  <c r="AE27" i="3"/>
  <c r="AF27" i="3"/>
  <c r="AG27" i="3"/>
  <c r="Z28" i="3"/>
  <c r="AA28" i="3"/>
  <c r="AB28" i="3"/>
  <c r="AC28" i="3"/>
  <c r="AD28" i="3"/>
  <c r="AE28" i="3"/>
  <c r="AF28" i="3"/>
  <c r="AG28" i="3"/>
  <c r="Z29" i="3"/>
  <c r="AA29" i="3"/>
  <c r="AB29" i="3"/>
  <c r="AC29" i="3"/>
  <c r="AD29" i="3"/>
  <c r="AE29" i="3"/>
  <c r="AF29" i="3"/>
  <c r="AG29" i="3"/>
  <c r="Z30" i="3"/>
  <c r="AA30" i="3"/>
  <c r="AB30" i="3"/>
  <c r="AC30" i="3"/>
  <c r="AD30" i="3"/>
  <c r="AE30" i="3"/>
  <c r="AF30" i="3"/>
  <c r="AG30" i="3"/>
  <c r="Z31" i="3"/>
  <c r="AA31" i="3"/>
  <c r="AB31" i="3"/>
  <c r="AC31" i="3"/>
  <c r="AD31" i="3"/>
  <c r="AE31" i="3"/>
  <c r="AF31" i="3"/>
  <c r="AG31" i="3"/>
  <c r="Z32" i="3"/>
  <c r="AA32" i="3"/>
  <c r="AB32" i="3"/>
  <c r="AC32" i="3"/>
  <c r="AD32" i="3"/>
  <c r="AE32" i="3"/>
  <c r="AF32" i="3"/>
  <c r="AG32" i="3"/>
  <c r="Z33" i="3"/>
  <c r="AA33" i="3"/>
  <c r="AB33" i="3"/>
  <c r="AC33" i="3"/>
  <c r="AD33" i="3"/>
  <c r="AE33" i="3"/>
  <c r="AF33" i="3"/>
  <c r="AG33" i="3"/>
  <c r="Z34" i="3"/>
  <c r="AA34" i="3"/>
  <c r="AB34" i="3"/>
  <c r="AC34" i="3"/>
  <c r="AD34" i="3"/>
  <c r="AE34" i="3"/>
  <c r="AF34" i="3"/>
  <c r="AG34" i="3"/>
  <c r="Z35" i="3"/>
  <c r="AA35" i="3"/>
  <c r="AB35" i="3"/>
  <c r="AC35" i="3"/>
  <c r="AD35" i="3"/>
  <c r="AE35" i="3"/>
  <c r="AF35" i="3"/>
  <c r="AG35" i="3"/>
  <c r="Z36" i="3"/>
  <c r="AA36" i="3"/>
  <c r="AB36" i="3"/>
  <c r="AC36" i="3"/>
  <c r="AD36" i="3"/>
  <c r="AE36" i="3"/>
  <c r="AF36" i="3"/>
  <c r="AG36" i="3"/>
  <c r="Z37" i="3"/>
  <c r="AA37" i="3"/>
  <c r="AB37" i="3"/>
  <c r="AC37" i="3"/>
  <c r="AD37" i="3"/>
  <c r="AE37" i="3"/>
  <c r="AF37" i="3"/>
  <c r="AG37" i="3"/>
  <c r="Z38" i="3"/>
  <c r="AA38" i="3"/>
  <c r="AB38" i="3"/>
  <c r="AC38" i="3"/>
  <c r="AD38" i="3"/>
  <c r="AE38" i="3"/>
  <c r="AF38" i="3"/>
  <c r="AG38" i="3"/>
  <c r="Z39" i="3"/>
  <c r="AA39" i="3"/>
  <c r="AB39" i="3"/>
  <c r="AC39" i="3"/>
  <c r="AD39" i="3"/>
  <c r="AE39" i="3"/>
  <c r="AF39" i="3"/>
  <c r="AG39" i="3"/>
  <c r="Z40" i="3"/>
  <c r="AA40" i="3"/>
  <c r="AB40" i="3"/>
  <c r="AC40" i="3"/>
  <c r="AD40" i="3"/>
  <c r="AE40" i="3"/>
  <c r="AF40" i="3"/>
  <c r="AG40" i="3"/>
  <c r="Z41" i="3"/>
  <c r="AA41" i="3"/>
  <c r="AB41" i="3"/>
  <c r="AC41" i="3"/>
  <c r="AD41" i="3"/>
  <c r="AE41" i="3"/>
  <c r="AF41" i="3"/>
  <c r="AG41" i="3"/>
  <c r="Z42" i="3"/>
  <c r="AA42" i="3"/>
  <c r="AB42" i="3"/>
  <c r="AC42" i="3"/>
  <c r="AD42" i="3"/>
  <c r="AE42" i="3"/>
  <c r="AF42" i="3"/>
  <c r="AG42" i="3"/>
  <c r="Z43" i="3"/>
  <c r="AA43" i="3"/>
  <c r="AB43" i="3"/>
  <c r="AC43" i="3"/>
  <c r="AD43" i="3"/>
  <c r="AE43" i="3"/>
  <c r="AF43" i="3"/>
  <c r="AG43" i="3"/>
  <c r="Z44" i="3"/>
  <c r="AA44" i="3"/>
  <c r="AB44" i="3"/>
  <c r="AC44" i="3"/>
  <c r="AD44" i="3"/>
  <c r="AE44" i="3"/>
  <c r="AF44" i="3"/>
  <c r="AG44" i="3"/>
  <c r="Z45" i="3"/>
  <c r="AA45" i="3"/>
  <c r="AB45" i="3"/>
  <c r="AC45" i="3"/>
  <c r="AD45" i="3"/>
  <c r="AE45" i="3"/>
  <c r="AF45" i="3"/>
  <c r="AG45" i="3"/>
  <c r="Z46" i="3"/>
  <c r="AA46" i="3"/>
  <c r="AB46" i="3"/>
  <c r="AC46" i="3"/>
  <c r="AD46" i="3"/>
  <c r="AE46" i="3"/>
  <c r="AF46" i="3"/>
  <c r="AG46" i="3"/>
  <c r="Z47" i="3"/>
  <c r="AA47" i="3"/>
  <c r="AB47" i="3"/>
  <c r="AC47" i="3"/>
  <c r="AD47" i="3"/>
  <c r="AE47" i="3"/>
  <c r="AF47" i="3"/>
  <c r="AG47" i="3"/>
  <c r="Z48" i="3"/>
  <c r="AA48" i="3"/>
  <c r="AB48" i="3"/>
  <c r="AC48" i="3"/>
  <c r="AD48" i="3"/>
  <c r="AE48" i="3"/>
  <c r="AF48" i="3"/>
  <c r="AG48" i="3"/>
  <c r="Z49" i="3"/>
  <c r="AA49" i="3"/>
  <c r="AB49" i="3"/>
  <c r="AC49" i="3"/>
  <c r="AD49" i="3"/>
  <c r="AE49" i="3"/>
  <c r="AF49" i="3"/>
  <c r="AG49" i="3"/>
  <c r="Z50" i="3"/>
  <c r="AA50" i="3"/>
  <c r="AB50" i="3"/>
  <c r="AC50" i="3"/>
  <c r="AD50" i="3"/>
  <c r="AE50" i="3"/>
  <c r="AF50" i="3"/>
  <c r="AG50" i="3"/>
  <c r="Z51" i="3"/>
  <c r="AA51" i="3"/>
  <c r="AB51" i="3"/>
  <c r="AC51" i="3"/>
  <c r="AD51" i="3"/>
  <c r="AE51" i="3"/>
  <c r="AF51" i="3"/>
  <c r="AG51" i="3"/>
  <c r="Z52" i="3"/>
  <c r="AA52" i="3"/>
  <c r="AB52" i="3"/>
  <c r="AC52" i="3"/>
  <c r="AD52" i="3"/>
  <c r="AE52" i="3"/>
  <c r="AF52" i="3"/>
  <c r="AG52" i="3"/>
  <c r="Z53" i="3"/>
  <c r="AA53" i="3"/>
  <c r="AB53" i="3"/>
  <c r="AC53" i="3"/>
  <c r="AD53" i="3"/>
  <c r="AE53" i="3"/>
  <c r="AF53" i="3"/>
  <c r="AG53" i="3"/>
  <c r="Z54" i="3"/>
  <c r="AA54" i="3"/>
  <c r="AB54" i="3"/>
  <c r="AC54" i="3"/>
  <c r="AD54" i="3"/>
  <c r="AE54" i="3"/>
  <c r="AF54" i="3"/>
  <c r="AG54" i="3"/>
  <c r="Z55" i="3"/>
  <c r="AA55" i="3"/>
  <c r="AB55" i="3"/>
  <c r="AC55" i="3"/>
  <c r="AD55" i="3"/>
  <c r="AE55" i="3"/>
  <c r="AF55" i="3"/>
  <c r="AG55" i="3"/>
  <c r="Z56" i="3"/>
  <c r="AA56" i="3"/>
  <c r="AB56" i="3"/>
  <c r="AC56" i="3"/>
  <c r="AD56" i="3"/>
  <c r="AE56" i="3"/>
  <c r="AF56" i="3"/>
  <c r="AG56" i="3"/>
  <c r="Z57" i="3"/>
  <c r="AA57" i="3"/>
  <c r="AB57" i="3"/>
  <c r="AC57" i="3"/>
  <c r="AD57" i="3"/>
  <c r="AE57" i="3"/>
  <c r="AF57" i="3"/>
  <c r="AG57" i="3"/>
  <c r="Z58" i="3"/>
  <c r="AA58" i="3"/>
  <c r="AB58" i="3"/>
  <c r="AC58" i="3"/>
  <c r="AD58" i="3"/>
  <c r="AE58" i="3"/>
  <c r="AF58" i="3"/>
  <c r="AG58" i="3"/>
  <c r="Z59" i="3"/>
  <c r="AA59" i="3"/>
  <c r="AB59" i="3"/>
  <c r="AC59" i="3"/>
  <c r="AD59" i="3"/>
  <c r="AE59" i="3"/>
  <c r="AF59" i="3"/>
  <c r="AG59" i="3"/>
  <c r="Z60" i="3"/>
  <c r="AA60" i="3"/>
  <c r="AB60" i="3"/>
  <c r="AC60" i="3"/>
  <c r="AD60" i="3"/>
  <c r="AE60" i="3"/>
  <c r="AF60" i="3"/>
  <c r="AG60" i="3"/>
  <c r="Z61" i="3"/>
  <c r="AA61" i="3"/>
  <c r="AB61" i="3"/>
  <c r="AC61" i="3"/>
  <c r="AD61" i="3"/>
  <c r="AE61" i="3"/>
  <c r="AF61" i="3"/>
  <c r="AG61" i="3"/>
  <c r="Z62" i="3"/>
  <c r="AA62" i="3"/>
  <c r="AB62" i="3"/>
  <c r="AC62" i="3"/>
  <c r="AD62" i="3"/>
  <c r="AE62" i="3"/>
  <c r="AF62" i="3"/>
  <c r="AG62" i="3"/>
  <c r="Z63" i="3"/>
  <c r="AA63" i="3"/>
  <c r="AB63" i="3"/>
  <c r="AC63" i="3"/>
  <c r="AD63" i="3"/>
  <c r="AE63" i="3"/>
  <c r="AF63" i="3"/>
  <c r="AG63" i="3"/>
  <c r="Z64" i="3"/>
  <c r="AA64" i="3"/>
  <c r="AB64" i="3"/>
  <c r="AC64" i="3"/>
  <c r="AD64" i="3"/>
  <c r="AE64" i="3"/>
  <c r="AF64" i="3"/>
  <c r="AG64" i="3"/>
  <c r="Z65" i="3"/>
  <c r="AA65" i="3"/>
  <c r="AB65" i="3"/>
  <c r="AC65" i="3"/>
  <c r="AD65" i="3"/>
  <c r="AE65" i="3"/>
  <c r="AF65" i="3"/>
  <c r="AG65" i="3"/>
  <c r="Z66" i="3"/>
  <c r="AA66" i="3"/>
  <c r="AB66" i="3"/>
  <c r="AC66" i="3"/>
  <c r="AD66" i="3"/>
  <c r="AE66" i="3"/>
  <c r="AF66" i="3"/>
  <c r="AG66" i="3"/>
  <c r="Z67" i="3"/>
  <c r="AA67" i="3"/>
  <c r="AB67" i="3"/>
  <c r="AC67" i="3"/>
  <c r="AD67" i="3"/>
  <c r="AE67" i="3"/>
  <c r="AF67" i="3"/>
  <c r="AG67" i="3"/>
  <c r="Z68" i="3"/>
  <c r="AA68" i="3"/>
  <c r="AB68" i="3"/>
  <c r="AC68" i="3"/>
  <c r="AD68" i="3"/>
  <c r="AE68" i="3"/>
  <c r="AF68" i="3"/>
  <c r="AG68" i="3"/>
  <c r="Z69" i="3"/>
  <c r="AA69" i="3"/>
  <c r="AB69" i="3"/>
  <c r="AC69" i="3"/>
  <c r="AD69" i="3"/>
  <c r="AE69" i="3"/>
  <c r="AF69" i="3"/>
  <c r="AG69" i="3"/>
  <c r="Z70" i="3"/>
  <c r="AA70" i="3"/>
  <c r="AB70" i="3"/>
  <c r="AC70" i="3"/>
  <c r="AD70" i="3"/>
  <c r="AE70" i="3"/>
  <c r="AF70" i="3"/>
  <c r="AG70" i="3"/>
  <c r="Z71" i="3"/>
  <c r="AA71" i="3"/>
  <c r="AB71" i="3"/>
  <c r="AC71" i="3"/>
  <c r="AD71" i="3"/>
  <c r="AE71" i="3"/>
  <c r="AF71" i="3"/>
  <c r="AG71" i="3"/>
  <c r="Z72" i="3"/>
  <c r="AA72" i="3"/>
  <c r="AB72" i="3"/>
  <c r="AC72" i="3"/>
  <c r="AD72" i="3"/>
  <c r="AE72" i="3"/>
  <c r="AF72" i="3"/>
  <c r="AG72" i="3"/>
  <c r="Z73" i="3"/>
  <c r="AA73" i="3"/>
  <c r="AB73" i="3"/>
  <c r="AC73" i="3"/>
  <c r="AD73" i="3"/>
  <c r="AE73" i="3"/>
  <c r="AF73" i="3"/>
  <c r="AG73" i="3"/>
  <c r="Z74" i="3"/>
  <c r="AA74" i="3"/>
  <c r="AB74" i="3"/>
  <c r="AC74" i="3"/>
  <c r="AD74" i="3"/>
  <c r="AE74" i="3"/>
  <c r="AF74" i="3"/>
  <c r="AG74" i="3"/>
  <c r="Z75" i="3"/>
  <c r="AA75" i="3"/>
  <c r="AB75" i="3"/>
  <c r="AC75" i="3"/>
  <c r="AD75" i="3"/>
  <c r="AE75" i="3"/>
  <c r="AF75" i="3"/>
  <c r="AG75" i="3"/>
  <c r="Z76" i="3"/>
  <c r="AA76" i="3"/>
  <c r="AB76" i="3"/>
  <c r="AC76" i="3"/>
  <c r="AD76" i="3"/>
  <c r="AE76" i="3"/>
  <c r="AF76" i="3"/>
  <c r="AG76" i="3"/>
  <c r="Z77" i="3"/>
  <c r="AA77" i="3"/>
  <c r="AB77" i="3"/>
  <c r="AC77" i="3"/>
  <c r="AD77" i="3"/>
  <c r="AE77" i="3"/>
  <c r="AF77" i="3"/>
  <c r="AG77" i="3"/>
  <c r="Z78" i="3"/>
  <c r="AA78" i="3"/>
  <c r="AB78" i="3"/>
  <c r="AC78" i="3"/>
  <c r="AD78" i="3"/>
  <c r="AE78" i="3"/>
  <c r="AF78" i="3"/>
  <c r="AG78" i="3"/>
  <c r="Z79" i="3"/>
  <c r="AA79" i="3"/>
  <c r="AB79" i="3"/>
  <c r="AC79" i="3"/>
  <c r="AD79" i="3"/>
  <c r="AE79" i="3"/>
  <c r="AF79" i="3"/>
  <c r="AG79" i="3"/>
  <c r="Z80" i="3"/>
  <c r="AA80" i="3"/>
  <c r="AB80" i="3"/>
  <c r="AC80" i="3"/>
  <c r="AD80" i="3"/>
  <c r="AE80" i="3"/>
  <c r="AF80" i="3"/>
  <c r="AG80" i="3"/>
  <c r="Z81" i="3"/>
  <c r="AA81" i="3"/>
  <c r="AB81" i="3"/>
  <c r="AC81" i="3"/>
  <c r="AD81" i="3"/>
  <c r="AE81" i="3"/>
  <c r="AF81" i="3"/>
  <c r="AG81" i="3"/>
  <c r="Z82" i="3"/>
  <c r="AA82" i="3"/>
  <c r="AB82" i="3"/>
  <c r="AC82" i="3"/>
  <c r="AD82" i="3"/>
  <c r="AE82" i="3"/>
  <c r="AF82" i="3"/>
  <c r="AG82" i="3"/>
  <c r="Z83" i="3"/>
  <c r="AA83" i="3"/>
  <c r="AB83" i="3"/>
  <c r="AC83" i="3"/>
  <c r="AD83" i="3"/>
  <c r="AE83" i="3"/>
  <c r="AF83" i="3"/>
  <c r="AG83" i="3"/>
  <c r="Z84" i="3"/>
  <c r="AA84" i="3"/>
  <c r="AB84" i="3"/>
  <c r="AC84" i="3"/>
  <c r="AD84" i="3"/>
  <c r="AE84" i="3"/>
  <c r="AF84" i="3"/>
  <c r="AG84" i="3"/>
  <c r="Z85" i="3"/>
  <c r="AA85" i="3"/>
  <c r="AB85" i="3"/>
  <c r="AC85" i="3"/>
  <c r="AD85" i="3"/>
  <c r="AE85" i="3"/>
  <c r="AF85" i="3"/>
  <c r="AG85" i="3"/>
  <c r="Z86" i="3"/>
  <c r="AA86" i="3"/>
  <c r="AB86" i="3"/>
  <c r="AC86" i="3"/>
  <c r="AD86" i="3"/>
  <c r="AE86" i="3"/>
  <c r="AF86" i="3"/>
  <c r="AG86" i="3"/>
  <c r="Z87" i="3"/>
  <c r="AA87" i="3"/>
  <c r="AB87" i="3"/>
  <c r="AC87" i="3"/>
  <c r="AD87" i="3"/>
  <c r="AE87" i="3"/>
  <c r="AF87" i="3"/>
  <c r="AG87" i="3"/>
  <c r="Z88" i="3"/>
  <c r="AA88" i="3"/>
  <c r="AB88" i="3"/>
  <c r="AC88" i="3"/>
  <c r="AD88" i="3"/>
  <c r="AE88" i="3"/>
  <c r="AF88" i="3"/>
  <c r="AG88" i="3"/>
  <c r="Z89" i="3"/>
  <c r="AA89" i="3"/>
  <c r="AB89" i="3"/>
  <c r="AC89" i="3"/>
  <c r="AD89" i="3"/>
  <c r="AE89" i="3"/>
  <c r="AF89" i="3"/>
  <c r="AG89" i="3"/>
  <c r="Z90" i="3"/>
  <c r="AA90" i="3"/>
  <c r="AB90" i="3"/>
  <c r="AC90" i="3"/>
  <c r="AD90" i="3"/>
  <c r="AE90" i="3"/>
  <c r="AF90" i="3"/>
  <c r="AG90" i="3"/>
  <c r="Z91" i="3"/>
  <c r="AA91" i="3"/>
  <c r="AB91" i="3"/>
  <c r="AC91" i="3"/>
  <c r="AD91" i="3"/>
  <c r="AE91" i="3"/>
  <c r="AF91" i="3"/>
  <c r="AG91" i="3"/>
  <c r="Z92" i="3"/>
  <c r="AA92" i="3"/>
  <c r="AB92" i="3"/>
  <c r="AC92" i="3"/>
  <c r="AD92" i="3"/>
  <c r="AE92" i="3"/>
  <c r="AF92" i="3"/>
  <c r="AG92" i="3"/>
  <c r="Z93" i="3"/>
  <c r="AA93" i="3"/>
  <c r="AB93" i="3"/>
  <c r="AC93" i="3"/>
  <c r="AD93" i="3"/>
  <c r="AE93" i="3"/>
  <c r="AF93" i="3"/>
  <c r="AG93" i="3"/>
  <c r="Z94" i="3"/>
  <c r="AA94" i="3"/>
  <c r="AB94" i="3"/>
  <c r="AC94" i="3"/>
  <c r="AD94" i="3"/>
  <c r="AE94" i="3"/>
  <c r="AF94" i="3"/>
  <c r="AG94" i="3"/>
  <c r="Z95" i="3"/>
  <c r="AA95" i="3"/>
  <c r="AB95" i="3"/>
  <c r="AC95" i="3"/>
  <c r="AD95" i="3"/>
  <c r="AE95" i="3"/>
  <c r="AF95" i="3"/>
  <c r="AG95" i="3"/>
  <c r="Z96" i="3"/>
  <c r="AA96" i="3"/>
  <c r="AB96" i="3"/>
  <c r="AC96" i="3"/>
  <c r="AD96" i="3"/>
  <c r="AE96" i="3"/>
  <c r="AF96" i="3"/>
  <c r="AG96" i="3"/>
  <c r="Z97" i="3"/>
  <c r="AA97" i="3"/>
  <c r="AB97" i="3"/>
  <c r="AC97" i="3"/>
  <c r="AD97" i="3"/>
  <c r="AE97" i="3"/>
  <c r="AF97" i="3"/>
  <c r="AG97" i="3"/>
  <c r="Z98" i="3"/>
  <c r="AA98" i="3"/>
  <c r="AB98" i="3"/>
  <c r="AC98" i="3"/>
  <c r="AD98" i="3"/>
  <c r="AE98" i="3"/>
  <c r="AF98" i="3"/>
  <c r="AG98" i="3"/>
  <c r="Z99" i="3"/>
  <c r="AA99" i="3"/>
  <c r="AB99" i="3"/>
  <c r="AC99" i="3"/>
  <c r="AD99" i="3"/>
  <c r="AE99" i="3"/>
  <c r="AF99" i="3"/>
  <c r="AG99" i="3"/>
  <c r="Z100" i="3"/>
  <c r="AA100" i="3"/>
  <c r="AB100" i="3"/>
  <c r="AC100" i="3"/>
  <c r="AD100" i="3"/>
  <c r="AE100" i="3"/>
  <c r="AF100" i="3"/>
  <c r="AG100" i="3"/>
  <c r="Z101" i="3"/>
  <c r="AA101" i="3"/>
  <c r="AB101" i="3"/>
  <c r="AC101" i="3"/>
  <c r="AD101" i="3"/>
  <c r="AE101" i="3"/>
  <c r="AF101" i="3"/>
  <c r="AG101" i="3"/>
  <c r="Z102" i="3"/>
  <c r="AA102" i="3"/>
  <c r="AB102" i="3"/>
  <c r="AC102" i="3"/>
  <c r="AD102" i="3"/>
  <c r="AE102" i="3"/>
  <c r="AF102" i="3"/>
  <c r="AG102" i="3"/>
  <c r="Z103" i="3"/>
  <c r="AA103" i="3"/>
  <c r="AB103" i="3"/>
  <c r="AC103" i="3"/>
  <c r="AD103" i="3"/>
  <c r="AE103" i="3"/>
  <c r="AF103" i="3"/>
  <c r="AG103" i="3"/>
  <c r="Z104" i="3"/>
  <c r="AA104" i="3"/>
  <c r="AB104" i="3"/>
  <c r="AC104" i="3"/>
  <c r="AD104" i="3"/>
  <c r="AE104" i="3"/>
  <c r="AF104" i="3"/>
  <c r="AG104" i="3"/>
  <c r="Z105" i="3"/>
  <c r="AA105" i="3"/>
  <c r="AB105" i="3"/>
  <c r="AC105" i="3"/>
  <c r="AD105" i="3"/>
  <c r="AE105" i="3"/>
  <c r="AF105" i="3"/>
  <c r="AG105" i="3"/>
  <c r="Z106" i="3"/>
  <c r="AA106" i="3"/>
  <c r="AB106" i="3"/>
  <c r="AC106" i="3"/>
  <c r="AD106" i="3"/>
  <c r="AE106" i="3"/>
  <c r="AF106" i="3"/>
  <c r="AG106" i="3"/>
  <c r="Z107" i="3"/>
  <c r="AA107" i="3"/>
  <c r="AB107" i="3"/>
  <c r="AC107" i="3"/>
  <c r="AD107" i="3"/>
  <c r="AE107" i="3"/>
  <c r="AF107" i="3"/>
  <c r="AG107" i="3"/>
  <c r="Z108" i="3"/>
  <c r="AA108" i="3"/>
  <c r="AB108" i="3"/>
  <c r="AC108" i="3"/>
  <c r="AD108" i="3"/>
  <c r="AE108" i="3"/>
  <c r="AF108" i="3"/>
  <c r="AG108" i="3"/>
  <c r="Z109" i="3"/>
  <c r="AA109" i="3"/>
  <c r="AB109" i="3"/>
  <c r="AC109" i="3"/>
  <c r="AD109" i="3"/>
  <c r="AE109" i="3"/>
  <c r="AF109" i="3"/>
  <c r="AG109" i="3"/>
  <c r="Z110" i="3"/>
  <c r="AA110" i="3"/>
  <c r="AB110" i="3"/>
  <c r="AC110" i="3"/>
  <c r="AD110" i="3"/>
  <c r="AE110" i="3"/>
  <c r="AF110" i="3"/>
  <c r="AG110" i="3"/>
  <c r="Z111" i="3"/>
  <c r="AA111" i="3"/>
  <c r="AB111" i="3"/>
  <c r="AC111" i="3"/>
  <c r="AD111" i="3"/>
  <c r="AE111" i="3"/>
  <c r="AF111" i="3"/>
  <c r="AG111" i="3"/>
  <c r="Z112" i="3"/>
  <c r="AA112" i="3"/>
  <c r="AB112" i="3"/>
  <c r="AC112" i="3"/>
  <c r="AD112" i="3"/>
  <c r="AE112" i="3"/>
  <c r="AF112" i="3"/>
  <c r="AG112" i="3"/>
  <c r="Z113" i="3"/>
  <c r="AA113" i="3"/>
  <c r="AB113" i="3"/>
  <c r="AC113" i="3"/>
  <c r="AD113" i="3"/>
  <c r="AE113" i="3"/>
  <c r="AF113" i="3"/>
  <c r="AG113" i="3"/>
  <c r="Z114" i="3"/>
  <c r="AA114" i="3"/>
  <c r="AB114" i="3"/>
  <c r="AC114" i="3"/>
  <c r="AD114" i="3"/>
  <c r="AE114" i="3"/>
  <c r="AF114" i="3"/>
  <c r="AG114" i="3"/>
  <c r="Z115" i="3"/>
  <c r="AA115" i="3"/>
  <c r="AB115" i="3"/>
  <c r="AC115" i="3"/>
  <c r="AD115" i="3"/>
  <c r="AE115" i="3"/>
  <c r="AF115" i="3"/>
  <c r="AG115" i="3"/>
  <c r="Z116" i="3"/>
  <c r="AA116" i="3"/>
  <c r="AB116" i="3"/>
  <c r="AC116" i="3"/>
  <c r="AD116" i="3"/>
  <c r="AE116" i="3"/>
  <c r="AF116" i="3"/>
  <c r="AG116" i="3"/>
  <c r="Z117" i="3"/>
  <c r="AA117" i="3"/>
  <c r="AB117" i="3"/>
  <c r="AC117" i="3"/>
  <c r="AD117" i="3"/>
  <c r="AE117" i="3"/>
  <c r="AF117" i="3"/>
  <c r="AG117" i="3"/>
  <c r="Z118" i="3"/>
  <c r="AA118" i="3"/>
  <c r="AB118" i="3"/>
  <c r="AC118" i="3"/>
  <c r="AD118" i="3"/>
  <c r="AE118" i="3"/>
  <c r="AF118" i="3"/>
  <c r="AG118" i="3"/>
  <c r="Z119" i="3"/>
  <c r="AA119" i="3"/>
  <c r="AB119" i="3"/>
  <c r="AC119" i="3"/>
  <c r="AD119" i="3"/>
  <c r="AE119" i="3"/>
  <c r="AF119" i="3"/>
  <c r="AG119" i="3"/>
  <c r="Z120" i="3"/>
  <c r="AA120" i="3"/>
  <c r="AB120" i="3"/>
  <c r="AC120" i="3"/>
  <c r="AD120" i="3"/>
  <c r="AE120" i="3"/>
  <c r="AF120" i="3"/>
  <c r="AG120" i="3"/>
  <c r="Z121" i="3"/>
  <c r="AA121" i="3"/>
  <c r="AB121" i="3"/>
  <c r="AC121" i="3"/>
  <c r="AD121" i="3"/>
  <c r="AE121" i="3"/>
  <c r="AF121" i="3"/>
  <c r="AG121" i="3"/>
  <c r="Z122" i="3"/>
  <c r="AA122" i="3"/>
  <c r="AB122" i="3"/>
  <c r="AC122" i="3"/>
  <c r="AD122" i="3"/>
  <c r="AE122" i="3"/>
  <c r="AF122" i="3"/>
  <c r="AG122" i="3"/>
  <c r="Z123" i="3"/>
  <c r="AA123" i="3"/>
  <c r="AB123" i="3"/>
  <c r="AC123" i="3"/>
  <c r="AD123" i="3"/>
  <c r="AE123" i="3"/>
  <c r="AF123" i="3"/>
  <c r="AG123" i="3"/>
  <c r="Z124" i="3"/>
  <c r="AA124" i="3"/>
  <c r="AB124" i="3"/>
  <c r="AC124" i="3"/>
  <c r="AD124" i="3"/>
  <c r="AE124" i="3"/>
  <c r="AF124" i="3"/>
  <c r="AG124" i="3"/>
  <c r="Z125" i="3"/>
  <c r="AA125" i="3"/>
  <c r="AB125" i="3"/>
  <c r="AC125" i="3"/>
  <c r="AD125" i="3"/>
  <c r="AE125" i="3"/>
  <c r="AF125" i="3"/>
  <c r="AG125" i="3"/>
  <c r="Z126" i="3"/>
  <c r="AA126" i="3"/>
  <c r="AB126" i="3"/>
  <c r="AC126" i="3"/>
  <c r="AD126" i="3"/>
  <c r="AE126" i="3"/>
  <c r="AF126" i="3"/>
  <c r="AG126" i="3"/>
  <c r="Z127" i="3"/>
  <c r="AA127" i="3"/>
  <c r="AB127" i="3"/>
  <c r="AC127" i="3"/>
  <c r="AD127" i="3"/>
  <c r="AE127" i="3"/>
  <c r="AF127" i="3"/>
  <c r="AG127" i="3"/>
  <c r="Z128" i="3"/>
  <c r="AA128" i="3"/>
  <c r="AB128" i="3"/>
  <c r="AC128" i="3"/>
  <c r="AD128" i="3"/>
  <c r="AE128" i="3"/>
  <c r="AF128" i="3"/>
  <c r="AG128" i="3"/>
  <c r="Z129" i="3"/>
  <c r="AA129" i="3"/>
  <c r="AB129" i="3"/>
  <c r="AC129" i="3"/>
  <c r="AD129" i="3"/>
  <c r="AE129" i="3"/>
  <c r="AF129" i="3"/>
  <c r="AG129" i="3"/>
  <c r="Z130" i="3"/>
  <c r="AA130" i="3"/>
  <c r="AB130" i="3"/>
  <c r="AC130" i="3"/>
  <c r="AD130" i="3"/>
  <c r="AE130" i="3"/>
  <c r="AF130" i="3"/>
  <c r="AG130" i="3"/>
  <c r="Z131" i="3"/>
  <c r="AA131" i="3"/>
  <c r="AB131" i="3"/>
  <c r="AC131" i="3"/>
  <c r="AD131" i="3"/>
  <c r="AE131" i="3"/>
  <c r="AF131" i="3"/>
  <c r="AG131" i="3"/>
  <c r="Z132" i="3"/>
  <c r="AA132" i="3"/>
  <c r="AB132" i="3"/>
  <c r="AC132" i="3"/>
  <c r="AD132" i="3"/>
  <c r="AE132" i="3"/>
  <c r="AF132" i="3"/>
  <c r="AG132" i="3"/>
  <c r="Z133" i="3"/>
  <c r="AA133" i="3"/>
  <c r="AB133" i="3"/>
  <c r="AC133" i="3"/>
  <c r="AD133" i="3"/>
  <c r="AE133" i="3"/>
  <c r="AF133" i="3"/>
  <c r="AG133" i="3"/>
  <c r="Z134" i="3"/>
  <c r="AA134" i="3"/>
  <c r="AB134" i="3"/>
  <c r="AC134" i="3"/>
  <c r="AD134" i="3"/>
  <c r="AE134" i="3"/>
  <c r="AF134" i="3"/>
  <c r="AG134" i="3"/>
  <c r="Z135" i="3"/>
  <c r="AA135" i="3"/>
  <c r="AB135" i="3"/>
  <c r="AC135" i="3"/>
  <c r="AD135" i="3"/>
  <c r="AE135" i="3"/>
  <c r="AF135" i="3"/>
  <c r="AG135" i="3"/>
  <c r="Z136" i="3"/>
  <c r="AA136" i="3"/>
  <c r="AB136" i="3"/>
  <c r="AC136" i="3"/>
  <c r="AD136" i="3"/>
  <c r="AE136" i="3"/>
  <c r="AF136" i="3"/>
  <c r="AG136" i="3"/>
  <c r="Z137" i="3"/>
  <c r="AA137" i="3"/>
  <c r="AB137" i="3"/>
  <c r="AC137" i="3"/>
  <c r="AD137" i="3"/>
  <c r="AE137" i="3"/>
  <c r="AF137" i="3"/>
  <c r="AG137" i="3"/>
  <c r="Z138" i="3"/>
  <c r="AA138" i="3"/>
  <c r="AB138" i="3"/>
  <c r="AC138" i="3"/>
  <c r="AD138" i="3"/>
  <c r="AE138" i="3"/>
  <c r="AF138" i="3"/>
  <c r="AG138" i="3"/>
  <c r="Z139" i="3"/>
  <c r="AA139" i="3"/>
  <c r="AB139" i="3"/>
  <c r="AC139" i="3"/>
  <c r="AD139" i="3"/>
  <c r="AE139" i="3"/>
  <c r="AF139" i="3"/>
  <c r="AG139" i="3"/>
  <c r="Z140" i="3"/>
  <c r="AA140" i="3"/>
  <c r="AB140" i="3"/>
  <c r="AC140" i="3"/>
  <c r="AD140" i="3"/>
  <c r="AE140" i="3"/>
  <c r="AF140" i="3"/>
  <c r="AG140" i="3"/>
  <c r="Z141" i="3"/>
  <c r="AA141" i="3"/>
  <c r="AB141" i="3"/>
  <c r="AC141" i="3"/>
  <c r="AD141" i="3"/>
  <c r="AE141" i="3"/>
  <c r="AF141" i="3"/>
  <c r="AG141" i="3"/>
  <c r="Z142" i="3"/>
  <c r="AA142" i="3"/>
  <c r="AB142" i="3"/>
  <c r="AC142" i="3"/>
  <c r="AD142" i="3"/>
  <c r="AE142" i="3"/>
  <c r="AF142" i="3"/>
  <c r="AG142" i="3"/>
  <c r="Z143" i="3"/>
  <c r="AA143" i="3"/>
  <c r="AB143" i="3"/>
  <c r="AC143" i="3"/>
  <c r="AD143" i="3"/>
  <c r="AE143" i="3"/>
  <c r="AF143" i="3"/>
  <c r="AG143" i="3"/>
  <c r="Z144" i="3"/>
  <c r="AA144" i="3"/>
  <c r="AB144" i="3"/>
  <c r="AC144" i="3"/>
  <c r="AD144" i="3"/>
  <c r="AE144" i="3"/>
  <c r="AF144" i="3"/>
  <c r="AG144" i="3"/>
  <c r="Z145" i="3"/>
  <c r="AA145" i="3"/>
  <c r="AB145" i="3"/>
  <c r="AC145" i="3"/>
  <c r="AD145" i="3"/>
  <c r="AE145" i="3"/>
  <c r="AF145" i="3"/>
  <c r="AG145" i="3"/>
  <c r="Z146" i="3"/>
  <c r="AA146" i="3"/>
  <c r="AB146" i="3"/>
  <c r="AC146" i="3"/>
  <c r="AD146" i="3"/>
  <c r="AE146" i="3"/>
  <c r="AF146" i="3"/>
  <c r="AG146" i="3"/>
  <c r="Z147" i="3"/>
  <c r="AA147" i="3"/>
  <c r="AB147" i="3"/>
  <c r="AC147" i="3"/>
  <c r="AD147" i="3"/>
  <c r="AE147" i="3"/>
  <c r="AF147" i="3"/>
  <c r="AG147" i="3"/>
  <c r="Z148" i="3"/>
  <c r="AA148" i="3"/>
  <c r="AB148" i="3"/>
  <c r="AC148" i="3"/>
  <c r="AD148" i="3"/>
  <c r="AE148" i="3"/>
  <c r="AF148" i="3"/>
  <c r="AG148" i="3"/>
  <c r="Z149" i="3"/>
  <c r="AA149" i="3"/>
  <c r="AB149" i="3"/>
  <c r="AC149" i="3"/>
  <c r="AD149" i="3"/>
  <c r="AE149" i="3"/>
  <c r="AF149" i="3"/>
  <c r="AG149" i="3"/>
  <c r="Z150" i="3"/>
  <c r="AA150" i="3"/>
  <c r="AB150" i="3"/>
  <c r="AC150" i="3"/>
  <c r="AD150" i="3"/>
  <c r="AE150" i="3"/>
  <c r="AF150" i="3"/>
  <c r="AG150" i="3"/>
  <c r="Z151" i="3"/>
  <c r="AA151" i="3"/>
  <c r="AB151" i="3"/>
  <c r="AC151" i="3"/>
  <c r="AD151" i="3"/>
  <c r="AE151" i="3"/>
  <c r="AF151" i="3"/>
  <c r="AG151" i="3"/>
  <c r="Z152" i="3"/>
  <c r="AA152" i="3"/>
  <c r="AB152" i="3"/>
  <c r="AC152" i="3"/>
  <c r="AD152" i="3"/>
  <c r="AE152" i="3"/>
  <c r="AF152" i="3"/>
  <c r="AG152" i="3"/>
  <c r="Z153" i="3"/>
  <c r="AA153" i="3"/>
  <c r="AB153" i="3"/>
  <c r="AC153" i="3"/>
  <c r="AD153" i="3"/>
  <c r="AE153" i="3"/>
  <c r="AF153" i="3"/>
  <c r="AG153" i="3"/>
  <c r="Z154" i="3"/>
  <c r="AA154" i="3"/>
  <c r="AB154" i="3"/>
  <c r="AC154" i="3"/>
  <c r="AD154" i="3"/>
  <c r="AE154" i="3"/>
  <c r="AF154" i="3"/>
  <c r="AG154" i="3"/>
  <c r="Z155" i="3"/>
  <c r="AA155" i="3"/>
  <c r="AB155" i="3"/>
  <c r="AC155" i="3"/>
  <c r="AD155" i="3"/>
  <c r="AE155" i="3"/>
  <c r="AF155" i="3"/>
  <c r="AG155" i="3"/>
  <c r="Z156" i="3"/>
  <c r="AA156" i="3"/>
  <c r="AB156" i="3"/>
  <c r="AC156" i="3"/>
  <c r="AD156" i="3"/>
  <c r="AE156" i="3"/>
  <c r="AF156" i="3"/>
  <c r="AG156" i="3"/>
  <c r="Z157" i="3"/>
  <c r="AA157" i="3"/>
  <c r="AB157" i="3"/>
  <c r="AC157" i="3"/>
  <c r="AD157" i="3"/>
  <c r="AE157" i="3"/>
  <c r="AF157" i="3"/>
  <c r="AG157" i="3"/>
  <c r="Z158" i="3"/>
  <c r="AA158" i="3"/>
  <c r="AB158" i="3"/>
  <c r="AC158" i="3"/>
  <c r="AD158" i="3"/>
  <c r="AE158" i="3"/>
  <c r="AF158" i="3"/>
  <c r="AG158" i="3"/>
  <c r="Z159" i="3"/>
  <c r="AA159" i="3"/>
  <c r="AB159" i="3"/>
  <c r="AC159" i="3"/>
  <c r="AD159" i="3"/>
  <c r="AV159" i="3" s="1"/>
  <c r="AK159" i="4" s="1"/>
  <c r="BF159" i="4" s="1"/>
  <c r="AE159" i="3"/>
  <c r="AF159" i="3"/>
  <c r="AG159" i="3"/>
  <c r="Z160" i="3"/>
  <c r="AA160" i="3"/>
  <c r="AB160" i="3"/>
  <c r="AC160" i="3"/>
  <c r="AD160" i="3"/>
  <c r="AE160" i="3"/>
  <c r="AF160" i="3"/>
  <c r="AG160" i="3"/>
  <c r="Z161" i="3"/>
  <c r="AA161" i="3"/>
  <c r="AB161" i="3"/>
  <c r="AC161" i="3"/>
  <c r="AD161" i="3"/>
  <c r="AE161" i="3"/>
  <c r="AF161" i="3"/>
  <c r="AG161" i="3"/>
  <c r="Z162" i="3"/>
  <c r="AA162" i="3"/>
  <c r="AB162" i="3"/>
  <c r="AC162" i="3"/>
  <c r="AD162" i="3"/>
  <c r="AE162" i="3"/>
  <c r="AF162" i="3"/>
  <c r="AG162" i="3"/>
  <c r="Z163" i="3"/>
  <c r="AA163" i="3"/>
  <c r="AB163" i="3"/>
  <c r="AC163" i="3"/>
  <c r="AD163" i="3"/>
  <c r="AE163" i="3"/>
  <c r="AF163" i="3"/>
  <c r="AG163" i="3"/>
  <c r="Z164" i="3"/>
  <c r="AA164" i="3"/>
  <c r="AB164" i="3"/>
  <c r="AC164" i="3"/>
  <c r="AD164" i="3"/>
  <c r="AE164" i="3"/>
  <c r="AF164" i="3"/>
  <c r="AG164" i="3"/>
  <c r="Z165" i="3"/>
  <c r="AA165" i="3"/>
  <c r="AB165" i="3"/>
  <c r="AC165" i="3"/>
  <c r="AD165" i="3"/>
  <c r="AE165" i="3"/>
  <c r="AF165" i="3"/>
  <c r="AG165" i="3"/>
  <c r="Z166" i="3"/>
  <c r="AA166" i="3"/>
  <c r="AB166" i="3"/>
  <c r="AC166" i="3"/>
  <c r="AD166" i="3"/>
  <c r="AE166" i="3"/>
  <c r="AF166" i="3"/>
  <c r="AG166" i="3"/>
  <c r="Z167" i="3"/>
  <c r="AA167" i="3"/>
  <c r="AB167" i="3"/>
  <c r="AC167" i="3"/>
  <c r="AD167" i="3"/>
  <c r="AE167" i="3"/>
  <c r="AF167" i="3"/>
  <c r="AG167" i="3"/>
  <c r="Z168" i="3"/>
  <c r="AA168" i="3"/>
  <c r="AB168" i="3"/>
  <c r="AC168" i="3"/>
  <c r="AD168" i="3"/>
  <c r="AE168" i="3"/>
  <c r="AF168" i="3"/>
  <c r="AG168" i="3"/>
  <c r="Z169" i="3"/>
  <c r="AA169" i="3"/>
  <c r="AB169" i="3"/>
  <c r="AC169" i="3"/>
  <c r="AD169" i="3"/>
  <c r="AE169" i="3"/>
  <c r="AF169" i="3"/>
  <c r="AG169" i="3"/>
  <c r="Z170" i="3"/>
  <c r="AA170" i="3"/>
  <c r="AB170" i="3"/>
  <c r="AC170" i="3"/>
  <c r="AD170" i="3"/>
  <c r="AE170" i="3"/>
  <c r="AF170" i="3"/>
  <c r="AG170" i="3"/>
  <c r="Z4" i="3"/>
  <c r="AA4" i="3"/>
  <c r="AA172" i="3" s="1"/>
  <c r="AB4" i="3"/>
  <c r="AC4" i="3"/>
  <c r="AC172" i="3" s="1"/>
  <c r="AD4" i="3"/>
  <c r="AE4" i="3"/>
  <c r="AE172" i="3" s="1"/>
  <c r="AF4" i="3"/>
  <c r="AG4" i="3"/>
  <c r="AG172" i="3" s="1"/>
  <c r="Q5" i="3"/>
  <c r="R5" i="3"/>
  <c r="S5" i="3"/>
  <c r="T5" i="3"/>
  <c r="U5" i="3"/>
  <c r="V5" i="3"/>
  <c r="W5" i="3"/>
  <c r="X5" i="3"/>
  <c r="Q6" i="3"/>
  <c r="R6" i="3"/>
  <c r="S6" i="3"/>
  <c r="T6" i="3"/>
  <c r="U6" i="3"/>
  <c r="V6" i="3"/>
  <c r="W6" i="3"/>
  <c r="X6" i="3"/>
  <c r="Q7" i="3"/>
  <c r="R7" i="3"/>
  <c r="S7" i="3"/>
  <c r="T7" i="3"/>
  <c r="U7" i="3"/>
  <c r="V7" i="3"/>
  <c r="W7" i="3"/>
  <c r="X7" i="3"/>
  <c r="Q8" i="3"/>
  <c r="R8" i="3"/>
  <c r="S8" i="3"/>
  <c r="T8" i="3"/>
  <c r="U8" i="3"/>
  <c r="V8" i="3"/>
  <c r="W8" i="3"/>
  <c r="X8" i="3"/>
  <c r="Q9" i="3"/>
  <c r="R9" i="3"/>
  <c r="S9" i="3"/>
  <c r="T9" i="3"/>
  <c r="U9" i="3"/>
  <c r="V9" i="3"/>
  <c r="W9" i="3"/>
  <c r="X9" i="3"/>
  <c r="Q10" i="3"/>
  <c r="R10" i="3"/>
  <c r="S10" i="3"/>
  <c r="T10" i="3"/>
  <c r="U10" i="3"/>
  <c r="V10" i="3"/>
  <c r="W10" i="3"/>
  <c r="X10" i="3"/>
  <c r="Q11" i="3"/>
  <c r="R11" i="3"/>
  <c r="S11" i="3"/>
  <c r="T11" i="3"/>
  <c r="U11" i="3"/>
  <c r="V11" i="3"/>
  <c r="W11" i="3"/>
  <c r="X11" i="3"/>
  <c r="Q12" i="3"/>
  <c r="R12" i="3"/>
  <c r="S12" i="3"/>
  <c r="T12" i="3"/>
  <c r="U12" i="3"/>
  <c r="V12" i="3"/>
  <c r="W12" i="3"/>
  <c r="X12" i="3"/>
  <c r="Q13" i="3"/>
  <c r="R13" i="3"/>
  <c r="S13" i="3"/>
  <c r="T13" i="3"/>
  <c r="U13" i="3"/>
  <c r="V13" i="3"/>
  <c r="W13" i="3"/>
  <c r="X13" i="3"/>
  <c r="Q14" i="3"/>
  <c r="R14" i="3"/>
  <c r="S14" i="3"/>
  <c r="T14" i="3"/>
  <c r="U14" i="3"/>
  <c r="V14" i="3"/>
  <c r="W14" i="3"/>
  <c r="X14" i="3"/>
  <c r="Q15" i="3"/>
  <c r="R15" i="3"/>
  <c r="S15" i="3"/>
  <c r="T15" i="3"/>
  <c r="U15" i="3"/>
  <c r="V15" i="3"/>
  <c r="W15" i="3"/>
  <c r="X15" i="3"/>
  <c r="Q16" i="3"/>
  <c r="R16" i="3"/>
  <c r="S16" i="3"/>
  <c r="T16" i="3"/>
  <c r="U16" i="3"/>
  <c r="V16" i="3"/>
  <c r="W16" i="3"/>
  <c r="X16" i="3"/>
  <c r="Q17" i="3"/>
  <c r="R17" i="3"/>
  <c r="S17" i="3"/>
  <c r="T17" i="3"/>
  <c r="U17" i="3"/>
  <c r="V17" i="3"/>
  <c r="W17" i="3"/>
  <c r="X17" i="3"/>
  <c r="Q18" i="3"/>
  <c r="R18" i="3"/>
  <c r="S18" i="3"/>
  <c r="T18" i="3"/>
  <c r="U18" i="3"/>
  <c r="V18" i="3"/>
  <c r="W18" i="3"/>
  <c r="X18" i="3"/>
  <c r="Q19" i="3"/>
  <c r="R19" i="3"/>
  <c r="S19" i="3"/>
  <c r="T19" i="3"/>
  <c r="U19" i="3"/>
  <c r="V19" i="3"/>
  <c r="W19" i="3"/>
  <c r="X19" i="3"/>
  <c r="Q20" i="3"/>
  <c r="R20" i="3"/>
  <c r="S20" i="3"/>
  <c r="T20" i="3"/>
  <c r="U20" i="3"/>
  <c r="V20" i="3"/>
  <c r="W20" i="3"/>
  <c r="X20" i="3"/>
  <c r="Q21" i="3"/>
  <c r="R21" i="3"/>
  <c r="S21" i="3"/>
  <c r="T21" i="3"/>
  <c r="U21" i="3"/>
  <c r="V21" i="3"/>
  <c r="W21" i="3"/>
  <c r="X21" i="3"/>
  <c r="Q22" i="3"/>
  <c r="R22" i="3"/>
  <c r="S22" i="3"/>
  <c r="T22" i="3"/>
  <c r="U22" i="3"/>
  <c r="V22" i="3"/>
  <c r="W22" i="3"/>
  <c r="X22" i="3"/>
  <c r="Q23" i="3"/>
  <c r="R23" i="3"/>
  <c r="S23" i="3"/>
  <c r="T23" i="3"/>
  <c r="U23" i="3"/>
  <c r="V23" i="3"/>
  <c r="W23" i="3"/>
  <c r="X23" i="3"/>
  <c r="Q24" i="3"/>
  <c r="R24" i="3"/>
  <c r="S24" i="3"/>
  <c r="T24" i="3"/>
  <c r="U24" i="3"/>
  <c r="V24" i="3"/>
  <c r="W24" i="3"/>
  <c r="X24" i="3"/>
  <c r="Q25" i="3"/>
  <c r="R25" i="3"/>
  <c r="S25" i="3"/>
  <c r="T25" i="3"/>
  <c r="U25" i="3"/>
  <c r="V25" i="3"/>
  <c r="W25" i="3"/>
  <c r="X25" i="3"/>
  <c r="Q26" i="3"/>
  <c r="R26" i="3"/>
  <c r="S26" i="3"/>
  <c r="T26" i="3"/>
  <c r="U26" i="3"/>
  <c r="V26" i="3"/>
  <c r="W26" i="3"/>
  <c r="X26" i="3"/>
  <c r="Q27" i="3"/>
  <c r="R27" i="3"/>
  <c r="S27" i="3"/>
  <c r="T27" i="3"/>
  <c r="U27" i="3"/>
  <c r="V27" i="3"/>
  <c r="W27" i="3"/>
  <c r="X27" i="3"/>
  <c r="Q28" i="3"/>
  <c r="R28" i="3"/>
  <c r="S28" i="3"/>
  <c r="T28" i="3"/>
  <c r="U28" i="3"/>
  <c r="V28" i="3"/>
  <c r="W28" i="3"/>
  <c r="X28" i="3"/>
  <c r="Q29" i="3"/>
  <c r="R29" i="3"/>
  <c r="S29" i="3"/>
  <c r="T29" i="3"/>
  <c r="U29" i="3"/>
  <c r="V29" i="3"/>
  <c r="W29" i="3"/>
  <c r="X29" i="3"/>
  <c r="Q30" i="3"/>
  <c r="R30" i="3"/>
  <c r="S30" i="3"/>
  <c r="T30" i="3"/>
  <c r="U30" i="3"/>
  <c r="V30" i="3"/>
  <c r="W30" i="3"/>
  <c r="X30" i="3"/>
  <c r="Q31" i="3"/>
  <c r="R31" i="3"/>
  <c r="S31" i="3"/>
  <c r="T31" i="3"/>
  <c r="U31" i="3"/>
  <c r="V31" i="3"/>
  <c r="W31" i="3"/>
  <c r="X31" i="3"/>
  <c r="Q32" i="3"/>
  <c r="R32" i="3"/>
  <c r="S32" i="3"/>
  <c r="T32" i="3"/>
  <c r="U32" i="3"/>
  <c r="V32" i="3"/>
  <c r="W32" i="3"/>
  <c r="X32" i="3"/>
  <c r="Q33" i="3"/>
  <c r="R33" i="3"/>
  <c r="S33" i="3"/>
  <c r="T33" i="3"/>
  <c r="U33" i="3"/>
  <c r="V33" i="3"/>
  <c r="W33" i="3"/>
  <c r="X33" i="3"/>
  <c r="Q34" i="3"/>
  <c r="R34" i="3"/>
  <c r="S34" i="3"/>
  <c r="T34" i="3"/>
  <c r="U34" i="3"/>
  <c r="V34" i="3"/>
  <c r="W34" i="3"/>
  <c r="X34" i="3"/>
  <c r="Q35" i="3"/>
  <c r="R35" i="3"/>
  <c r="S35" i="3"/>
  <c r="T35" i="3"/>
  <c r="U35" i="3"/>
  <c r="V35" i="3"/>
  <c r="W35" i="3"/>
  <c r="X35" i="3"/>
  <c r="Q36" i="3"/>
  <c r="R36" i="3"/>
  <c r="S36" i="3"/>
  <c r="T36" i="3"/>
  <c r="U36" i="3"/>
  <c r="V36" i="3"/>
  <c r="W36" i="3"/>
  <c r="X36" i="3"/>
  <c r="Q37" i="3"/>
  <c r="R37" i="3"/>
  <c r="S37" i="3"/>
  <c r="T37" i="3"/>
  <c r="U37" i="3"/>
  <c r="V37" i="3"/>
  <c r="W37" i="3"/>
  <c r="X37" i="3"/>
  <c r="Q38" i="3"/>
  <c r="R38" i="3"/>
  <c r="S38" i="3"/>
  <c r="T38" i="3"/>
  <c r="U38" i="3"/>
  <c r="V38" i="3"/>
  <c r="W38" i="3"/>
  <c r="X38" i="3"/>
  <c r="Q39" i="3"/>
  <c r="R39" i="3"/>
  <c r="S39" i="3"/>
  <c r="T39" i="3"/>
  <c r="U39" i="3"/>
  <c r="V39" i="3"/>
  <c r="W39" i="3"/>
  <c r="X39" i="3"/>
  <c r="Q40" i="3"/>
  <c r="R40" i="3"/>
  <c r="S40" i="3"/>
  <c r="T40" i="3"/>
  <c r="U40" i="3"/>
  <c r="V40" i="3"/>
  <c r="W40" i="3"/>
  <c r="X40" i="3"/>
  <c r="Q41" i="3"/>
  <c r="R41" i="3"/>
  <c r="S41" i="3"/>
  <c r="T41" i="3"/>
  <c r="U41" i="3"/>
  <c r="V41" i="3"/>
  <c r="W41" i="3"/>
  <c r="X41" i="3"/>
  <c r="Q42" i="3"/>
  <c r="R42" i="3"/>
  <c r="S42" i="3"/>
  <c r="T42" i="3"/>
  <c r="U42" i="3"/>
  <c r="V42" i="3"/>
  <c r="W42" i="3"/>
  <c r="X42" i="3"/>
  <c r="Q43" i="3"/>
  <c r="R43" i="3"/>
  <c r="S43" i="3"/>
  <c r="T43" i="3"/>
  <c r="U43" i="3"/>
  <c r="V43" i="3"/>
  <c r="W43" i="3"/>
  <c r="X43" i="3"/>
  <c r="Q44" i="3"/>
  <c r="R44" i="3"/>
  <c r="S44" i="3"/>
  <c r="T44" i="3"/>
  <c r="U44" i="3"/>
  <c r="V44" i="3"/>
  <c r="W44" i="3"/>
  <c r="X44" i="3"/>
  <c r="Q45" i="3"/>
  <c r="R45" i="3"/>
  <c r="S45" i="3"/>
  <c r="T45" i="3"/>
  <c r="U45" i="3"/>
  <c r="V45" i="3"/>
  <c r="W45" i="3"/>
  <c r="X45" i="3"/>
  <c r="Q46" i="3"/>
  <c r="R46" i="3"/>
  <c r="S46" i="3"/>
  <c r="T46" i="3"/>
  <c r="U46" i="3"/>
  <c r="V46" i="3"/>
  <c r="W46" i="3"/>
  <c r="X46" i="3"/>
  <c r="Q47" i="3"/>
  <c r="R47" i="3"/>
  <c r="S47" i="3"/>
  <c r="T47" i="3"/>
  <c r="U47" i="3"/>
  <c r="V47" i="3"/>
  <c r="W47" i="3"/>
  <c r="X47" i="3"/>
  <c r="Q48" i="3"/>
  <c r="R48" i="3"/>
  <c r="S48" i="3"/>
  <c r="T48" i="3"/>
  <c r="U48" i="3"/>
  <c r="V48" i="3"/>
  <c r="W48" i="3"/>
  <c r="X48" i="3"/>
  <c r="Q49" i="3"/>
  <c r="R49" i="3"/>
  <c r="S49" i="3"/>
  <c r="T49" i="3"/>
  <c r="U49" i="3"/>
  <c r="V49" i="3"/>
  <c r="W49" i="3"/>
  <c r="X49" i="3"/>
  <c r="Q50" i="3"/>
  <c r="R50" i="3"/>
  <c r="S50" i="3"/>
  <c r="T50" i="3"/>
  <c r="U50" i="3"/>
  <c r="V50" i="3"/>
  <c r="W50" i="3"/>
  <c r="X50" i="3"/>
  <c r="Q51" i="3"/>
  <c r="R51" i="3"/>
  <c r="S51" i="3"/>
  <c r="T51" i="3"/>
  <c r="U51" i="3"/>
  <c r="V51" i="3"/>
  <c r="W51" i="3"/>
  <c r="X51" i="3"/>
  <c r="Q52" i="3"/>
  <c r="R52" i="3"/>
  <c r="S52" i="3"/>
  <c r="T52" i="3"/>
  <c r="U52" i="3"/>
  <c r="V52" i="3"/>
  <c r="W52" i="3"/>
  <c r="X52" i="3"/>
  <c r="Q53" i="3"/>
  <c r="R53" i="3"/>
  <c r="S53" i="3"/>
  <c r="T53" i="3"/>
  <c r="U53" i="3"/>
  <c r="V53" i="3"/>
  <c r="W53" i="3"/>
  <c r="X53" i="3"/>
  <c r="Q54" i="3"/>
  <c r="R54" i="3"/>
  <c r="S54" i="3"/>
  <c r="T54" i="3"/>
  <c r="U54" i="3"/>
  <c r="V54" i="3"/>
  <c r="W54" i="3"/>
  <c r="X54" i="3"/>
  <c r="Q55" i="3"/>
  <c r="R55" i="3"/>
  <c r="S55" i="3"/>
  <c r="T55" i="3"/>
  <c r="U55" i="3"/>
  <c r="V55" i="3"/>
  <c r="W55" i="3"/>
  <c r="X55" i="3"/>
  <c r="Q56" i="3"/>
  <c r="R56" i="3"/>
  <c r="S56" i="3"/>
  <c r="T56" i="3"/>
  <c r="U56" i="3"/>
  <c r="V56" i="3"/>
  <c r="W56" i="3"/>
  <c r="X56" i="3"/>
  <c r="Q57" i="3"/>
  <c r="R57" i="3"/>
  <c r="S57" i="3"/>
  <c r="T57" i="3"/>
  <c r="U57" i="3"/>
  <c r="V57" i="3"/>
  <c r="W57" i="3"/>
  <c r="X57" i="3"/>
  <c r="Q58" i="3"/>
  <c r="R58" i="3"/>
  <c r="S58" i="3"/>
  <c r="T58" i="3"/>
  <c r="U58" i="3"/>
  <c r="V58" i="3"/>
  <c r="W58" i="3"/>
  <c r="X58" i="3"/>
  <c r="Q59" i="3"/>
  <c r="R59" i="3"/>
  <c r="S59" i="3"/>
  <c r="T59" i="3"/>
  <c r="U59" i="3"/>
  <c r="V59" i="3"/>
  <c r="W59" i="3"/>
  <c r="X59" i="3"/>
  <c r="Q60" i="3"/>
  <c r="R60" i="3"/>
  <c r="S60" i="3"/>
  <c r="T60" i="3"/>
  <c r="U60" i="3"/>
  <c r="V60" i="3"/>
  <c r="W60" i="3"/>
  <c r="X60" i="3"/>
  <c r="Q61" i="3"/>
  <c r="R61" i="3"/>
  <c r="S61" i="3"/>
  <c r="T61" i="3"/>
  <c r="U61" i="3"/>
  <c r="V61" i="3"/>
  <c r="W61" i="3"/>
  <c r="X61" i="3"/>
  <c r="Q62" i="3"/>
  <c r="R62" i="3"/>
  <c r="S62" i="3"/>
  <c r="T62" i="3"/>
  <c r="U62" i="3"/>
  <c r="V62" i="3"/>
  <c r="W62" i="3"/>
  <c r="X62" i="3"/>
  <c r="Q63" i="3"/>
  <c r="R63" i="3"/>
  <c r="S63" i="3"/>
  <c r="T63" i="3"/>
  <c r="U63" i="3"/>
  <c r="V63" i="3"/>
  <c r="W63" i="3"/>
  <c r="X63" i="3"/>
  <c r="Q64" i="3"/>
  <c r="R64" i="3"/>
  <c r="S64" i="3"/>
  <c r="T64" i="3"/>
  <c r="U64" i="3"/>
  <c r="V64" i="3"/>
  <c r="W64" i="3"/>
  <c r="X64" i="3"/>
  <c r="Q65" i="3"/>
  <c r="R65" i="3"/>
  <c r="S65" i="3"/>
  <c r="T65" i="3"/>
  <c r="U65" i="3"/>
  <c r="V65" i="3"/>
  <c r="W65" i="3"/>
  <c r="X65" i="3"/>
  <c r="Q66" i="3"/>
  <c r="R66" i="3"/>
  <c r="S66" i="3"/>
  <c r="T66" i="3"/>
  <c r="U66" i="3"/>
  <c r="V66" i="3"/>
  <c r="W66" i="3"/>
  <c r="X66" i="3"/>
  <c r="Q67" i="3"/>
  <c r="R67" i="3"/>
  <c r="S67" i="3"/>
  <c r="T67" i="3"/>
  <c r="U67" i="3"/>
  <c r="V67" i="3"/>
  <c r="W67" i="3"/>
  <c r="X67" i="3"/>
  <c r="Q68" i="3"/>
  <c r="R68" i="3"/>
  <c r="S68" i="3"/>
  <c r="T68" i="3"/>
  <c r="U68" i="3"/>
  <c r="V68" i="3"/>
  <c r="W68" i="3"/>
  <c r="X68" i="3"/>
  <c r="Q69" i="3"/>
  <c r="R69" i="3"/>
  <c r="S69" i="3"/>
  <c r="T69" i="3"/>
  <c r="U69" i="3"/>
  <c r="V69" i="3"/>
  <c r="W69" i="3"/>
  <c r="X69" i="3"/>
  <c r="Q70" i="3"/>
  <c r="R70" i="3"/>
  <c r="S70" i="3"/>
  <c r="T70" i="3"/>
  <c r="U70" i="3"/>
  <c r="V70" i="3"/>
  <c r="W70" i="3"/>
  <c r="X70" i="3"/>
  <c r="Q71" i="3"/>
  <c r="R71" i="3"/>
  <c r="S71" i="3"/>
  <c r="T71" i="3"/>
  <c r="U71" i="3"/>
  <c r="V71" i="3"/>
  <c r="W71" i="3"/>
  <c r="X71" i="3"/>
  <c r="Q72" i="3"/>
  <c r="R72" i="3"/>
  <c r="S72" i="3"/>
  <c r="T72" i="3"/>
  <c r="U72" i="3"/>
  <c r="V72" i="3"/>
  <c r="W72" i="3"/>
  <c r="X72" i="3"/>
  <c r="Q73" i="3"/>
  <c r="R73" i="3"/>
  <c r="S73" i="3"/>
  <c r="T73" i="3"/>
  <c r="U73" i="3"/>
  <c r="V73" i="3"/>
  <c r="W73" i="3"/>
  <c r="X73" i="3"/>
  <c r="Q74" i="3"/>
  <c r="R74" i="3"/>
  <c r="S74" i="3"/>
  <c r="T74" i="3"/>
  <c r="U74" i="3"/>
  <c r="V74" i="3"/>
  <c r="W74" i="3"/>
  <c r="X74" i="3"/>
  <c r="Q75" i="3"/>
  <c r="R75" i="3"/>
  <c r="S75" i="3"/>
  <c r="T75" i="3"/>
  <c r="U75" i="3"/>
  <c r="V75" i="3"/>
  <c r="W75" i="3"/>
  <c r="X75" i="3"/>
  <c r="Q76" i="3"/>
  <c r="R76" i="3"/>
  <c r="S76" i="3"/>
  <c r="T76" i="3"/>
  <c r="U76" i="3"/>
  <c r="V76" i="3"/>
  <c r="W76" i="3"/>
  <c r="X76" i="3"/>
  <c r="Q77" i="3"/>
  <c r="R77" i="3"/>
  <c r="S77" i="3"/>
  <c r="T77" i="3"/>
  <c r="U77" i="3"/>
  <c r="V77" i="3"/>
  <c r="W77" i="3"/>
  <c r="X77" i="3"/>
  <c r="Q78" i="3"/>
  <c r="R78" i="3"/>
  <c r="S78" i="3"/>
  <c r="T78" i="3"/>
  <c r="U78" i="3"/>
  <c r="V78" i="3"/>
  <c r="W78" i="3"/>
  <c r="X78" i="3"/>
  <c r="Q79" i="3"/>
  <c r="R79" i="3"/>
  <c r="S79" i="3"/>
  <c r="T79" i="3"/>
  <c r="U79" i="3"/>
  <c r="V79" i="3"/>
  <c r="W79" i="3"/>
  <c r="X79" i="3"/>
  <c r="Q80" i="3"/>
  <c r="R80" i="3"/>
  <c r="S80" i="3"/>
  <c r="T80" i="3"/>
  <c r="U80" i="3"/>
  <c r="V80" i="3"/>
  <c r="W80" i="3"/>
  <c r="X80" i="3"/>
  <c r="Q81" i="3"/>
  <c r="R81" i="3"/>
  <c r="S81" i="3"/>
  <c r="T81" i="3"/>
  <c r="U81" i="3"/>
  <c r="V81" i="3"/>
  <c r="W81" i="3"/>
  <c r="X81" i="3"/>
  <c r="Q82" i="3"/>
  <c r="R82" i="3"/>
  <c r="S82" i="3"/>
  <c r="T82" i="3"/>
  <c r="U82" i="3"/>
  <c r="V82" i="3"/>
  <c r="W82" i="3"/>
  <c r="X82" i="3"/>
  <c r="Q83" i="3"/>
  <c r="R83" i="3"/>
  <c r="S83" i="3"/>
  <c r="T83" i="3"/>
  <c r="U83" i="3"/>
  <c r="V83" i="3"/>
  <c r="W83" i="3"/>
  <c r="X83" i="3"/>
  <c r="Q84" i="3"/>
  <c r="R84" i="3"/>
  <c r="S84" i="3"/>
  <c r="T84" i="3"/>
  <c r="U84" i="3"/>
  <c r="V84" i="3"/>
  <c r="W84" i="3"/>
  <c r="X84" i="3"/>
  <c r="Q85" i="3"/>
  <c r="R85" i="3"/>
  <c r="S85" i="3"/>
  <c r="T85" i="3"/>
  <c r="U85" i="3"/>
  <c r="V85" i="3"/>
  <c r="W85" i="3"/>
  <c r="X85" i="3"/>
  <c r="Q86" i="3"/>
  <c r="R86" i="3"/>
  <c r="S86" i="3"/>
  <c r="T86" i="3"/>
  <c r="U86" i="3"/>
  <c r="V86" i="3"/>
  <c r="W86" i="3"/>
  <c r="X86" i="3"/>
  <c r="Q87" i="3"/>
  <c r="R87" i="3"/>
  <c r="S87" i="3"/>
  <c r="T87" i="3"/>
  <c r="U87" i="3"/>
  <c r="V87" i="3"/>
  <c r="W87" i="3"/>
  <c r="X87" i="3"/>
  <c r="Q88" i="3"/>
  <c r="R88" i="3"/>
  <c r="S88" i="3"/>
  <c r="T88" i="3"/>
  <c r="U88" i="3"/>
  <c r="V88" i="3"/>
  <c r="W88" i="3"/>
  <c r="X88" i="3"/>
  <c r="Q89" i="3"/>
  <c r="R89" i="3"/>
  <c r="S89" i="3"/>
  <c r="T89" i="3"/>
  <c r="U89" i="3"/>
  <c r="V89" i="3"/>
  <c r="W89" i="3"/>
  <c r="X89" i="3"/>
  <c r="Q90" i="3"/>
  <c r="R90" i="3"/>
  <c r="S90" i="3"/>
  <c r="T90" i="3"/>
  <c r="U90" i="3"/>
  <c r="V90" i="3"/>
  <c r="W90" i="3"/>
  <c r="X90" i="3"/>
  <c r="Q91" i="3"/>
  <c r="R91" i="3"/>
  <c r="S91" i="3"/>
  <c r="T91" i="3"/>
  <c r="U91" i="3"/>
  <c r="V91" i="3"/>
  <c r="W91" i="3"/>
  <c r="X91" i="3"/>
  <c r="Q92" i="3"/>
  <c r="R92" i="3"/>
  <c r="S92" i="3"/>
  <c r="T92" i="3"/>
  <c r="U92" i="3"/>
  <c r="V92" i="3"/>
  <c r="W92" i="3"/>
  <c r="X92" i="3"/>
  <c r="Q93" i="3"/>
  <c r="R93" i="3"/>
  <c r="S93" i="3"/>
  <c r="T93" i="3"/>
  <c r="U93" i="3"/>
  <c r="V93" i="3"/>
  <c r="W93" i="3"/>
  <c r="X93" i="3"/>
  <c r="Q94" i="3"/>
  <c r="R94" i="3"/>
  <c r="S94" i="3"/>
  <c r="T94" i="3"/>
  <c r="U94" i="3"/>
  <c r="V94" i="3"/>
  <c r="W94" i="3"/>
  <c r="X94" i="3"/>
  <c r="Q95" i="3"/>
  <c r="R95" i="3"/>
  <c r="S95" i="3"/>
  <c r="T95" i="3"/>
  <c r="U95" i="3"/>
  <c r="V95" i="3"/>
  <c r="W95" i="3"/>
  <c r="X95" i="3"/>
  <c r="Q96" i="3"/>
  <c r="R96" i="3"/>
  <c r="S96" i="3"/>
  <c r="T96" i="3"/>
  <c r="U96" i="3"/>
  <c r="V96" i="3"/>
  <c r="W96" i="3"/>
  <c r="X96" i="3"/>
  <c r="Q97" i="3"/>
  <c r="R97" i="3"/>
  <c r="S97" i="3"/>
  <c r="T97" i="3"/>
  <c r="U97" i="3"/>
  <c r="V97" i="3"/>
  <c r="W97" i="3"/>
  <c r="X97" i="3"/>
  <c r="Q98" i="3"/>
  <c r="R98" i="3"/>
  <c r="S98" i="3"/>
  <c r="T98" i="3"/>
  <c r="U98" i="3"/>
  <c r="V98" i="3"/>
  <c r="W98" i="3"/>
  <c r="X98" i="3"/>
  <c r="Q99" i="3"/>
  <c r="R99" i="3"/>
  <c r="S99" i="3"/>
  <c r="T99" i="3"/>
  <c r="U99" i="3"/>
  <c r="V99" i="3"/>
  <c r="W99" i="3"/>
  <c r="X99" i="3"/>
  <c r="Q100" i="3"/>
  <c r="R100" i="3"/>
  <c r="S100" i="3"/>
  <c r="T100" i="3"/>
  <c r="U100" i="3"/>
  <c r="V100" i="3"/>
  <c r="W100" i="3"/>
  <c r="X100" i="3"/>
  <c r="Q101" i="3"/>
  <c r="R101" i="3"/>
  <c r="S101" i="3"/>
  <c r="T101" i="3"/>
  <c r="U101" i="3"/>
  <c r="V101" i="3"/>
  <c r="W101" i="3"/>
  <c r="X101" i="3"/>
  <c r="Q102" i="3"/>
  <c r="R102" i="3"/>
  <c r="S102" i="3"/>
  <c r="T102" i="3"/>
  <c r="U102" i="3"/>
  <c r="V102" i="3"/>
  <c r="W102" i="3"/>
  <c r="X102" i="3"/>
  <c r="Q103" i="3"/>
  <c r="R103" i="3"/>
  <c r="S103" i="3"/>
  <c r="T103" i="3"/>
  <c r="U103" i="3"/>
  <c r="V103" i="3"/>
  <c r="W103" i="3"/>
  <c r="X103" i="3"/>
  <c r="Q104" i="3"/>
  <c r="R104" i="3"/>
  <c r="S104" i="3"/>
  <c r="T104" i="3"/>
  <c r="U104" i="3"/>
  <c r="V104" i="3"/>
  <c r="W104" i="3"/>
  <c r="X104" i="3"/>
  <c r="Q105" i="3"/>
  <c r="R105" i="3"/>
  <c r="S105" i="3"/>
  <c r="T105" i="3"/>
  <c r="U105" i="3"/>
  <c r="V105" i="3"/>
  <c r="W105" i="3"/>
  <c r="X105" i="3"/>
  <c r="Q106" i="3"/>
  <c r="R106" i="3"/>
  <c r="S106" i="3"/>
  <c r="T106" i="3"/>
  <c r="U106" i="3"/>
  <c r="V106" i="3"/>
  <c r="W106" i="3"/>
  <c r="X106" i="3"/>
  <c r="Q107" i="3"/>
  <c r="R107" i="3"/>
  <c r="S107" i="3"/>
  <c r="T107" i="3"/>
  <c r="U107" i="3"/>
  <c r="V107" i="3"/>
  <c r="W107" i="3"/>
  <c r="X107" i="3"/>
  <c r="Q108" i="3"/>
  <c r="R108" i="3"/>
  <c r="S108" i="3"/>
  <c r="T108" i="3"/>
  <c r="U108" i="3"/>
  <c r="V108" i="3"/>
  <c r="W108" i="3"/>
  <c r="X108" i="3"/>
  <c r="Q109" i="3"/>
  <c r="R109" i="3"/>
  <c r="S109" i="3"/>
  <c r="T109" i="3"/>
  <c r="U109" i="3"/>
  <c r="V109" i="3"/>
  <c r="W109" i="3"/>
  <c r="X109" i="3"/>
  <c r="Q110" i="3"/>
  <c r="R110" i="3"/>
  <c r="S110" i="3"/>
  <c r="T110" i="3"/>
  <c r="U110" i="3"/>
  <c r="V110" i="3"/>
  <c r="W110" i="3"/>
  <c r="X110" i="3"/>
  <c r="Q111" i="3"/>
  <c r="R111" i="3"/>
  <c r="S111" i="3"/>
  <c r="T111" i="3"/>
  <c r="U111" i="3"/>
  <c r="V111" i="3"/>
  <c r="W111" i="3"/>
  <c r="X111" i="3"/>
  <c r="Q112" i="3"/>
  <c r="R112" i="3"/>
  <c r="S112" i="3"/>
  <c r="T112" i="3"/>
  <c r="U112" i="3"/>
  <c r="V112" i="3"/>
  <c r="W112" i="3"/>
  <c r="X112" i="3"/>
  <c r="Q113" i="3"/>
  <c r="R113" i="3"/>
  <c r="S113" i="3"/>
  <c r="T113" i="3"/>
  <c r="U113" i="3"/>
  <c r="V113" i="3"/>
  <c r="W113" i="3"/>
  <c r="X113" i="3"/>
  <c r="Q114" i="3"/>
  <c r="R114" i="3"/>
  <c r="S114" i="3"/>
  <c r="T114" i="3"/>
  <c r="U114" i="3"/>
  <c r="V114" i="3"/>
  <c r="W114" i="3"/>
  <c r="X114" i="3"/>
  <c r="Q115" i="3"/>
  <c r="R115" i="3"/>
  <c r="S115" i="3"/>
  <c r="T115" i="3"/>
  <c r="U115" i="3"/>
  <c r="V115" i="3"/>
  <c r="W115" i="3"/>
  <c r="X115" i="3"/>
  <c r="Q116" i="3"/>
  <c r="R116" i="3"/>
  <c r="S116" i="3"/>
  <c r="T116" i="3"/>
  <c r="U116" i="3"/>
  <c r="V116" i="3"/>
  <c r="W116" i="3"/>
  <c r="X116" i="3"/>
  <c r="Q117" i="3"/>
  <c r="R117" i="3"/>
  <c r="S117" i="3"/>
  <c r="T117" i="3"/>
  <c r="U117" i="3"/>
  <c r="V117" i="3"/>
  <c r="W117" i="3"/>
  <c r="X117" i="3"/>
  <c r="Q118" i="3"/>
  <c r="R118" i="3"/>
  <c r="S118" i="3"/>
  <c r="T118" i="3"/>
  <c r="U118" i="3"/>
  <c r="V118" i="3"/>
  <c r="W118" i="3"/>
  <c r="X118" i="3"/>
  <c r="Q119" i="3"/>
  <c r="R119" i="3"/>
  <c r="S119" i="3"/>
  <c r="T119" i="3"/>
  <c r="U119" i="3"/>
  <c r="V119" i="3"/>
  <c r="W119" i="3"/>
  <c r="X119" i="3"/>
  <c r="Q120" i="3"/>
  <c r="R120" i="3"/>
  <c r="S120" i="3"/>
  <c r="T120" i="3"/>
  <c r="U120" i="3"/>
  <c r="V120" i="3"/>
  <c r="W120" i="3"/>
  <c r="X120" i="3"/>
  <c r="Q121" i="3"/>
  <c r="R121" i="3"/>
  <c r="S121" i="3"/>
  <c r="T121" i="3"/>
  <c r="U121" i="3"/>
  <c r="V121" i="3"/>
  <c r="W121" i="3"/>
  <c r="X121" i="3"/>
  <c r="Q122" i="3"/>
  <c r="R122" i="3"/>
  <c r="S122" i="3"/>
  <c r="T122" i="3"/>
  <c r="U122" i="3"/>
  <c r="V122" i="3"/>
  <c r="W122" i="3"/>
  <c r="X122" i="3"/>
  <c r="Q123" i="3"/>
  <c r="R123" i="3"/>
  <c r="S123" i="3"/>
  <c r="T123" i="3"/>
  <c r="U123" i="3"/>
  <c r="V123" i="3"/>
  <c r="W123" i="3"/>
  <c r="X123" i="3"/>
  <c r="Q124" i="3"/>
  <c r="R124" i="3"/>
  <c r="S124" i="3"/>
  <c r="T124" i="3"/>
  <c r="U124" i="3"/>
  <c r="V124" i="3"/>
  <c r="W124" i="3"/>
  <c r="X124" i="3"/>
  <c r="Q125" i="3"/>
  <c r="R125" i="3"/>
  <c r="S125" i="3"/>
  <c r="T125" i="3"/>
  <c r="U125" i="3"/>
  <c r="V125" i="3"/>
  <c r="W125" i="3"/>
  <c r="X125" i="3"/>
  <c r="Q126" i="3"/>
  <c r="R126" i="3"/>
  <c r="S126" i="3"/>
  <c r="T126" i="3"/>
  <c r="U126" i="3"/>
  <c r="V126" i="3"/>
  <c r="W126" i="3"/>
  <c r="X126" i="3"/>
  <c r="Q127" i="3"/>
  <c r="R127" i="3"/>
  <c r="S127" i="3"/>
  <c r="T127" i="3"/>
  <c r="U127" i="3"/>
  <c r="V127" i="3"/>
  <c r="W127" i="3"/>
  <c r="X127" i="3"/>
  <c r="Q128" i="3"/>
  <c r="R128" i="3"/>
  <c r="S128" i="3"/>
  <c r="T128" i="3"/>
  <c r="U128" i="3"/>
  <c r="V128" i="3"/>
  <c r="W128" i="3"/>
  <c r="X128" i="3"/>
  <c r="Q129" i="3"/>
  <c r="R129" i="3"/>
  <c r="S129" i="3"/>
  <c r="T129" i="3"/>
  <c r="U129" i="3"/>
  <c r="V129" i="3"/>
  <c r="W129" i="3"/>
  <c r="X129" i="3"/>
  <c r="Q130" i="3"/>
  <c r="R130" i="3"/>
  <c r="S130" i="3"/>
  <c r="T130" i="3"/>
  <c r="U130" i="3"/>
  <c r="V130" i="3"/>
  <c r="W130" i="3"/>
  <c r="X130" i="3"/>
  <c r="Q131" i="3"/>
  <c r="R131" i="3"/>
  <c r="S131" i="3"/>
  <c r="T131" i="3"/>
  <c r="U131" i="3"/>
  <c r="V131" i="3"/>
  <c r="W131" i="3"/>
  <c r="X131" i="3"/>
  <c r="Q132" i="3"/>
  <c r="R132" i="3"/>
  <c r="S132" i="3"/>
  <c r="T132" i="3"/>
  <c r="U132" i="3"/>
  <c r="V132" i="3"/>
  <c r="W132" i="3"/>
  <c r="X132" i="3"/>
  <c r="Q133" i="3"/>
  <c r="R133" i="3"/>
  <c r="S133" i="3"/>
  <c r="T133" i="3"/>
  <c r="U133" i="3"/>
  <c r="V133" i="3"/>
  <c r="W133" i="3"/>
  <c r="X133" i="3"/>
  <c r="Q134" i="3"/>
  <c r="R134" i="3"/>
  <c r="S134" i="3"/>
  <c r="T134" i="3"/>
  <c r="U134" i="3"/>
  <c r="V134" i="3"/>
  <c r="W134" i="3"/>
  <c r="X134" i="3"/>
  <c r="Q135" i="3"/>
  <c r="R135" i="3"/>
  <c r="S135" i="3"/>
  <c r="T135" i="3"/>
  <c r="U135" i="3"/>
  <c r="V135" i="3"/>
  <c r="W135" i="3"/>
  <c r="X135" i="3"/>
  <c r="Q136" i="3"/>
  <c r="R136" i="3"/>
  <c r="S136" i="3"/>
  <c r="T136" i="3"/>
  <c r="U136" i="3"/>
  <c r="V136" i="3"/>
  <c r="W136" i="3"/>
  <c r="X136" i="3"/>
  <c r="Q137" i="3"/>
  <c r="R137" i="3"/>
  <c r="S137" i="3"/>
  <c r="T137" i="3"/>
  <c r="U137" i="3"/>
  <c r="V137" i="3"/>
  <c r="W137" i="3"/>
  <c r="X137" i="3"/>
  <c r="Q138" i="3"/>
  <c r="R138" i="3"/>
  <c r="S138" i="3"/>
  <c r="T138" i="3"/>
  <c r="U138" i="3"/>
  <c r="V138" i="3"/>
  <c r="W138" i="3"/>
  <c r="X138" i="3"/>
  <c r="Q139" i="3"/>
  <c r="R139" i="3"/>
  <c r="S139" i="3"/>
  <c r="T139" i="3"/>
  <c r="U139" i="3"/>
  <c r="V139" i="3"/>
  <c r="W139" i="3"/>
  <c r="X139" i="3"/>
  <c r="Q140" i="3"/>
  <c r="R140" i="3"/>
  <c r="S140" i="3"/>
  <c r="T140" i="3"/>
  <c r="U140" i="3"/>
  <c r="V140" i="3"/>
  <c r="W140" i="3"/>
  <c r="X140" i="3"/>
  <c r="Q141" i="3"/>
  <c r="R141" i="3"/>
  <c r="S141" i="3"/>
  <c r="T141" i="3"/>
  <c r="U141" i="3"/>
  <c r="V141" i="3"/>
  <c r="W141" i="3"/>
  <c r="X141" i="3"/>
  <c r="Q142" i="3"/>
  <c r="R142" i="3"/>
  <c r="S142" i="3"/>
  <c r="T142" i="3"/>
  <c r="U142" i="3"/>
  <c r="V142" i="3"/>
  <c r="W142" i="3"/>
  <c r="X142" i="3"/>
  <c r="Q143" i="3"/>
  <c r="R143" i="3"/>
  <c r="S143" i="3"/>
  <c r="T143" i="3"/>
  <c r="U143" i="3"/>
  <c r="V143" i="3"/>
  <c r="W143" i="3"/>
  <c r="X143" i="3"/>
  <c r="Q144" i="3"/>
  <c r="R144" i="3"/>
  <c r="S144" i="3"/>
  <c r="T144" i="3"/>
  <c r="U144" i="3"/>
  <c r="V144" i="3"/>
  <c r="W144" i="3"/>
  <c r="X144" i="3"/>
  <c r="Q145" i="3"/>
  <c r="R145" i="3"/>
  <c r="S145" i="3"/>
  <c r="T145" i="3"/>
  <c r="U145" i="3"/>
  <c r="V145" i="3"/>
  <c r="W145" i="3"/>
  <c r="X145" i="3"/>
  <c r="Q146" i="3"/>
  <c r="R146" i="3"/>
  <c r="S146" i="3"/>
  <c r="T146" i="3"/>
  <c r="U146" i="3"/>
  <c r="V146" i="3"/>
  <c r="W146" i="3"/>
  <c r="X146" i="3"/>
  <c r="Q147" i="3"/>
  <c r="R147" i="3"/>
  <c r="S147" i="3"/>
  <c r="T147" i="3"/>
  <c r="U147" i="3"/>
  <c r="V147" i="3"/>
  <c r="W147" i="3"/>
  <c r="X147" i="3"/>
  <c r="Q148" i="3"/>
  <c r="R148" i="3"/>
  <c r="S148" i="3"/>
  <c r="T148" i="3"/>
  <c r="U148" i="3"/>
  <c r="V148" i="3"/>
  <c r="W148" i="3"/>
  <c r="X148" i="3"/>
  <c r="Q149" i="3"/>
  <c r="R149" i="3"/>
  <c r="S149" i="3"/>
  <c r="T149" i="3"/>
  <c r="U149" i="3"/>
  <c r="V149" i="3"/>
  <c r="W149" i="3"/>
  <c r="X149" i="3"/>
  <c r="Q150" i="3"/>
  <c r="R150" i="3"/>
  <c r="S150" i="3"/>
  <c r="T150" i="3"/>
  <c r="U150" i="3"/>
  <c r="V150" i="3"/>
  <c r="W150" i="3"/>
  <c r="X150" i="3"/>
  <c r="Q151" i="3"/>
  <c r="R151" i="3"/>
  <c r="S151" i="3"/>
  <c r="T151" i="3"/>
  <c r="U151" i="3"/>
  <c r="V151" i="3"/>
  <c r="W151" i="3"/>
  <c r="X151" i="3"/>
  <c r="Q152" i="3"/>
  <c r="R152" i="3"/>
  <c r="S152" i="3"/>
  <c r="T152" i="3"/>
  <c r="U152" i="3"/>
  <c r="V152" i="3"/>
  <c r="W152" i="3"/>
  <c r="X152" i="3"/>
  <c r="Q153" i="3"/>
  <c r="R153" i="3"/>
  <c r="S153" i="3"/>
  <c r="T153" i="3"/>
  <c r="U153" i="3"/>
  <c r="V153" i="3"/>
  <c r="W153" i="3"/>
  <c r="X153" i="3"/>
  <c r="Q154" i="3"/>
  <c r="R154" i="3"/>
  <c r="S154" i="3"/>
  <c r="T154" i="3"/>
  <c r="U154" i="3"/>
  <c r="V154" i="3"/>
  <c r="W154" i="3"/>
  <c r="X154" i="3"/>
  <c r="Q155" i="3"/>
  <c r="R155" i="3"/>
  <c r="S155" i="3"/>
  <c r="T155" i="3"/>
  <c r="U155" i="3"/>
  <c r="V155" i="3"/>
  <c r="W155" i="3"/>
  <c r="X155" i="3"/>
  <c r="Q156" i="3"/>
  <c r="R156" i="3"/>
  <c r="S156" i="3"/>
  <c r="T156" i="3"/>
  <c r="U156" i="3"/>
  <c r="V156" i="3"/>
  <c r="W156" i="3"/>
  <c r="X156" i="3"/>
  <c r="Q157" i="3"/>
  <c r="R157" i="3"/>
  <c r="S157" i="3"/>
  <c r="T157" i="3"/>
  <c r="U157" i="3"/>
  <c r="V157" i="3"/>
  <c r="W157" i="3"/>
  <c r="X157" i="3"/>
  <c r="Q158" i="3"/>
  <c r="R158" i="3"/>
  <c r="S158" i="3"/>
  <c r="T158" i="3"/>
  <c r="U158" i="3"/>
  <c r="V158" i="3"/>
  <c r="W158" i="3"/>
  <c r="X158" i="3"/>
  <c r="Q159" i="3"/>
  <c r="R159" i="3"/>
  <c r="S159" i="3"/>
  <c r="T159" i="3"/>
  <c r="U159" i="3"/>
  <c r="V159" i="3"/>
  <c r="W159" i="3"/>
  <c r="X159" i="3"/>
  <c r="Q160" i="3"/>
  <c r="R160" i="3"/>
  <c r="S160" i="3"/>
  <c r="T160" i="3"/>
  <c r="U160" i="3"/>
  <c r="V160" i="3"/>
  <c r="W160" i="3"/>
  <c r="X160" i="3"/>
  <c r="Q161" i="3"/>
  <c r="R161" i="3"/>
  <c r="S161" i="3"/>
  <c r="T161" i="3"/>
  <c r="U161" i="3"/>
  <c r="V161" i="3"/>
  <c r="W161" i="3"/>
  <c r="X161" i="3"/>
  <c r="Q162" i="3"/>
  <c r="R162" i="3"/>
  <c r="S162" i="3"/>
  <c r="T162" i="3"/>
  <c r="U162" i="3"/>
  <c r="V162" i="3"/>
  <c r="W162" i="3"/>
  <c r="X162" i="3"/>
  <c r="Q163" i="3"/>
  <c r="R163" i="3"/>
  <c r="S163" i="3"/>
  <c r="T163" i="3"/>
  <c r="U163" i="3"/>
  <c r="V163" i="3"/>
  <c r="W163" i="3"/>
  <c r="X163" i="3"/>
  <c r="Q164" i="3"/>
  <c r="R164" i="3"/>
  <c r="S164" i="3"/>
  <c r="T164" i="3"/>
  <c r="U164" i="3"/>
  <c r="AM164" i="3" s="1"/>
  <c r="I164" i="4" s="1"/>
  <c r="AD164" i="4" s="1"/>
  <c r="V164" i="3"/>
  <c r="W164" i="3"/>
  <c r="X164" i="3"/>
  <c r="Q165" i="3"/>
  <c r="R165" i="3"/>
  <c r="S165" i="3"/>
  <c r="T165" i="3"/>
  <c r="U165" i="3"/>
  <c r="V165" i="3"/>
  <c r="W165" i="3"/>
  <c r="X165" i="3"/>
  <c r="Q166" i="3"/>
  <c r="R166" i="3"/>
  <c r="S166" i="3"/>
  <c r="T166" i="3"/>
  <c r="U166" i="3"/>
  <c r="V166" i="3"/>
  <c r="W166" i="3"/>
  <c r="X166" i="3"/>
  <c r="Q167" i="3"/>
  <c r="R167" i="3"/>
  <c r="S167" i="3"/>
  <c r="T167" i="3"/>
  <c r="U167" i="3"/>
  <c r="V167" i="3"/>
  <c r="W167" i="3"/>
  <c r="X167" i="3"/>
  <c r="Q168" i="3"/>
  <c r="R168" i="3"/>
  <c r="S168" i="3"/>
  <c r="T168" i="3"/>
  <c r="U168" i="3"/>
  <c r="V168" i="3"/>
  <c r="W168" i="3"/>
  <c r="X168" i="3"/>
  <c r="Q169" i="3"/>
  <c r="R169" i="3"/>
  <c r="S169" i="3"/>
  <c r="T169" i="3"/>
  <c r="U169" i="3"/>
  <c r="V169" i="3"/>
  <c r="W169" i="3"/>
  <c r="X169" i="3"/>
  <c r="Q170" i="3"/>
  <c r="R170" i="3"/>
  <c r="S170" i="3"/>
  <c r="T170" i="3"/>
  <c r="U170" i="3"/>
  <c r="V170" i="3"/>
  <c r="W170" i="3"/>
  <c r="X170" i="3"/>
  <c r="Q4" i="3"/>
  <c r="R4" i="3"/>
  <c r="R172" i="3" s="1"/>
  <c r="S4" i="3"/>
  <c r="T4" i="3"/>
  <c r="T172" i="3" s="1"/>
  <c r="U4" i="3"/>
  <c r="V4" i="3"/>
  <c r="V172" i="3" s="1"/>
  <c r="W4" i="3"/>
  <c r="X4" i="3"/>
  <c r="X172" i="3" s="1"/>
  <c r="A159" i="3"/>
  <c r="B159" i="3"/>
  <c r="C159" i="3"/>
  <c r="D159" i="3"/>
  <c r="F159" i="3"/>
  <c r="G159" i="3"/>
  <c r="H159" i="3"/>
  <c r="I159" i="3"/>
  <c r="J159" i="3"/>
  <c r="K159" i="3"/>
  <c r="L159" i="3"/>
  <c r="M159" i="3"/>
  <c r="N159" i="3"/>
  <c r="O159" i="3"/>
  <c r="A160" i="3"/>
  <c r="B160" i="3"/>
  <c r="C160" i="3"/>
  <c r="D160" i="3"/>
  <c r="F160" i="3"/>
  <c r="G160" i="3"/>
  <c r="H160" i="3"/>
  <c r="I160" i="3"/>
  <c r="J160" i="3"/>
  <c r="K160" i="3"/>
  <c r="L160" i="3"/>
  <c r="M160" i="3"/>
  <c r="N160" i="3"/>
  <c r="O160" i="3"/>
  <c r="A161" i="3"/>
  <c r="B161" i="3"/>
  <c r="C161" i="3"/>
  <c r="D161" i="3"/>
  <c r="F161" i="3"/>
  <c r="G161" i="3"/>
  <c r="H161" i="3"/>
  <c r="I161" i="3"/>
  <c r="J161" i="3"/>
  <c r="K161" i="3"/>
  <c r="L161" i="3"/>
  <c r="M161" i="3"/>
  <c r="N161" i="3"/>
  <c r="O161" i="3"/>
  <c r="A162" i="3"/>
  <c r="B162" i="3"/>
  <c r="C162" i="3"/>
  <c r="D162" i="3"/>
  <c r="F162" i="3"/>
  <c r="G162" i="3"/>
  <c r="H162" i="3"/>
  <c r="I162" i="3"/>
  <c r="J162" i="3"/>
  <c r="K162" i="3"/>
  <c r="L162" i="3"/>
  <c r="AM162" i="3" s="1"/>
  <c r="I162" i="4" s="1"/>
  <c r="AD162" i="4" s="1"/>
  <c r="M162" i="3"/>
  <c r="AW162" i="3" s="1"/>
  <c r="AL162" i="4" s="1"/>
  <c r="N162" i="3"/>
  <c r="AX162" i="3" s="1"/>
  <c r="AM162" i="4" s="1"/>
  <c r="BG162" i="4" s="1"/>
  <c r="O162" i="3"/>
  <c r="AP162" i="3" s="1"/>
  <c r="L162" i="4" s="1"/>
  <c r="A163" i="3"/>
  <c r="B163" i="3"/>
  <c r="C163" i="3"/>
  <c r="D163" i="3"/>
  <c r="F163" i="3"/>
  <c r="G163" i="3"/>
  <c r="H163" i="3"/>
  <c r="I163" i="3"/>
  <c r="J163" i="3"/>
  <c r="K163" i="3"/>
  <c r="L163" i="3"/>
  <c r="AV163" i="3" s="1"/>
  <c r="AK163" i="4" s="1"/>
  <c r="BF163" i="4" s="1"/>
  <c r="M163" i="3"/>
  <c r="N163" i="3"/>
  <c r="O163" i="3"/>
  <c r="AY163" i="3" s="1"/>
  <c r="AN163" i="4" s="1"/>
  <c r="A164" i="3"/>
  <c r="B164" i="3"/>
  <c r="C164" i="3"/>
  <c r="D164" i="3"/>
  <c r="F164" i="3"/>
  <c r="G164" i="3"/>
  <c r="H164" i="3"/>
  <c r="AR164" i="3" s="1"/>
  <c r="AG164" i="4" s="1"/>
  <c r="BD164" i="4" s="1"/>
  <c r="I164" i="3"/>
  <c r="J164" i="3"/>
  <c r="K164" i="3"/>
  <c r="L164" i="3"/>
  <c r="M164" i="3"/>
  <c r="N164" i="3"/>
  <c r="O164" i="3"/>
  <c r="AY164" i="3" s="1"/>
  <c r="AN164" i="4" s="1"/>
  <c r="A165" i="3"/>
  <c r="B165" i="3"/>
  <c r="C165" i="3"/>
  <c r="D165" i="3"/>
  <c r="F165" i="3"/>
  <c r="G165" i="3"/>
  <c r="H165" i="3"/>
  <c r="AR165" i="3" s="1"/>
  <c r="AG165" i="4" s="1"/>
  <c r="BD165" i="4" s="1"/>
  <c r="I165" i="3"/>
  <c r="AS165" i="3" s="1"/>
  <c r="AH165" i="4" s="1"/>
  <c r="J165" i="3"/>
  <c r="K165" i="3"/>
  <c r="L165" i="3"/>
  <c r="M165" i="3"/>
  <c r="AN165" i="3" s="1"/>
  <c r="J165" i="4" s="1"/>
  <c r="N165" i="3"/>
  <c r="O165" i="3"/>
  <c r="AY165" i="3" s="1"/>
  <c r="AN165" i="4" s="1"/>
  <c r="A166" i="3"/>
  <c r="B166" i="3"/>
  <c r="C166" i="3"/>
  <c r="D166" i="3"/>
  <c r="F166" i="3"/>
  <c r="G166" i="3"/>
  <c r="H166" i="3"/>
  <c r="AR166" i="3" s="1"/>
  <c r="AG166" i="4" s="1"/>
  <c r="BD166" i="4" s="1"/>
  <c r="I166" i="3"/>
  <c r="AS166" i="3" s="1"/>
  <c r="AH166" i="4" s="1"/>
  <c r="J166" i="3"/>
  <c r="K166" i="3"/>
  <c r="L166" i="3"/>
  <c r="AV166" i="3" s="1"/>
  <c r="AK166" i="4" s="1"/>
  <c r="BF166" i="4" s="1"/>
  <c r="M166" i="3"/>
  <c r="AW166" i="3" s="1"/>
  <c r="AL166" i="4" s="1"/>
  <c r="N166" i="3"/>
  <c r="AX166" i="3" s="1"/>
  <c r="AM166" i="4" s="1"/>
  <c r="BG166" i="4" s="1"/>
  <c r="O166" i="3"/>
  <c r="AY166" i="3" s="1"/>
  <c r="AN166" i="4" s="1"/>
  <c r="A167" i="3"/>
  <c r="B167" i="3"/>
  <c r="C167" i="3"/>
  <c r="D167" i="3"/>
  <c r="F167" i="3"/>
  <c r="G167" i="3"/>
  <c r="H167" i="3"/>
  <c r="AI167" i="3" s="1"/>
  <c r="E167" i="4" s="1"/>
  <c r="AB167" i="4" s="1"/>
  <c r="I167" i="3"/>
  <c r="J167" i="3"/>
  <c r="K167" i="3"/>
  <c r="L167" i="3"/>
  <c r="M167" i="3"/>
  <c r="N167" i="3"/>
  <c r="O167" i="3"/>
  <c r="A168" i="3"/>
  <c r="B168" i="3"/>
  <c r="C168" i="3"/>
  <c r="D168" i="3"/>
  <c r="F168" i="3"/>
  <c r="G168" i="3"/>
  <c r="H168" i="3"/>
  <c r="I168" i="3"/>
  <c r="J168" i="3"/>
  <c r="K168" i="3"/>
  <c r="L168" i="3"/>
  <c r="M168" i="3"/>
  <c r="N168" i="3"/>
  <c r="O168" i="3"/>
  <c r="A169" i="3"/>
  <c r="B169" i="3"/>
  <c r="C169" i="3"/>
  <c r="D169" i="3"/>
  <c r="F169" i="3"/>
  <c r="G169" i="3"/>
  <c r="H169" i="3"/>
  <c r="I169" i="3"/>
  <c r="J169" i="3"/>
  <c r="K169" i="3"/>
  <c r="L169" i="3"/>
  <c r="M169" i="3"/>
  <c r="N169" i="3"/>
  <c r="O169" i="3"/>
  <c r="A170" i="3"/>
  <c r="B170" i="3"/>
  <c r="C170" i="3"/>
  <c r="D170" i="3"/>
  <c r="F170" i="3"/>
  <c r="G170" i="3"/>
  <c r="H170" i="3"/>
  <c r="I170" i="3"/>
  <c r="J170" i="3"/>
  <c r="K170" i="3"/>
  <c r="L170" i="3"/>
  <c r="AV170" i="3" s="1"/>
  <c r="AK170" i="4" s="1"/>
  <c r="BF170" i="4" s="1"/>
  <c r="M170" i="3"/>
  <c r="AW170" i="3" s="1"/>
  <c r="AL170" i="4" s="1"/>
  <c r="N170" i="3"/>
  <c r="AX170" i="3" s="1"/>
  <c r="AM170" i="4" s="1"/>
  <c r="BG170" i="4" s="1"/>
  <c r="O170" i="3"/>
  <c r="A126" i="3"/>
  <c r="B126" i="3"/>
  <c r="C126" i="3"/>
  <c r="D126" i="3"/>
  <c r="F126" i="3"/>
  <c r="G126" i="3"/>
  <c r="H126" i="3"/>
  <c r="I126" i="3"/>
  <c r="J126" i="3"/>
  <c r="K126" i="3"/>
  <c r="L126" i="3"/>
  <c r="M126" i="3"/>
  <c r="N126" i="3"/>
  <c r="O126" i="3"/>
  <c r="A127" i="3"/>
  <c r="B127" i="3"/>
  <c r="C127" i="3"/>
  <c r="D127" i="3"/>
  <c r="F127" i="3"/>
  <c r="G127" i="3"/>
  <c r="H127" i="3"/>
  <c r="AR127" i="3" s="1"/>
  <c r="AG127" i="4" s="1"/>
  <c r="BD127" i="4" s="1"/>
  <c r="I127" i="3"/>
  <c r="J127" i="3"/>
  <c r="K127" i="3"/>
  <c r="L127" i="3"/>
  <c r="M127" i="3"/>
  <c r="N127" i="3"/>
  <c r="O127" i="3"/>
  <c r="A128" i="3"/>
  <c r="B128" i="3"/>
  <c r="C128" i="3"/>
  <c r="D128" i="3"/>
  <c r="F128" i="3"/>
  <c r="G128" i="3"/>
  <c r="H128" i="3"/>
  <c r="I128" i="3"/>
  <c r="J128" i="3"/>
  <c r="K128" i="3"/>
  <c r="L128" i="3"/>
  <c r="M128" i="3"/>
  <c r="N128" i="3"/>
  <c r="O128" i="3"/>
  <c r="AY128" i="3" s="1"/>
  <c r="AN128" i="4" s="1"/>
  <c r="A129" i="3"/>
  <c r="B129" i="3"/>
  <c r="C129" i="3"/>
  <c r="D129" i="3"/>
  <c r="F129" i="3"/>
  <c r="G129" i="3"/>
  <c r="H129" i="3"/>
  <c r="I129" i="3"/>
  <c r="AS129" i="3" s="1"/>
  <c r="AH129" i="4" s="1"/>
  <c r="J129" i="3"/>
  <c r="K129" i="3"/>
  <c r="L129" i="3"/>
  <c r="M129" i="3"/>
  <c r="N129" i="3"/>
  <c r="O129" i="3"/>
  <c r="A130" i="3"/>
  <c r="B130" i="3"/>
  <c r="C130" i="3"/>
  <c r="D130" i="3"/>
  <c r="F130" i="3"/>
  <c r="G130" i="3"/>
  <c r="H130" i="3"/>
  <c r="I130" i="3"/>
  <c r="J130" i="3"/>
  <c r="K130" i="3"/>
  <c r="L130" i="3"/>
  <c r="M130" i="3"/>
  <c r="N130" i="3"/>
  <c r="O130" i="3"/>
  <c r="A131" i="3"/>
  <c r="B131" i="3"/>
  <c r="C131" i="3"/>
  <c r="D131" i="3"/>
  <c r="F131" i="3"/>
  <c r="G131" i="3"/>
  <c r="H131" i="3"/>
  <c r="I131" i="3"/>
  <c r="J131" i="3"/>
  <c r="K131" i="3"/>
  <c r="L131" i="3"/>
  <c r="M131" i="3"/>
  <c r="N131" i="3"/>
  <c r="O131" i="3"/>
  <c r="A132" i="3"/>
  <c r="B132" i="3"/>
  <c r="C132" i="3"/>
  <c r="D132" i="3"/>
  <c r="F132" i="3"/>
  <c r="G132" i="3"/>
  <c r="H132" i="3"/>
  <c r="I132" i="3"/>
  <c r="AS132" i="3" s="1"/>
  <c r="AH132" i="4" s="1"/>
  <c r="J132" i="3"/>
  <c r="K132" i="3"/>
  <c r="L132" i="3"/>
  <c r="M132" i="3"/>
  <c r="N132" i="3"/>
  <c r="O132" i="3"/>
  <c r="A133" i="3"/>
  <c r="B133" i="3"/>
  <c r="C133" i="3"/>
  <c r="D133" i="3"/>
  <c r="F133" i="3"/>
  <c r="G133" i="3"/>
  <c r="H133" i="3"/>
  <c r="I133" i="3"/>
  <c r="J133" i="3"/>
  <c r="K133" i="3"/>
  <c r="L133" i="3"/>
  <c r="M133" i="3"/>
  <c r="N133" i="3"/>
  <c r="O133" i="3"/>
  <c r="A134" i="3"/>
  <c r="B134" i="3"/>
  <c r="C134" i="3"/>
  <c r="D134" i="3"/>
  <c r="F134" i="3"/>
  <c r="G134" i="3"/>
  <c r="H134" i="3"/>
  <c r="I134" i="3"/>
  <c r="J134" i="3"/>
  <c r="K134" i="3"/>
  <c r="L134" i="3"/>
  <c r="M134" i="3"/>
  <c r="N134" i="3"/>
  <c r="O134" i="3"/>
  <c r="A135" i="3"/>
  <c r="B135" i="3"/>
  <c r="C135" i="3"/>
  <c r="D135" i="3"/>
  <c r="F135" i="3"/>
  <c r="G135" i="3"/>
  <c r="H135" i="3"/>
  <c r="I135" i="3"/>
  <c r="J135" i="3"/>
  <c r="K135" i="3"/>
  <c r="L135" i="3"/>
  <c r="M135" i="3"/>
  <c r="N135" i="3"/>
  <c r="O135" i="3"/>
  <c r="AY135" i="3" s="1"/>
  <c r="AN135" i="4" s="1"/>
  <c r="A136" i="3"/>
  <c r="B136" i="3"/>
  <c r="C136" i="3"/>
  <c r="D136" i="3"/>
  <c r="F136" i="3"/>
  <c r="G136" i="3"/>
  <c r="H136" i="3"/>
  <c r="I136" i="3"/>
  <c r="AJ136" i="3" s="1"/>
  <c r="F136" i="4" s="1"/>
  <c r="J136" i="3"/>
  <c r="K136" i="3"/>
  <c r="L136" i="3"/>
  <c r="M136" i="3"/>
  <c r="N136" i="3"/>
  <c r="O136" i="3"/>
  <c r="AY136" i="3" s="1"/>
  <c r="AN136" i="4" s="1"/>
  <c r="A137" i="3"/>
  <c r="B137" i="3"/>
  <c r="C137" i="3"/>
  <c r="D137" i="3"/>
  <c r="F137" i="3"/>
  <c r="G137" i="3"/>
  <c r="H137" i="3"/>
  <c r="I137" i="3"/>
  <c r="AS137" i="3" s="1"/>
  <c r="AH137" i="4" s="1"/>
  <c r="J137" i="3"/>
  <c r="K137" i="3"/>
  <c r="L137" i="3"/>
  <c r="M137" i="3"/>
  <c r="N137" i="3"/>
  <c r="O137" i="3"/>
  <c r="A138" i="3"/>
  <c r="B138" i="3"/>
  <c r="C138" i="3"/>
  <c r="D138" i="3"/>
  <c r="F138" i="3"/>
  <c r="G138" i="3"/>
  <c r="H138" i="3"/>
  <c r="I138" i="3"/>
  <c r="J138" i="3"/>
  <c r="K138" i="3"/>
  <c r="L138" i="3"/>
  <c r="M138" i="3"/>
  <c r="N138" i="3"/>
  <c r="O138" i="3"/>
  <c r="A139" i="3"/>
  <c r="B139" i="3"/>
  <c r="C139" i="3"/>
  <c r="D139" i="3"/>
  <c r="F139" i="3"/>
  <c r="G139" i="3"/>
  <c r="H139" i="3"/>
  <c r="I139" i="3"/>
  <c r="J139" i="3"/>
  <c r="K139" i="3"/>
  <c r="L139" i="3"/>
  <c r="M139" i="3"/>
  <c r="N139" i="3"/>
  <c r="O139" i="3"/>
  <c r="A140" i="3"/>
  <c r="B140" i="3"/>
  <c r="C140" i="3"/>
  <c r="D140" i="3"/>
  <c r="F140" i="3"/>
  <c r="G140" i="3"/>
  <c r="H140" i="3"/>
  <c r="I140" i="3"/>
  <c r="J140" i="3"/>
  <c r="K140" i="3"/>
  <c r="L140" i="3"/>
  <c r="M140" i="3"/>
  <c r="N140" i="3"/>
  <c r="O140" i="3"/>
  <c r="A141" i="3"/>
  <c r="B141" i="3"/>
  <c r="C141" i="3"/>
  <c r="D141" i="3"/>
  <c r="F141" i="3"/>
  <c r="G141" i="3"/>
  <c r="H141" i="3"/>
  <c r="I141" i="3"/>
  <c r="J141" i="3"/>
  <c r="K141" i="3"/>
  <c r="L141" i="3"/>
  <c r="AM141" i="3" s="1"/>
  <c r="I141" i="4" s="1"/>
  <c r="AD141" i="4" s="1"/>
  <c r="M141" i="3"/>
  <c r="AN141" i="3" s="1"/>
  <c r="J141" i="4" s="1"/>
  <c r="N141" i="3"/>
  <c r="O141" i="3"/>
  <c r="A142" i="3"/>
  <c r="B142" i="3"/>
  <c r="C142" i="3"/>
  <c r="D142" i="3"/>
  <c r="F142" i="3"/>
  <c r="G142" i="3"/>
  <c r="H142" i="3"/>
  <c r="I142" i="3"/>
  <c r="J142" i="3"/>
  <c r="K142" i="3"/>
  <c r="L142" i="3"/>
  <c r="M142" i="3"/>
  <c r="N142" i="3"/>
  <c r="O142" i="3"/>
  <c r="A143" i="3"/>
  <c r="B143" i="3"/>
  <c r="C143" i="3"/>
  <c r="D143" i="3"/>
  <c r="F143" i="3"/>
  <c r="G143" i="3"/>
  <c r="H143" i="3"/>
  <c r="I143" i="3"/>
  <c r="J143" i="3"/>
  <c r="K143" i="3"/>
  <c r="L143" i="3"/>
  <c r="M143" i="3"/>
  <c r="N143" i="3"/>
  <c r="O143" i="3"/>
  <c r="AY143" i="3" s="1"/>
  <c r="AN143" i="4" s="1"/>
  <c r="A144" i="3"/>
  <c r="B144" i="3"/>
  <c r="C144" i="3"/>
  <c r="D144" i="3"/>
  <c r="F144" i="3"/>
  <c r="G144" i="3"/>
  <c r="H144" i="3"/>
  <c r="I144" i="3"/>
  <c r="J144" i="3"/>
  <c r="K144" i="3"/>
  <c r="L144" i="3"/>
  <c r="M144" i="3"/>
  <c r="N144" i="3"/>
  <c r="O144" i="3"/>
  <c r="AY144" i="3" s="1"/>
  <c r="AN144" i="4" s="1"/>
  <c r="A145" i="3"/>
  <c r="B145" i="3"/>
  <c r="C145" i="3"/>
  <c r="D145" i="3"/>
  <c r="F145" i="3"/>
  <c r="G145" i="3"/>
  <c r="H145" i="3"/>
  <c r="I145" i="3"/>
  <c r="AS145" i="3" s="1"/>
  <c r="AH145" i="4" s="1"/>
  <c r="J145" i="3"/>
  <c r="K145" i="3"/>
  <c r="L145" i="3"/>
  <c r="M145" i="3"/>
  <c r="N145" i="3"/>
  <c r="O145" i="3"/>
  <c r="A146" i="3"/>
  <c r="B146" i="3"/>
  <c r="C146" i="3"/>
  <c r="D146" i="3"/>
  <c r="F146" i="3"/>
  <c r="G146" i="3"/>
  <c r="H146" i="3"/>
  <c r="I146" i="3"/>
  <c r="J146" i="3"/>
  <c r="K146" i="3"/>
  <c r="L146" i="3"/>
  <c r="M146" i="3"/>
  <c r="N146" i="3"/>
  <c r="O146" i="3"/>
  <c r="A147" i="3"/>
  <c r="B147" i="3"/>
  <c r="C147" i="3"/>
  <c r="D147" i="3"/>
  <c r="F147" i="3"/>
  <c r="G147" i="3"/>
  <c r="H147" i="3"/>
  <c r="I147" i="3"/>
  <c r="J147" i="3"/>
  <c r="K147" i="3"/>
  <c r="L147" i="3"/>
  <c r="M147" i="3"/>
  <c r="N147" i="3"/>
  <c r="O147" i="3"/>
  <c r="A148" i="3"/>
  <c r="B148" i="3"/>
  <c r="C148" i="3"/>
  <c r="D148" i="3"/>
  <c r="F148" i="3"/>
  <c r="G148" i="3"/>
  <c r="H148" i="3"/>
  <c r="I148" i="3"/>
  <c r="J148" i="3"/>
  <c r="K148" i="3"/>
  <c r="L148" i="3"/>
  <c r="M148" i="3"/>
  <c r="N148" i="3"/>
  <c r="O148" i="3"/>
  <c r="A149" i="3"/>
  <c r="B149" i="3"/>
  <c r="C149" i="3"/>
  <c r="D149" i="3"/>
  <c r="F149" i="3"/>
  <c r="G149" i="3"/>
  <c r="H149" i="3"/>
  <c r="I149" i="3"/>
  <c r="J149" i="3"/>
  <c r="K149" i="3"/>
  <c r="L149" i="3"/>
  <c r="AV149" i="3" s="1"/>
  <c r="AK149" i="4" s="1"/>
  <c r="BF149" i="4" s="1"/>
  <c r="M149" i="3"/>
  <c r="AW149" i="3" s="1"/>
  <c r="AL149" i="4" s="1"/>
  <c r="N149" i="3"/>
  <c r="O149" i="3"/>
  <c r="A150" i="3"/>
  <c r="B150" i="3"/>
  <c r="C150" i="3"/>
  <c r="D150" i="3"/>
  <c r="F150" i="3"/>
  <c r="G150" i="3"/>
  <c r="H150" i="3"/>
  <c r="I150" i="3"/>
  <c r="J150" i="3"/>
  <c r="K150" i="3"/>
  <c r="L150" i="3"/>
  <c r="M150" i="3"/>
  <c r="N150" i="3"/>
  <c r="O150" i="3"/>
  <c r="A151" i="3"/>
  <c r="B151" i="3"/>
  <c r="C151" i="3"/>
  <c r="D151" i="3"/>
  <c r="F151" i="3"/>
  <c r="G151" i="3"/>
  <c r="H151" i="3"/>
  <c r="AR151" i="3" s="1"/>
  <c r="AG151" i="4" s="1"/>
  <c r="BD151" i="4" s="1"/>
  <c r="I151" i="3"/>
  <c r="J151" i="3"/>
  <c r="K151" i="3"/>
  <c r="L151" i="3"/>
  <c r="M151" i="3"/>
  <c r="N151" i="3"/>
  <c r="O151" i="3"/>
  <c r="AY151" i="3" s="1"/>
  <c r="AN151" i="4" s="1"/>
  <c r="A152" i="3"/>
  <c r="B152" i="3"/>
  <c r="C152" i="3"/>
  <c r="D152" i="3"/>
  <c r="F152" i="3"/>
  <c r="G152" i="3"/>
  <c r="H152" i="3"/>
  <c r="I152" i="3"/>
  <c r="AS152" i="3" s="1"/>
  <c r="AH152" i="4" s="1"/>
  <c r="J152" i="3"/>
  <c r="K152" i="3"/>
  <c r="L152" i="3"/>
  <c r="M152" i="3"/>
  <c r="N152" i="3"/>
  <c r="AO152" i="3" s="1"/>
  <c r="K152" i="4" s="1"/>
  <c r="AE152" i="4" s="1"/>
  <c r="O152" i="3"/>
  <c r="AY152" i="3" s="1"/>
  <c r="AN152" i="4" s="1"/>
  <c r="A153" i="3"/>
  <c r="B153" i="3"/>
  <c r="C153" i="3"/>
  <c r="D153" i="3"/>
  <c r="F153" i="3"/>
  <c r="G153" i="3"/>
  <c r="H153" i="3"/>
  <c r="AR153" i="3" s="1"/>
  <c r="AG153" i="4" s="1"/>
  <c r="BD153" i="4" s="1"/>
  <c r="I153" i="3"/>
  <c r="AS153" i="3" s="1"/>
  <c r="AH153" i="4" s="1"/>
  <c r="J153" i="3"/>
  <c r="K153" i="3"/>
  <c r="L153" i="3"/>
  <c r="M153" i="3"/>
  <c r="AN153" i="3" s="1"/>
  <c r="J153" i="4" s="1"/>
  <c r="N153" i="3"/>
  <c r="AX153" i="3" s="1"/>
  <c r="AM153" i="4" s="1"/>
  <c r="BG153" i="4" s="1"/>
  <c r="O153" i="3"/>
  <c r="AY153" i="3" s="1"/>
  <c r="AN153" i="4" s="1"/>
  <c r="A154" i="3"/>
  <c r="B154" i="3"/>
  <c r="C154" i="3"/>
  <c r="D154" i="3"/>
  <c r="F154" i="3"/>
  <c r="G154" i="3"/>
  <c r="H154" i="3"/>
  <c r="I154" i="3"/>
  <c r="J154" i="3"/>
  <c r="K154" i="3"/>
  <c r="L154" i="3"/>
  <c r="M154" i="3"/>
  <c r="N154" i="3"/>
  <c r="AO154" i="3" s="1"/>
  <c r="K154" i="4" s="1"/>
  <c r="AE154" i="4" s="1"/>
  <c r="O154" i="3"/>
  <c r="A155" i="3"/>
  <c r="B155" i="3"/>
  <c r="C155" i="3"/>
  <c r="D155" i="3"/>
  <c r="F155" i="3"/>
  <c r="G155" i="3"/>
  <c r="H155" i="3"/>
  <c r="I155" i="3"/>
  <c r="J155" i="3"/>
  <c r="K155" i="3"/>
  <c r="L155" i="3"/>
  <c r="M155" i="3"/>
  <c r="N155" i="3"/>
  <c r="O155" i="3"/>
  <c r="A156" i="3"/>
  <c r="B156" i="3"/>
  <c r="C156" i="3"/>
  <c r="D156" i="3"/>
  <c r="F156" i="3"/>
  <c r="G156" i="3"/>
  <c r="H156" i="3"/>
  <c r="I156" i="3"/>
  <c r="J156" i="3"/>
  <c r="K156" i="3"/>
  <c r="L156" i="3"/>
  <c r="M156" i="3"/>
  <c r="N156" i="3"/>
  <c r="AO156" i="3" s="1"/>
  <c r="K156" i="4" s="1"/>
  <c r="AE156" i="4" s="1"/>
  <c r="O156" i="3"/>
  <c r="A157" i="3"/>
  <c r="B157" i="3"/>
  <c r="C157" i="3"/>
  <c r="D157" i="3"/>
  <c r="F157" i="3"/>
  <c r="G157" i="3"/>
  <c r="H157" i="3"/>
  <c r="I157" i="3"/>
  <c r="J157" i="3"/>
  <c r="K157" i="3"/>
  <c r="L157" i="3"/>
  <c r="AM157" i="3" s="1"/>
  <c r="I157" i="4" s="1"/>
  <c r="AD157" i="4" s="1"/>
  <c r="M157" i="3"/>
  <c r="AN157" i="3" s="1"/>
  <c r="J157" i="4" s="1"/>
  <c r="N157" i="3"/>
  <c r="AX157" i="3" s="1"/>
  <c r="AM157" i="4" s="1"/>
  <c r="BG157" i="4" s="1"/>
  <c r="O157" i="3"/>
  <c r="A158" i="3"/>
  <c r="B158" i="3"/>
  <c r="C158" i="3"/>
  <c r="D158" i="3"/>
  <c r="F158" i="3"/>
  <c r="G158" i="3"/>
  <c r="H158" i="3"/>
  <c r="I158" i="3"/>
  <c r="J158" i="3"/>
  <c r="K158" i="3"/>
  <c r="L158" i="3"/>
  <c r="M158" i="3"/>
  <c r="N158" i="3"/>
  <c r="O158" i="3"/>
  <c r="AY158" i="3" s="1"/>
  <c r="AN158" i="4" s="1"/>
  <c r="A69" i="3"/>
  <c r="B69" i="3"/>
  <c r="C69" i="3"/>
  <c r="D69" i="3"/>
  <c r="F69" i="3"/>
  <c r="G69" i="3"/>
  <c r="H69" i="3"/>
  <c r="I69" i="3"/>
  <c r="J69" i="3"/>
  <c r="K69" i="3"/>
  <c r="L69" i="3"/>
  <c r="M69" i="3"/>
  <c r="N69" i="3"/>
  <c r="O69" i="3"/>
  <c r="AY69" i="3" s="1"/>
  <c r="AN69" i="4" s="1"/>
  <c r="A70" i="3"/>
  <c r="B70" i="3"/>
  <c r="C70" i="3"/>
  <c r="D70" i="3"/>
  <c r="F70" i="3"/>
  <c r="G70" i="3"/>
  <c r="H70" i="3"/>
  <c r="AR70" i="3" s="1"/>
  <c r="AG70" i="4" s="1"/>
  <c r="BD70" i="4" s="1"/>
  <c r="I70" i="3"/>
  <c r="J70" i="3"/>
  <c r="K70" i="3"/>
  <c r="L70" i="3"/>
  <c r="M70" i="3"/>
  <c r="N70" i="3"/>
  <c r="O70" i="3"/>
  <c r="A71" i="3"/>
  <c r="B71" i="3"/>
  <c r="C71" i="3"/>
  <c r="D71" i="3"/>
  <c r="F71" i="3"/>
  <c r="G71" i="3"/>
  <c r="H71" i="3"/>
  <c r="I71" i="3"/>
  <c r="J71" i="3"/>
  <c r="K71" i="3"/>
  <c r="L71" i="3"/>
  <c r="M71" i="3"/>
  <c r="N71" i="3"/>
  <c r="O71" i="3"/>
  <c r="AY71" i="3" s="1"/>
  <c r="AN71" i="4" s="1"/>
  <c r="A72" i="3"/>
  <c r="B72" i="3"/>
  <c r="C72" i="3"/>
  <c r="D72" i="3"/>
  <c r="F72" i="3"/>
  <c r="G72" i="3"/>
  <c r="H72" i="3"/>
  <c r="AI72" i="3" s="1"/>
  <c r="E72" i="4" s="1"/>
  <c r="AB72" i="4" s="1"/>
  <c r="I72" i="3"/>
  <c r="J72" i="3"/>
  <c r="K72" i="3"/>
  <c r="L72" i="3"/>
  <c r="M72" i="3"/>
  <c r="N72" i="3"/>
  <c r="O72" i="3"/>
  <c r="A73" i="3"/>
  <c r="B73" i="3"/>
  <c r="C73" i="3"/>
  <c r="D73" i="3"/>
  <c r="F73" i="3"/>
  <c r="G73" i="3"/>
  <c r="H73" i="3"/>
  <c r="I73" i="3"/>
  <c r="J73" i="3"/>
  <c r="K73" i="3"/>
  <c r="L73" i="3"/>
  <c r="M73" i="3"/>
  <c r="N73" i="3"/>
  <c r="O73" i="3"/>
  <c r="A74" i="3"/>
  <c r="B74" i="3"/>
  <c r="C74" i="3"/>
  <c r="D74" i="3"/>
  <c r="F74" i="3"/>
  <c r="G74" i="3"/>
  <c r="H74" i="3"/>
  <c r="I74" i="3"/>
  <c r="J74" i="3"/>
  <c r="K74" i="3"/>
  <c r="L74" i="3"/>
  <c r="M74" i="3"/>
  <c r="N74" i="3"/>
  <c r="O74" i="3"/>
  <c r="A75" i="3"/>
  <c r="B75" i="3"/>
  <c r="C75" i="3"/>
  <c r="D75" i="3"/>
  <c r="F75" i="3"/>
  <c r="G75" i="3"/>
  <c r="H75" i="3"/>
  <c r="I75" i="3"/>
  <c r="J75" i="3"/>
  <c r="K75" i="3"/>
  <c r="L75" i="3"/>
  <c r="M75" i="3"/>
  <c r="N75" i="3"/>
  <c r="O75" i="3"/>
  <c r="A76" i="3"/>
  <c r="B76" i="3"/>
  <c r="C76" i="3"/>
  <c r="D76" i="3"/>
  <c r="F76" i="3"/>
  <c r="G76" i="3"/>
  <c r="H76" i="3"/>
  <c r="I76" i="3"/>
  <c r="J76" i="3"/>
  <c r="K76" i="3"/>
  <c r="L76" i="3"/>
  <c r="M76" i="3"/>
  <c r="N76" i="3"/>
  <c r="O76" i="3"/>
  <c r="AP76" i="3" s="1"/>
  <c r="L76" i="4" s="1"/>
  <c r="A77" i="3"/>
  <c r="B77" i="3"/>
  <c r="C77" i="3"/>
  <c r="D77" i="3"/>
  <c r="F77" i="3"/>
  <c r="G77" i="3"/>
  <c r="H77" i="3"/>
  <c r="I77" i="3"/>
  <c r="J77" i="3"/>
  <c r="K77" i="3"/>
  <c r="L77" i="3"/>
  <c r="M77" i="3"/>
  <c r="N77" i="3"/>
  <c r="O77" i="3"/>
  <c r="AY77" i="3" s="1"/>
  <c r="AN77" i="4" s="1"/>
  <c r="A78" i="3"/>
  <c r="B78" i="3"/>
  <c r="C78" i="3"/>
  <c r="D78" i="3"/>
  <c r="F78" i="3"/>
  <c r="G78" i="3"/>
  <c r="H78" i="3"/>
  <c r="AR78" i="3" s="1"/>
  <c r="AG78" i="4" s="1"/>
  <c r="BD78" i="4" s="1"/>
  <c r="I78" i="3"/>
  <c r="J78" i="3"/>
  <c r="K78" i="3"/>
  <c r="L78" i="3"/>
  <c r="M78" i="3"/>
  <c r="N78" i="3"/>
  <c r="O78" i="3"/>
  <c r="A79" i="3"/>
  <c r="B79" i="3"/>
  <c r="C79" i="3"/>
  <c r="D79" i="3"/>
  <c r="F79" i="3"/>
  <c r="G79" i="3"/>
  <c r="H79" i="3"/>
  <c r="I79" i="3"/>
  <c r="J79" i="3"/>
  <c r="K79" i="3"/>
  <c r="L79" i="3"/>
  <c r="M79" i="3"/>
  <c r="N79" i="3"/>
  <c r="O79" i="3"/>
  <c r="AY79" i="3" s="1"/>
  <c r="AN79" i="4" s="1"/>
  <c r="A80" i="3"/>
  <c r="B80" i="3"/>
  <c r="C80" i="3"/>
  <c r="D80" i="3"/>
  <c r="F80" i="3"/>
  <c r="G80" i="3"/>
  <c r="H80" i="3"/>
  <c r="I80" i="3"/>
  <c r="J80" i="3"/>
  <c r="K80" i="3"/>
  <c r="L80" i="3"/>
  <c r="M80" i="3"/>
  <c r="N80" i="3"/>
  <c r="O80" i="3"/>
  <c r="A81" i="3"/>
  <c r="B81" i="3"/>
  <c r="C81" i="3"/>
  <c r="D81" i="3"/>
  <c r="F81" i="3"/>
  <c r="G81" i="3"/>
  <c r="H81" i="3"/>
  <c r="I81" i="3"/>
  <c r="J81" i="3"/>
  <c r="K81" i="3"/>
  <c r="L81" i="3"/>
  <c r="M81" i="3"/>
  <c r="N81" i="3"/>
  <c r="O81" i="3"/>
  <c r="A82" i="3"/>
  <c r="B82" i="3"/>
  <c r="C82" i="3"/>
  <c r="D82" i="3"/>
  <c r="F82" i="3"/>
  <c r="G82" i="3"/>
  <c r="H82" i="3"/>
  <c r="I82" i="3"/>
  <c r="J82" i="3"/>
  <c r="K82" i="3"/>
  <c r="L82" i="3"/>
  <c r="M82" i="3"/>
  <c r="N82" i="3"/>
  <c r="O82" i="3"/>
  <c r="A83" i="3"/>
  <c r="B83" i="3"/>
  <c r="C83" i="3"/>
  <c r="D83" i="3"/>
  <c r="F83" i="3"/>
  <c r="G83" i="3"/>
  <c r="H83" i="3"/>
  <c r="I83" i="3"/>
  <c r="J83" i="3"/>
  <c r="K83" i="3"/>
  <c r="L83" i="3"/>
  <c r="M83" i="3"/>
  <c r="N83" i="3"/>
  <c r="O83" i="3"/>
  <c r="A84" i="3"/>
  <c r="B84" i="3"/>
  <c r="C84" i="3"/>
  <c r="D84" i="3"/>
  <c r="F84" i="3"/>
  <c r="G84" i="3"/>
  <c r="H84" i="3"/>
  <c r="I84" i="3"/>
  <c r="J84" i="3"/>
  <c r="K84" i="3"/>
  <c r="L84" i="3"/>
  <c r="M84" i="3"/>
  <c r="N84" i="3"/>
  <c r="O84" i="3"/>
  <c r="A85" i="3"/>
  <c r="B85" i="3"/>
  <c r="C85" i="3"/>
  <c r="D85" i="3"/>
  <c r="F85" i="3"/>
  <c r="G85" i="3"/>
  <c r="H85" i="3"/>
  <c r="I85" i="3"/>
  <c r="J85" i="3"/>
  <c r="K85" i="3"/>
  <c r="L85" i="3"/>
  <c r="M85" i="3"/>
  <c r="N85" i="3"/>
  <c r="O85" i="3"/>
  <c r="AY85" i="3" s="1"/>
  <c r="AN85" i="4" s="1"/>
  <c r="A86" i="3"/>
  <c r="B86" i="3"/>
  <c r="C86" i="3"/>
  <c r="D86" i="3"/>
  <c r="F86" i="3"/>
  <c r="G86" i="3"/>
  <c r="H86" i="3"/>
  <c r="AR86" i="3" s="1"/>
  <c r="AG86" i="4" s="1"/>
  <c r="BD86" i="4" s="1"/>
  <c r="I86" i="3"/>
  <c r="J86" i="3"/>
  <c r="K86" i="3"/>
  <c r="L86" i="3"/>
  <c r="M86" i="3"/>
  <c r="N86" i="3"/>
  <c r="O86" i="3"/>
  <c r="A87" i="3"/>
  <c r="B87" i="3"/>
  <c r="C87" i="3"/>
  <c r="D87" i="3"/>
  <c r="F87" i="3"/>
  <c r="G87" i="3"/>
  <c r="H87" i="3"/>
  <c r="I87" i="3"/>
  <c r="J87" i="3"/>
  <c r="K87" i="3"/>
  <c r="L87" i="3"/>
  <c r="M87" i="3"/>
  <c r="N87" i="3"/>
  <c r="O87" i="3"/>
  <c r="AY87" i="3" s="1"/>
  <c r="AN87" i="4" s="1"/>
  <c r="A88" i="3"/>
  <c r="B88" i="3"/>
  <c r="C88" i="3"/>
  <c r="D88" i="3"/>
  <c r="F88" i="3"/>
  <c r="G88" i="3"/>
  <c r="H88" i="3"/>
  <c r="AI88" i="3" s="1"/>
  <c r="E88" i="4" s="1"/>
  <c r="AB88" i="4" s="1"/>
  <c r="I88" i="3"/>
  <c r="J88" i="3"/>
  <c r="K88" i="3"/>
  <c r="L88" i="3"/>
  <c r="M88" i="3"/>
  <c r="N88" i="3"/>
  <c r="O88" i="3"/>
  <c r="A89" i="3"/>
  <c r="B89" i="3"/>
  <c r="C89" i="3"/>
  <c r="D89" i="3"/>
  <c r="F89" i="3"/>
  <c r="G89" i="3"/>
  <c r="H89" i="3"/>
  <c r="I89" i="3"/>
  <c r="J89" i="3"/>
  <c r="K89" i="3"/>
  <c r="L89" i="3"/>
  <c r="M89" i="3"/>
  <c r="N89" i="3"/>
  <c r="O89" i="3"/>
  <c r="A90" i="3"/>
  <c r="B90" i="3"/>
  <c r="C90" i="3"/>
  <c r="D90" i="3"/>
  <c r="F90" i="3"/>
  <c r="G90" i="3"/>
  <c r="H90" i="3"/>
  <c r="I90" i="3"/>
  <c r="J90" i="3"/>
  <c r="K90" i="3"/>
  <c r="L90" i="3"/>
  <c r="M90" i="3"/>
  <c r="N90" i="3"/>
  <c r="O90" i="3"/>
  <c r="A91" i="3"/>
  <c r="B91" i="3"/>
  <c r="C91" i="3"/>
  <c r="D91" i="3"/>
  <c r="F91" i="3"/>
  <c r="G91" i="3"/>
  <c r="H91" i="3"/>
  <c r="I91" i="3"/>
  <c r="J91" i="3"/>
  <c r="K91" i="3"/>
  <c r="L91" i="3"/>
  <c r="M91" i="3"/>
  <c r="N91" i="3"/>
  <c r="O91" i="3"/>
  <c r="A92" i="3"/>
  <c r="B92" i="3"/>
  <c r="C92" i="3"/>
  <c r="D92" i="3"/>
  <c r="F92" i="3"/>
  <c r="G92" i="3"/>
  <c r="H92" i="3"/>
  <c r="I92" i="3"/>
  <c r="J92" i="3"/>
  <c r="K92" i="3"/>
  <c r="L92" i="3"/>
  <c r="M92" i="3"/>
  <c r="N92" i="3"/>
  <c r="O92" i="3"/>
  <c r="A93" i="3"/>
  <c r="B93" i="3"/>
  <c r="C93" i="3"/>
  <c r="D93" i="3"/>
  <c r="F93" i="3"/>
  <c r="G93" i="3"/>
  <c r="H93" i="3"/>
  <c r="I93" i="3"/>
  <c r="J93" i="3"/>
  <c r="K93" i="3"/>
  <c r="L93" i="3"/>
  <c r="M93" i="3"/>
  <c r="N93" i="3"/>
  <c r="O93" i="3"/>
  <c r="AY93" i="3" s="1"/>
  <c r="AN93" i="4" s="1"/>
  <c r="A94" i="3"/>
  <c r="B94" i="3"/>
  <c r="C94" i="3"/>
  <c r="D94" i="3"/>
  <c r="F94" i="3"/>
  <c r="G94" i="3"/>
  <c r="H94" i="3"/>
  <c r="AR94" i="3" s="1"/>
  <c r="AG94" i="4" s="1"/>
  <c r="BD94" i="4" s="1"/>
  <c r="I94" i="3"/>
  <c r="J94" i="3"/>
  <c r="K94" i="3"/>
  <c r="L94" i="3"/>
  <c r="M94" i="3"/>
  <c r="N94" i="3"/>
  <c r="O94" i="3"/>
  <c r="A95" i="3"/>
  <c r="B95" i="3"/>
  <c r="C95" i="3"/>
  <c r="D95" i="3"/>
  <c r="F95" i="3"/>
  <c r="G95" i="3"/>
  <c r="H95" i="3"/>
  <c r="I95" i="3"/>
  <c r="J95" i="3"/>
  <c r="K95" i="3"/>
  <c r="L95" i="3"/>
  <c r="M95" i="3"/>
  <c r="N95" i="3"/>
  <c r="O95" i="3"/>
  <c r="AY95" i="3" s="1"/>
  <c r="AN95" i="4" s="1"/>
  <c r="A96" i="3"/>
  <c r="B96" i="3"/>
  <c r="C96" i="3"/>
  <c r="D96" i="3"/>
  <c r="F96" i="3"/>
  <c r="G96" i="3"/>
  <c r="H96" i="3"/>
  <c r="I96" i="3"/>
  <c r="J96" i="3"/>
  <c r="K96" i="3"/>
  <c r="L96" i="3"/>
  <c r="M96" i="3"/>
  <c r="N96" i="3"/>
  <c r="O96" i="3"/>
  <c r="A97" i="3"/>
  <c r="B97" i="3"/>
  <c r="C97" i="3"/>
  <c r="D97" i="3"/>
  <c r="F97" i="3"/>
  <c r="G97" i="3"/>
  <c r="H97" i="3"/>
  <c r="I97" i="3"/>
  <c r="J97" i="3"/>
  <c r="K97" i="3"/>
  <c r="L97" i="3"/>
  <c r="M97" i="3"/>
  <c r="N97" i="3"/>
  <c r="O97" i="3"/>
  <c r="A98" i="3"/>
  <c r="B98" i="3"/>
  <c r="C98" i="3"/>
  <c r="D98" i="3"/>
  <c r="F98" i="3"/>
  <c r="G98" i="3"/>
  <c r="H98" i="3"/>
  <c r="I98" i="3"/>
  <c r="J98" i="3"/>
  <c r="K98" i="3"/>
  <c r="L98" i="3"/>
  <c r="M98" i="3"/>
  <c r="N98" i="3"/>
  <c r="O98" i="3"/>
  <c r="A99" i="3"/>
  <c r="B99" i="3"/>
  <c r="C99" i="3"/>
  <c r="D99" i="3"/>
  <c r="F99" i="3"/>
  <c r="G99" i="3"/>
  <c r="H99" i="3"/>
  <c r="I99" i="3"/>
  <c r="J99" i="3"/>
  <c r="K99" i="3"/>
  <c r="L99" i="3"/>
  <c r="M99" i="3"/>
  <c r="N99" i="3"/>
  <c r="O99" i="3"/>
  <c r="A100" i="3"/>
  <c r="B100" i="3"/>
  <c r="C100" i="3"/>
  <c r="D100" i="3"/>
  <c r="F100" i="3"/>
  <c r="G100" i="3"/>
  <c r="H100" i="3"/>
  <c r="I100" i="3"/>
  <c r="J100" i="3"/>
  <c r="K100" i="3"/>
  <c r="L100" i="3"/>
  <c r="M100" i="3"/>
  <c r="N100" i="3"/>
  <c r="O100" i="3"/>
  <c r="A101" i="3"/>
  <c r="B101" i="3"/>
  <c r="C101" i="3"/>
  <c r="D101" i="3"/>
  <c r="F101" i="3"/>
  <c r="G101" i="3"/>
  <c r="H101" i="3"/>
  <c r="I101" i="3"/>
  <c r="J101" i="3"/>
  <c r="K101" i="3"/>
  <c r="L101" i="3"/>
  <c r="M101" i="3"/>
  <c r="N101" i="3"/>
  <c r="O101" i="3"/>
  <c r="A102" i="3"/>
  <c r="B102" i="3"/>
  <c r="C102" i="3"/>
  <c r="D102" i="3"/>
  <c r="F102" i="3"/>
  <c r="G102" i="3"/>
  <c r="H102" i="3"/>
  <c r="AR102" i="3" s="1"/>
  <c r="AG102" i="4" s="1"/>
  <c r="BD102" i="4" s="1"/>
  <c r="I102" i="3"/>
  <c r="J102" i="3"/>
  <c r="K102" i="3"/>
  <c r="L102" i="3"/>
  <c r="M102" i="3"/>
  <c r="N102" i="3"/>
  <c r="O102" i="3"/>
  <c r="A103" i="3"/>
  <c r="B103" i="3"/>
  <c r="C103" i="3"/>
  <c r="D103" i="3"/>
  <c r="F103" i="3"/>
  <c r="G103" i="3"/>
  <c r="H103" i="3"/>
  <c r="AR103" i="3" s="1"/>
  <c r="AG103" i="4" s="1"/>
  <c r="BD103" i="4" s="1"/>
  <c r="I103" i="3"/>
  <c r="J103" i="3"/>
  <c r="K103" i="3"/>
  <c r="AU103" i="3" s="1"/>
  <c r="AJ103" i="4" s="1"/>
  <c r="L103" i="3"/>
  <c r="M103" i="3"/>
  <c r="N103" i="3"/>
  <c r="AX103" i="3" s="1"/>
  <c r="AM103" i="4" s="1"/>
  <c r="BG103" i="4" s="1"/>
  <c r="O103" i="3"/>
  <c r="A104" i="3"/>
  <c r="B104" i="3"/>
  <c r="C104" i="3"/>
  <c r="D104" i="3"/>
  <c r="F104" i="3"/>
  <c r="G104" i="3"/>
  <c r="H104" i="3"/>
  <c r="I104" i="3"/>
  <c r="J104" i="3"/>
  <c r="K104" i="3"/>
  <c r="L104" i="3"/>
  <c r="M104" i="3"/>
  <c r="N104" i="3"/>
  <c r="O104" i="3"/>
  <c r="A105" i="3"/>
  <c r="B105" i="3"/>
  <c r="C105" i="3"/>
  <c r="D105" i="3"/>
  <c r="F105" i="3"/>
  <c r="G105" i="3"/>
  <c r="H105" i="3"/>
  <c r="I105" i="3"/>
  <c r="J105" i="3"/>
  <c r="K105" i="3"/>
  <c r="L105" i="3"/>
  <c r="M105" i="3"/>
  <c r="N105" i="3"/>
  <c r="O105" i="3"/>
  <c r="A106" i="3"/>
  <c r="B106" i="3"/>
  <c r="C106" i="3"/>
  <c r="D106" i="3"/>
  <c r="F106" i="3"/>
  <c r="G106" i="3"/>
  <c r="H106" i="3"/>
  <c r="I106" i="3"/>
  <c r="J106" i="3"/>
  <c r="K106" i="3"/>
  <c r="L106" i="3"/>
  <c r="M106" i="3"/>
  <c r="N106" i="3"/>
  <c r="O106" i="3"/>
  <c r="A107" i="3"/>
  <c r="B107" i="3"/>
  <c r="C107" i="3"/>
  <c r="D107" i="3"/>
  <c r="F107" i="3"/>
  <c r="G107" i="3"/>
  <c r="H107" i="3"/>
  <c r="I107" i="3"/>
  <c r="J107" i="3"/>
  <c r="K107" i="3"/>
  <c r="AL107" i="3" s="1"/>
  <c r="H107" i="4" s="1"/>
  <c r="L107" i="3"/>
  <c r="M107" i="3"/>
  <c r="N107" i="3"/>
  <c r="O107" i="3"/>
  <c r="A108" i="3"/>
  <c r="B108" i="3"/>
  <c r="C108" i="3"/>
  <c r="D108" i="3"/>
  <c r="F108" i="3"/>
  <c r="G108" i="3"/>
  <c r="H108" i="3"/>
  <c r="I108" i="3"/>
  <c r="J108" i="3"/>
  <c r="K108" i="3"/>
  <c r="L108" i="3"/>
  <c r="M108" i="3"/>
  <c r="N108" i="3"/>
  <c r="O108" i="3"/>
  <c r="A109" i="3"/>
  <c r="B109" i="3"/>
  <c r="C109" i="3"/>
  <c r="D109" i="3"/>
  <c r="F109" i="3"/>
  <c r="G109" i="3"/>
  <c r="H109" i="3"/>
  <c r="I109" i="3"/>
  <c r="J109" i="3"/>
  <c r="K109" i="3"/>
  <c r="L109" i="3"/>
  <c r="M109" i="3"/>
  <c r="N109" i="3"/>
  <c r="O109" i="3"/>
  <c r="A110" i="3"/>
  <c r="B110" i="3"/>
  <c r="C110" i="3"/>
  <c r="D110" i="3"/>
  <c r="F110" i="3"/>
  <c r="G110" i="3"/>
  <c r="H110" i="3"/>
  <c r="AR110" i="3" s="1"/>
  <c r="AG110" i="4" s="1"/>
  <c r="BD110" i="4" s="1"/>
  <c r="I110" i="3"/>
  <c r="J110" i="3"/>
  <c r="K110" i="3"/>
  <c r="L110" i="3"/>
  <c r="M110" i="3"/>
  <c r="N110" i="3"/>
  <c r="O110" i="3"/>
  <c r="A111" i="3"/>
  <c r="B111" i="3"/>
  <c r="C111" i="3"/>
  <c r="D111" i="3"/>
  <c r="F111" i="3"/>
  <c r="G111" i="3"/>
  <c r="H111" i="3"/>
  <c r="AR111" i="3" s="1"/>
  <c r="AG111" i="4" s="1"/>
  <c r="BD111" i="4" s="1"/>
  <c r="I111" i="3"/>
  <c r="J111" i="3"/>
  <c r="K111" i="3"/>
  <c r="AU111" i="3" s="1"/>
  <c r="AJ111" i="4" s="1"/>
  <c r="L111" i="3"/>
  <c r="M111" i="3"/>
  <c r="N111" i="3"/>
  <c r="AX111" i="3" s="1"/>
  <c r="AM111" i="4" s="1"/>
  <c r="BG111" i="4" s="1"/>
  <c r="O111" i="3"/>
  <c r="A112" i="3"/>
  <c r="B112" i="3"/>
  <c r="C112" i="3"/>
  <c r="D112" i="3"/>
  <c r="F112" i="3"/>
  <c r="G112" i="3"/>
  <c r="H112" i="3"/>
  <c r="I112" i="3"/>
  <c r="J112" i="3"/>
  <c r="K112" i="3"/>
  <c r="L112" i="3"/>
  <c r="M112" i="3"/>
  <c r="N112" i="3"/>
  <c r="O112" i="3"/>
  <c r="A113" i="3"/>
  <c r="B113" i="3"/>
  <c r="C113" i="3"/>
  <c r="D113" i="3"/>
  <c r="F113" i="3"/>
  <c r="G113" i="3"/>
  <c r="H113" i="3"/>
  <c r="I113" i="3"/>
  <c r="J113" i="3"/>
  <c r="K113" i="3"/>
  <c r="L113" i="3"/>
  <c r="M113" i="3"/>
  <c r="N113" i="3"/>
  <c r="O113" i="3"/>
  <c r="A114" i="3"/>
  <c r="B114" i="3"/>
  <c r="C114" i="3"/>
  <c r="D114" i="3"/>
  <c r="F114" i="3"/>
  <c r="G114" i="3"/>
  <c r="H114" i="3"/>
  <c r="I114" i="3"/>
  <c r="J114" i="3"/>
  <c r="K114" i="3"/>
  <c r="L114" i="3"/>
  <c r="M114" i="3"/>
  <c r="N114" i="3"/>
  <c r="O114" i="3"/>
  <c r="A115" i="3"/>
  <c r="B115" i="3"/>
  <c r="C115" i="3"/>
  <c r="D115" i="3"/>
  <c r="F115" i="3"/>
  <c r="G115" i="3"/>
  <c r="H115" i="3"/>
  <c r="I115" i="3"/>
  <c r="J115" i="3"/>
  <c r="K115" i="3"/>
  <c r="L115" i="3"/>
  <c r="M115" i="3"/>
  <c r="N115" i="3"/>
  <c r="O115" i="3"/>
  <c r="A116" i="3"/>
  <c r="B116" i="3"/>
  <c r="C116" i="3"/>
  <c r="D116" i="3"/>
  <c r="F116" i="3"/>
  <c r="G116" i="3"/>
  <c r="H116" i="3"/>
  <c r="I116" i="3"/>
  <c r="J116" i="3"/>
  <c r="K116" i="3"/>
  <c r="L116" i="3"/>
  <c r="M116" i="3"/>
  <c r="N116" i="3"/>
  <c r="O116" i="3"/>
  <c r="A117" i="3"/>
  <c r="B117" i="3"/>
  <c r="C117" i="3"/>
  <c r="D117" i="3"/>
  <c r="F117" i="3"/>
  <c r="G117" i="3"/>
  <c r="H117" i="3"/>
  <c r="I117" i="3"/>
  <c r="J117" i="3"/>
  <c r="K117" i="3"/>
  <c r="L117" i="3"/>
  <c r="M117" i="3"/>
  <c r="N117" i="3"/>
  <c r="O117" i="3"/>
  <c r="A118" i="3"/>
  <c r="B118" i="3"/>
  <c r="C118" i="3"/>
  <c r="D118" i="3"/>
  <c r="F118" i="3"/>
  <c r="G118" i="3"/>
  <c r="H118" i="3"/>
  <c r="AR118" i="3" s="1"/>
  <c r="AG118" i="4" s="1"/>
  <c r="BD118" i="4" s="1"/>
  <c r="I118" i="3"/>
  <c r="J118" i="3"/>
  <c r="K118" i="3"/>
  <c r="L118" i="3"/>
  <c r="M118" i="3"/>
  <c r="N118" i="3"/>
  <c r="O118" i="3"/>
  <c r="A119" i="3"/>
  <c r="B119" i="3"/>
  <c r="C119" i="3"/>
  <c r="D119" i="3"/>
  <c r="F119" i="3"/>
  <c r="G119" i="3"/>
  <c r="H119" i="3"/>
  <c r="AR119" i="3" s="1"/>
  <c r="AG119" i="4" s="1"/>
  <c r="BD119" i="4" s="1"/>
  <c r="I119" i="3"/>
  <c r="J119" i="3"/>
  <c r="K119" i="3"/>
  <c r="AU119" i="3" s="1"/>
  <c r="AJ119" i="4" s="1"/>
  <c r="L119" i="3"/>
  <c r="M119" i="3"/>
  <c r="N119" i="3"/>
  <c r="AX119" i="3" s="1"/>
  <c r="AM119" i="4" s="1"/>
  <c r="BG119" i="4" s="1"/>
  <c r="O119" i="3"/>
  <c r="A120" i="3"/>
  <c r="B120" i="3"/>
  <c r="C120" i="3"/>
  <c r="D120" i="3"/>
  <c r="F120" i="3"/>
  <c r="G120" i="3"/>
  <c r="H120" i="3"/>
  <c r="I120" i="3"/>
  <c r="J120" i="3"/>
  <c r="K120" i="3"/>
  <c r="L120" i="3"/>
  <c r="M120" i="3"/>
  <c r="N120" i="3"/>
  <c r="O120" i="3"/>
  <c r="A121" i="3"/>
  <c r="B121" i="3"/>
  <c r="C121" i="3"/>
  <c r="D121" i="3"/>
  <c r="F121" i="3"/>
  <c r="G121" i="3"/>
  <c r="H121" i="3"/>
  <c r="I121" i="3"/>
  <c r="J121" i="3"/>
  <c r="K121" i="3"/>
  <c r="L121" i="3"/>
  <c r="M121" i="3"/>
  <c r="N121" i="3"/>
  <c r="O121" i="3"/>
  <c r="A122" i="3"/>
  <c r="B122" i="3"/>
  <c r="C122" i="3"/>
  <c r="D122" i="3"/>
  <c r="F122" i="3"/>
  <c r="G122" i="3"/>
  <c r="H122" i="3"/>
  <c r="I122" i="3"/>
  <c r="J122" i="3"/>
  <c r="K122" i="3"/>
  <c r="L122" i="3"/>
  <c r="M122" i="3"/>
  <c r="N122" i="3"/>
  <c r="O122" i="3"/>
  <c r="A123" i="3"/>
  <c r="B123" i="3"/>
  <c r="C123" i="3"/>
  <c r="D123" i="3"/>
  <c r="F123" i="3"/>
  <c r="G123" i="3"/>
  <c r="H123" i="3"/>
  <c r="I123" i="3"/>
  <c r="J123" i="3"/>
  <c r="K123" i="3"/>
  <c r="AL123" i="3" s="1"/>
  <c r="H123" i="4" s="1"/>
  <c r="L123" i="3"/>
  <c r="M123" i="3"/>
  <c r="N123" i="3"/>
  <c r="O123" i="3"/>
  <c r="A124" i="3"/>
  <c r="B124" i="3"/>
  <c r="C124" i="3"/>
  <c r="D124" i="3"/>
  <c r="F124" i="3"/>
  <c r="G124" i="3"/>
  <c r="H124" i="3"/>
  <c r="I124" i="3"/>
  <c r="J124" i="3"/>
  <c r="K124" i="3"/>
  <c r="L124" i="3"/>
  <c r="M124" i="3"/>
  <c r="N124" i="3"/>
  <c r="O124" i="3"/>
  <c r="A125" i="3"/>
  <c r="B125" i="3"/>
  <c r="C125" i="3"/>
  <c r="D125" i="3"/>
  <c r="F125" i="3"/>
  <c r="G125" i="3"/>
  <c r="H125" i="3"/>
  <c r="I125" i="3"/>
  <c r="J125" i="3"/>
  <c r="K125" i="3"/>
  <c r="L125" i="3"/>
  <c r="M125" i="3"/>
  <c r="N125" i="3"/>
  <c r="O125" i="3"/>
  <c r="AS88" i="2"/>
  <c r="AS3" i="2"/>
  <c r="AO4" i="2"/>
  <c r="AP4" i="2"/>
  <c r="AQ4" i="2"/>
  <c r="AR4" i="2"/>
  <c r="AS4" i="2"/>
  <c r="AT4" i="2"/>
  <c r="AU4" i="2"/>
  <c r="AV4" i="2"/>
  <c r="AO5" i="2"/>
  <c r="AP5" i="2"/>
  <c r="AQ5" i="2"/>
  <c r="AR5" i="2"/>
  <c r="AS5" i="2"/>
  <c r="AT5" i="2"/>
  <c r="AU5" i="2"/>
  <c r="AV5" i="2"/>
  <c r="AO6" i="2"/>
  <c r="AP6" i="2"/>
  <c r="AQ6" i="2"/>
  <c r="AR6" i="2"/>
  <c r="AS6" i="2"/>
  <c r="AT6" i="2"/>
  <c r="AU6" i="2"/>
  <c r="AV6" i="2"/>
  <c r="AO7" i="2"/>
  <c r="AP7" i="2"/>
  <c r="AQ7" i="2"/>
  <c r="AR7" i="2"/>
  <c r="AS7" i="2"/>
  <c r="AT7" i="2"/>
  <c r="AU7" i="2"/>
  <c r="AV7" i="2"/>
  <c r="AO8" i="2"/>
  <c r="AP8" i="2"/>
  <c r="AQ8" i="2"/>
  <c r="AR8" i="2"/>
  <c r="AS8" i="2"/>
  <c r="AT8" i="2"/>
  <c r="AU8" i="2"/>
  <c r="AV8" i="2"/>
  <c r="AO9" i="2"/>
  <c r="AP9" i="2"/>
  <c r="AQ9" i="2"/>
  <c r="AR9" i="2"/>
  <c r="AS9" i="2"/>
  <c r="AT9" i="2"/>
  <c r="AU9" i="2"/>
  <c r="AV9" i="2"/>
  <c r="AO10" i="2"/>
  <c r="AP10" i="2"/>
  <c r="AQ10" i="2"/>
  <c r="AR10" i="2"/>
  <c r="AS10" i="2"/>
  <c r="AT10" i="2"/>
  <c r="AU10" i="2"/>
  <c r="AV10" i="2"/>
  <c r="AO11" i="2"/>
  <c r="AP11" i="2"/>
  <c r="AQ11" i="2"/>
  <c r="AR11" i="2"/>
  <c r="AS11" i="2"/>
  <c r="AT11" i="2"/>
  <c r="AU11" i="2"/>
  <c r="AV11" i="2"/>
  <c r="AO12" i="2"/>
  <c r="AP12" i="2"/>
  <c r="AQ12" i="2"/>
  <c r="AR12" i="2"/>
  <c r="AS12" i="2"/>
  <c r="AT12" i="2"/>
  <c r="AU12" i="2"/>
  <c r="AV12" i="2"/>
  <c r="AO13" i="2"/>
  <c r="AP13" i="2"/>
  <c r="AQ13" i="2"/>
  <c r="AR13" i="2"/>
  <c r="AS13" i="2"/>
  <c r="AT13" i="2"/>
  <c r="AU13" i="2"/>
  <c r="AV13" i="2"/>
  <c r="AO14" i="2"/>
  <c r="AP14" i="2"/>
  <c r="AQ14" i="2"/>
  <c r="AR14" i="2"/>
  <c r="AS14" i="2"/>
  <c r="AT14" i="2"/>
  <c r="AU14" i="2"/>
  <c r="AV14" i="2"/>
  <c r="AO15" i="2"/>
  <c r="AP15" i="2"/>
  <c r="AQ15" i="2"/>
  <c r="AR15" i="2"/>
  <c r="AS15" i="2"/>
  <c r="AT15" i="2"/>
  <c r="AU15" i="2"/>
  <c r="AV15" i="2"/>
  <c r="AO16" i="2"/>
  <c r="AP16" i="2"/>
  <c r="AQ16" i="2"/>
  <c r="AR16" i="2"/>
  <c r="AS16" i="2"/>
  <c r="AT16" i="2"/>
  <c r="AU16" i="2"/>
  <c r="AV16" i="2"/>
  <c r="AO17" i="2"/>
  <c r="AP17" i="2"/>
  <c r="AQ17" i="2"/>
  <c r="AR17" i="2"/>
  <c r="AS17" i="2"/>
  <c r="AT17" i="2"/>
  <c r="AU17" i="2"/>
  <c r="AV17" i="2"/>
  <c r="AO18" i="2"/>
  <c r="AP18" i="2"/>
  <c r="AQ18" i="2"/>
  <c r="AR18" i="2"/>
  <c r="AS18" i="2"/>
  <c r="AT18" i="2"/>
  <c r="AU18" i="2"/>
  <c r="AV18" i="2"/>
  <c r="AO19" i="2"/>
  <c r="AP19" i="2"/>
  <c r="AQ19" i="2"/>
  <c r="AR19" i="2"/>
  <c r="AS19" i="2"/>
  <c r="AT19" i="2"/>
  <c r="AU19" i="2"/>
  <c r="AV19" i="2"/>
  <c r="AO20" i="2"/>
  <c r="AP20" i="2"/>
  <c r="AQ20" i="2"/>
  <c r="AR20" i="2"/>
  <c r="AS20" i="2"/>
  <c r="AT20" i="2"/>
  <c r="AU20" i="2"/>
  <c r="AV20" i="2"/>
  <c r="AO21" i="2"/>
  <c r="AP21" i="2"/>
  <c r="AQ21" i="2"/>
  <c r="AR21" i="2"/>
  <c r="AS21" i="2"/>
  <c r="AT21" i="2"/>
  <c r="AU21" i="2"/>
  <c r="AV21" i="2"/>
  <c r="AO22" i="2"/>
  <c r="AP22" i="2"/>
  <c r="AQ22" i="2"/>
  <c r="AR22" i="2"/>
  <c r="AS22" i="2"/>
  <c r="AT22" i="2"/>
  <c r="AU22" i="2"/>
  <c r="AV22" i="2"/>
  <c r="AO23" i="2"/>
  <c r="AP23" i="2"/>
  <c r="AQ23" i="2"/>
  <c r="AR23" i="2"/>
  <c r="AS23" i="2"/>
  <c r="AT23" i="2"/>
  <c r="AU23" i="2"/>
  <c r="AV23" i="2"/>
  <c r="AO24" i="2"/>
  <c r="AP24" i="2"/>
  <c r="AQ24" i="2"/>
  <c r="AR24" i="2"/>
  <c r="AS24" i="2"/>
  <c r="AT24" i="2"/>
  <c r="AU24" i="2"/>
  <c r="AV24" i="2"/>
  <c r="AO25" i="2"/>
  <c r="AP25" i="2"/>
  <c r="AQ25" i="2"/>
  <c r="AR25" i="2"/>
  <c r="AS25" i="2"/>
  <c r="AT25" i="2"/>
  <c r="AU25" i="2"/>
  <c r="AV25" i="2"/>
  <c r="AO26" i="2"/>
  <c r="AP26" i="2"/>
  <c r="AQ26" i="2"/>
  <c r="AR26" i="2"/>
  <c r="AS26" i="2"/>
  <c r="AT26" i="2"/>
  <c r="AU26" i="2"/>
  <c r="AV26" i="2"/>
  <c r="AO27" i="2"/>
  <c r="AP27" i="2"/>
  <c r="AQ27" i="2"/>
  <c r="AR27" i="2"/>
  <c r="AS27" i="2"/>
  <c r="AT27" i="2"/>
  <c r="AU27" i="2"/>
  <c r="AV27" i="2"/>
  <c r="AO28" i="2"/>
  <c r="AP28" i="2"/>
  <c r="AQ28" i="2"/>
  <c r="AR28" i="2"/>
  <c r="AS28" i="2"/>
  <c r="AT28" i="2"/>
  <c r="AU28" i="2"/>
  <c r="AV28" i="2"/>
  <c r="AO29" i="2"/>
  <c r="AP29" i="2"/>
  <c r="AQ29" i="2"/>
  <c r="AR29" i="2"/>
  <c r="AS29" i="2"/>
  <c r="AT29" i="2"/>
  <c r="AU29" i="2"/>
  <c r="AV29" i="2"/>
  <c r="AO30" i="2"/>
  <c r="AP30" i="2"/>
  <c r="AQ30" i="2"/>
  <c r="AR30" i="2"/>
  <c r="AS30" i="2"/>
  <c r="AT30" i="2"/>
  <c r="AU30" i="2"/>
  <c r="AV30" i="2"/>
  <c r="AO31" i="2"/>
  <c r="AP31" i="2"/>
  <c r="AQ31" i="2"/>
  <c r="AR31" i="2"/>
  <c r="AS31" i="2"/>
  <c r="AT31" i="2"/>
  <c r="AU31" i="2"/>
  <c r="AV31" i="2"/>
  <c r="AO32" i="2"/>
  <c r="AP32" i="2"/>
  <c r="AQ32" i="2"/>
  <c r="AR32" i="2"/>
  <c r="AS32" i="2"/>
  <c r="AT32" i="2"/>
  <c r="AU32" i="2"/>
  <c r="AV32" i="2"/>
  <c r="AO33" i="2"/>
  <c r="AP33" i="2"/>
  <c r="AQ33" i="2"/>
  <c r="AR33" i="2"/>
  <c r="AS33" i="2"/>
  <c r="AT33" i="2"/>
  <c r="AU33" i="2"/>
  <c r="AV33" i="2"/>
  <c r="AO34" i="2"/>
  <c r="AP34" i="2"/>
  <c r="AQ34" i="2"/>
  <c r="AR34" i="2"/>
  <c r="AS34" i="2"/>
  <c r="AT34" i="2"/>
  <c r="AU34" i="2"/>
  <c r="AV34" i="2"/>
  <c r="AO35" i="2"/>
  <c r="AP35" i="2"/>
  <c r="AQ35" i="2"/>
  <c r="AR35" i="2"/>
  <c r="AS35" i="2"/>
  <c r="AT35" i="2"/>
  <c r="AU35" i="2"/>
  <c r="AV35" i="2"/>
  <c r="AO36" i="2"/>
  <c r="AP36" i="2"/>
  <c r="AQ36" i="2"/>
  <c r="AR36" i="2"/>
  <c r="AS36" i="2"/>
  <c r="AT36" i="2"/>
  <c r="AU36" i="2"/>
  <c r="AV36" i="2"/>
  <c r="AO37" i="2"/>
  <c r="AP37" i="2"/>
  <c r="AQ37" i="2"/>
  <c r="AR37" i="2"/>
  <c r="AS37" i="2"/>
  <c r="AT37" i="2"/>
  <c r="AU37" i="2"/>
  <c r="AV37" i="2"/>
  <c r="AO38" i="2"/>
  <c r="AP38" i="2"/>
  <c r="AQ38" i="2"/>
  <c r="AR38" i="2"/>
  <c r="AS38" i="2"/>
  <c r="AT38" i="2"/>
  <c r="AU38" i="2"/>
  <c r="AV38" i="2"/>
  <c r="AO39" i="2"/>
  <c r="AP39" i="2"/>
  <c r="AQ39" i="2"/>
  <c r="AR39" i="2"/>
  <c r="AS39" i="2"/>
  <c r="AT39" i="2"/>
  <c r="AU39" i="2"/>
  <c r="AV39" i="2"/>
  <c r="AO40" i="2"/>
  <c r="AP40" i="2"/>
  <c r="AQ40" i="2"/>
  <c r="AR40" i="2"/>
  <c r="AS40" i="2"/>
  <c r="AT40" i="2"/>
  <c r="AU40" i="2"/>
  <c r="AV40" i="2"/>
  <c r="AO41" i="2"/>
  <c r="AP41" i="2"/>
  <c r="AQ41" i="2"/>
  <c r="AR41" i="2"/>
  <c r="AS41" i="2"/>
  <c r="AT41" i="2"/>
  <c r="AU41" i="2"/>
  <c r="AV41" i="2"/>
  <c r="AO42" i="2"/>
  <c r="AP42" i="2"/>
  <c r="AQ42" i="2"/>
  <c r="AR42" i="2"/>
  <c r="AS42" i="2"/>
  <c r="AT42" i="2"/>
  <c r="AU42" i="2"/>
  <c r="AV42" i="2"/>
  <c r="AO43" i="2"/>
  <c r="AP43" i="2"/>
  <c r="AQ43" i="2"/>
  <c r="AR43" i="2"/>
  <c r="AS43" i="2"/>
  <c r="AT43" i="2"/>
  <c r="AU43" i="2"/>
  <c r="AV43" i="2"/>
  <c r="AO44" i="2"/>
  <c r="AP44" i="2"/>
  <c r="AQ44" i="2"/>
  <c r="AR44" i="2"/>
  <c r="AS44" i="2"/>
  <c r="AT44" i="2"/>
  <c r="AU44" i="2"/>
  <c r="AV44" i="2"/>
  <c r="AO45" i="2"/>
  <c r="AP45" i="2"/>
  <c r="AQ45" i="2"/>
  <c r="AR45" i="2"/>
  <c r="AS45" i="2"/>
  <c r="AT45" i="2"/>
  <c r="AU45" i="2"/>
  <c r="AV45" i="2"/>
  <c r="AO46" i="2"/>
  <c r="AP46" i="2"/>
  <c r="AQ46" i="2"/>
  <c r="AR46" i="2"/>
  <c r="AS46" i="2"/>
  <c r="AT46" i="2"/>
  <c r="AU46" i="2"/>
  <c r="AV46" i="2"/>
  <c r="AO47" i="2"/>
  <c r="AP47" i="2"/>
  <c r="AQ47" i="2"/>
  <c r="AR47" i="2"/>
  <c r="AS47" i="2"/>
  <c r="AT47" i="2"/>
  <c r="AU47" i="2"/>
  <c r="AV47" i="2"/>
  <c r="AO48" i="2"/>
  <c r="AP48" i="2"/>
  <c r="AQ48" i="2"/>
  <c r="AR48" i="2"/>
  <c r="AS48" i="2"/>
  <c r="AT48" i="2"/>
  <c r="AU48" i="2"/>
  <c r="AV48" i="2"/>
  <c r="AO49" i="2"/>
  <c r="AP49" i="2"/>
  <c r="AQ49" i="2"/>
  <c r="AR49" i="2"/>
  <c r="AS49" i="2"/>
  <c r="AT49" i="2"/>
  <c r="AU49" i="2"/>
  <c r="AV49" i="2"/>
  <c r="AO50" i="2"/>
  <c r="AP50" i="2"/>
  <c r="AQ50" i="2"/>
  <c r="AR50" i="2"/>
  <c r="AS50" i="2"/>
  <c r="AT50" i="2"/>
  <c r="AU50" i="2"/>
  <c r="AV50" i="2"/>
  <c r="AO51" i="2"/>
  <c r="AP51" i="2"/>
  <c r="AQ51" i="2"/>
  <c r="AR51" i="2"/>
  <c r="AS51" i="2"/>
  <c r="AT51" i="2"/>
  <c r="AU51" i="2"/>
  <c r="AV51" i="2"/>
  <c r="AO52" i="2"/>
  <c r="AP52" i="2"/>
  <c r="AQ52" i="2"/>
  <c r="AR52" i="2"/>
  <c r="AS52" i="2"/>
  <c r="AT52" i="2"/>
  <c r="AU52" i="2"/>
  <c r="AV52" i="2"/>
  <c r="AO53" i="2"/>
  <c r="AP53" i="2"/>
  <c r="AQ53" i="2"/>
  <c r="AR53" i="2"/>
  <c r="AS53" i="2"/>
  <c r="AT53" i="2"/>
  <c r="AU53" i="2"/>
  <c r="AV53" i="2"/>
  <c r="AO54" i="2"/>
  <c r="AP54" i="2"/>
  <c r="AQ54" i="2"/>
  <c r="AR54" i="2"/>
  <c r="AS54" i="2"/>
  <c r="AT54" i="2"/>
  <c r="AU54" i="2"/>
  <c r="AV54" i="2"/>
  <c r="AO55" i="2"/>
  <c r="AP55" i="2"/>
  <c r="AQ55" i="2"/>
  <c r="AR55" i="2"/>
  <c r="AS55" i="2"/>
  <c r="AT55" i="2"/>
  <c r="AU55" i="2"/>
  <c r="AV55" i="2"/>
  <c r="AO56" i="2"/>
  <c r="AP56" i="2"/>
  <c r="AQ56" i="2"/>
  <c r="AR56" i="2"/>
  <c r="AS56" i="2"/>
  <c r="AT56" i="2"/>
  <c r="AU56" i="2"/>
  <c r="AV56" i="2"/>
  <c r="AO57" i="2"/>
  <c r="AP57" i="2"/>
  <c r="AQ57" i="2"/>
  <c r="AR57" i="2"/>
  <c r="AS57" i="2"/>
  <c r="AT57" i="2"/>
  <c r="AU57" i="2"/>
  <c r="AV57" i="2"/>
  <c r="AO58" i="2"/>
  <c r="AP58" i="2"/>
  <c r="AQ58" i="2"/>
  <c r="AR58" i="2"/>
  <c r="AS58" i="2"/>
  <c r="AT58" i="2"/>
  <c r="AU58" i="2"/>
  <c r="AV58" i="2"/>
  <c r="AO59" i="2"/>
  <c r="AP59" i="2"/>
  <c r="AQ59" i="2"/>
  <c r="AR59" i="2"/>
  <c r="AS59" i="2"/>
  <c r="AT59" i="2"/>
  <c r="AU59" i="2"/>
  <c r="AV59" i="2"/>
  <c r="AO60" i="2"/>
  <c r="AP60" i="2"/>
  <c r="AQ60" i="2"/>
  <c r="AR60" i="2"/>
  <c r="AS60" i="2"/>
  <c r="AT60" i="2"/>
  <c r="AU60" i="2"/>
  <c r="AV60" i="2"/>
  <c r="AO61" i="2"/>
  <c r="AP61" i="2"/>
  <c r="AQ61" i="2"/>
  <c r="AR61" i="2"/>
  <c r="AS61" i="2"/>
  <c r="AT61" i="2"/>
  <c r="AU61" i="2"/>
  <c r="AV61" i="2"/>
  <c r="AO62" i="2"/>
  <c r="AP62" i="2"/>
  <c r="AQ62" i="2"/>
  <c r="AR62" i="2"/>
  <c r="AS62" i="2"/>
  <c r="AT62" i="2"/>
  <c r="AU62" i="2"/>
  <c r="AV62" i="2"/>
  <c r="AO63" i="2"/>
  <c r="AP63" i="2"/>
  <c r="AQ63" i="2"/>
  <c r="AR63" i="2"/>
  <c r="AS63" i="2"/>
  <c r="AT63" i="2"/>
  <c r="AU63" i="2"/>
  <c r="AV63" i="2"/>
  <c r="AO64" i="2"/>
  <c r="AP64" i="2"/>
  <c r="AQ64" i="2"/>
  <c r="AR64" i="2"/>
  <c r="AS64" i="2"/>
  <c r="AT64" i="2"/>
  <c r="AU64" i="2"/>
  <c r="AV64" i="2"/>
  <c r="AO65" i="2"/>
  <c r="AP65" i="2"/>
  <c r="AQ65" i="2"/>
  <c r="AR65" i="2"/>
  <c r="AS65" i="2"/>
  <c r="AT65" i="2"/>
  <c r="AU65" i="2"/>
  <c r="AV65" i="2"/>
  <c r="AO66" i="2"/>
  <c r="AP66" i="2"/>
  <c r="AQ66" i="2"/>
  <c r="AR66" i="2"/>
  <c r="AS66" i="2"/>
  <c r="AT66" i="2"/>
  <c r="AU66" i="2"/>
  <c r="AV66" i="2"/>
  <c r="AO67" i="2"/>
  <c r="AP67" i="2"/>
  <c r="AQ67" i="2"/>
  <c r="AR67" i="2"/>
  <c r="AS67" i="2"/>
  <c r="AT67" i="2"/>
  <c r="AU67" i="2"/>
  <c r="AV67" i="2"/>
  <c r="AO68" i="2"/>
  <c r="AP68" i="2"/>
  <c r="AQ68" i="2"/>
  <c r="AR68" i="2"/>
  <c r="AS68" i="2"/>
  <c r="AT68" i="2"/>
  <c r="AU68" i="2"/>
  <c r="AV68" i="2"/>
  <c r="AO69" i="2"/>
  <c r="AP69" i="2"/>
  <c r="AQ69" i="2"/>
  <c r="AR69" i="2"/>
  <c r="AS69" i="2"/>
  <c r="AT69" i="2"/>
  <c r="AU69" i="2"/>
  <c r="AV69" i="2"/>
  <c r="AO70" i="2"/>
  <c r="AP70" i="2"/>
  <c r="AQ70" i="2"/>
  <c r="AR70" i="2"/>
  <c r="AS70" i="2"/>
  <c r="AT70" i="2"/>
  <c r="AU70" i="2"/>
  <c r="AV70" i="2"/>
  <c r="AO71" i="2"/>
  <c r="AP71" i="2"/>
  <c r="AQ71" i="2"/>
  <c r="AR71" i="2"/>
  <c r="AS71" i="2"/>
  <c r="AT71" i="2"/>
  <c r="AU71" i="2"/>
  <c r="AV71" i="2"/>
  <c r="AO72" i="2"/>
  <c r="AP72" i="2"/>
  <c r="AQ72" i="2"/>
  <c r="AR72" i="2"/>
  <c r="AS72" i="2"/>
  <c r="AT72" i="2"/>
  <c r="AU72" i="2"/>
  <c r="AV72" i="2"/>
  <c r="AO73" i="2"/>
  <c r="AP73" i="2"/>
  <c r="AQ73" i="2"/>
  <c r="AR73" i="2"/>
  <c r="AS73" i="2"/>
  <c r="AT73" i="2"/>
  <c r="AU73" i="2"/>
  <c r="AV73" i="2"/>
  <c r="AO74" i="2"/>
  <c r="AP74" i="2"/>
  <c r="AQ74" i="2"/>
  <c r="AR74" i="2"/>
  <c r="AS74" i="2"/>
  <c r="AT74" i="2"/>
  <c r="AU74" i="2"/>
  <c r="AV74" i="2"/>
  <c r="AO75" i="2"/>
  <c r="AP75" i="2"/>
  <c r="AQ75" i="2"/>
  <c r="AR75" i="2"/>
  <c r="AS75" i="2"/>
  <c r="AT75" i="2"/>
  <c r="AU75" i="2"/>
  <c r="AV75" i="2"/>
  <c r="AO76" i="2"/>
  <c r="AP76" i="2"/>
  <c r="AQ76" i="2"/>
  <c r="AR76" i="2"/>
  <c r="AS76" i="2"/>
  <c r="AT76" i="2"/>
  <c r="AU76" i="2"/>
  <c r="AV76" i="2"/>
  <c r="AO77" i="2"/>
  <c r="AP77" i="2"/>
  <c r="AQ77" i="2"/>
  <c r="AR77" i="2"/>
  <c r="AS77" i="2"/>
  <c r="AT77" i="2"/>
  <c r="AU77" i="2"/>
  <c r="AV77" i="2"/>
  <c r="AO78" i="2"/>
  <c r="AP78" i="2"/>
  <c r="AQ78" i="2"/>
  <c r="AR78" i="2"/>
  <c r="AS78" i="2"/>
  <c r="AT78" i="2"/>
  <c r="AU78" i="2"/>
  <c r="AV78" i="2"/>
  <c r="AO79" i="2"/>
  <c r="AP79" i="2"/>
  <c r="AQ79" i="2"/>
  <c r="AR79" i="2"/>
  <c r="AS79" i="2"/>
  <c r="AT79" i="2"/>
  <c r="AU79" i="2"/>
  <c r="AV79" i="2"/>
  <c r="AO80" i="2"/>
  <c r="AP80" i="2"/>
  <c r="AQ80" i="2"/>
  <c r="AR80" i="2"/>
  <c r="AS80" i="2"/>
  <c r="AT80" i="2"/>
  <c r="AU80" i="2"/>
  <c r="AV80" i="2"/>
  <c r="AO81" i="2"/>
  <c r="AP81" i="2"/>
  <c r="AQ81" i="2"/>
  <c r="AR81" i="2"/>
  <c r="AS81" i="2"/>
  <c r="AT81" i="2"/>
  <c r="AU81" i="2"/>
  <c r="AV81" i="2"/>
  <c r="AO82" i="2"/>
  <c r="AP82" i="2"/>
  <c r="AQ82" i="2"/>
  <c r="AR82" i="2"/>
  <c r="AS82" i="2"/>
  <c r="AT82" i="2"/>
  <c r="AU82" i="2"/>
  <c r="AV82" i="2"/>
  <c r="AO83" i="2"/>
  <c r="AP83" i="2"/>
  <c r="AQ83" i="2"/>
  <c r="AR83" i="2"/>
  <c r="AS83" i="2"/>
  <c r="AT83" i="2"/>
  <c r="AU83" i="2"/>
  <c r="AV83" i="2"/>
  <c r="AO84" i="2"/>
  <c r="AP84" i="2"/>
  <c r="AQ84" i="2"/>
  <c r="AR84" i="2"/>
  <c r="AS84" i="2"/>
  <c r="AT84" i="2"/>
  <c r="AU84" i="2"/>
  <c r="AV84" i="2"/>
  <c r="AO85" i="2"/>
  <c r="AP85" i="2"/>
  <c r="AQ85" i="2"/>
  <c r="AR85" i="2"/>
  <c r="AS85" i="2"/>
  <c r="AT85" i="2"/>
  <c r="AU85" i="2"/>
  <c r="AV85" i="2"/>
  <c r="AO86" i="2"/>
  <c r="AP86" i="2"/>
  <c r="AQ86" i="2"/>
  <c r="AR86" i="2"/>
  <c r="AS86" i="2"/>
  <c r="AT86" i="2"/>
  <c r="AU86" i="2"/>
  <c r="AV86" i="2"/>
  <c r="AO87" i="2"/>
  <c r="AP87" i="2"/>
  <c r="AQ87" i="2"/>
  <c r="AR87" i="2"/>
  <c r="AS87" i="2"/>
  <c r="AT87" i="2"/>
  <c r="AU87" i="2"/>
  <c r="AV87" i="2"/>
  <c r="AO88" i="2"/>
  <c r="AP88" i="2"/>
  <c r="AQ88" i="2"/>
  <c r="AR88" i="2"/>
  <c r="AT88" i="2"/>
  <c r="AU88" i="2"/>
  <c r="AV88" i="2"/>
  <c r="AO89" i="2"/>
  <c r="AP89" i="2"/>
  <c r="AQ89" i="2"/>
  <c r="AR89" i="2"/>
  <c r="AS89" i="2"/>
  <c r="AT89" i="2"/>
  <c r="AU89" i="2"/>
  <c r="AV89" i="2"/>
  <c r="AO90" i="2"/>
  <c r="AP90" i="2"/>
  <c r="AQ90" i="2"/>
  <c r="AR90" i="2"/>
  <c r="AS90" i="2"/>
  <c r="AT90" i="2"/>
  <c r="AU90" i="2"/>
  <c r="AV90" i="2"/>
  <c r="AO91" i="2"/>
  <c r="AP91" i="2"/>
  <c r="AQ91" i="2"/>
  <c r="AR91" i="2"/>
  <c r="AS91" i="2"/>
  <c r="AT91" i="2"/>
  <c r="AU91" i="2"/>
  <c r="AV91" i="2"/>
  <c r="AO92" i="2"/>
  <c r="AP92" i="2"/>
  <c r="AQ92" i="2"/>
  <c r="AR92" i="2"/>
  <c r="AS92" i="2"/>
  <c r="AT92" i="2"/>
  <c r="AU92" i="2"/>
  <c r="AV92" i="2"/>
  <c r="AO93" i="2"/>
  <c r="AP93" i="2"/>
  <c r="AQ93" i="2"/>
  <c r="AR93" i="2"/>
  <c r="AS93" i="2"/>
  <c r="AT93" i="2"/>
  <c r="AU93" i="2"/>
  <c r="AV93" i="2"/>
  <c r="AO94" i="2"/>
  <c r="AP94" i="2"/>
  <c r="AQ94" i="2"/>
  <c r="AR94" i="2"/>
  <c r="AS94" i="2"/>
  <c r="AT94" i="2"/>
  <c r="AU94" i="2"/>
  <c r="AV94" i="2"/>
  <c r="AO95" i="2"/>
  <c r="AP95" i="2"/>
  <c r="AQ95" i="2"/>
  <c r="AR95" i="2"/>
  <c r="AS95" i="2"/>
  <c r="AT95" i="2"/>
  <c r="AU95" i="2"/>
  <c r="AV95" i="2"/>
  <c r="AO96" i="2"/>
  <c r="AP96" i="2"/>
  <c r="AQ96" i="2"/>
  <c r="AR96" i="2"/>
  <c r="AS96" i="2"/>
  <c r="AT96" i="2"/>
  <c r="AU96" i="2"/>
  <c r="AV96" i="2"/>
  <c r="AO97" i="2"/>
  <c r="AP97" i="2"/>
  <c r="AQ97" i="2"/>
  <c r="AR97" i="2"/>
  <c r="AS97" i="2"/>
  <c r="AT97" i="2"/>
  <c r="AU97" i="2"/>
  <c r="AV97" i="2"/>
  <c r="AO98" i="2"/>
  <c r="AP98" i="2"/>
  <c r="AQ98" i="2"/>
  <c r="AR98" i="2"/>
  <c r="AS98" i="2"/>
  <c r="AT98" i="2"/>
  <c r="AU98" i="2"/>
  <c r="AV98" i="2"/>
  <c r="AO99" i="2"/>
  <c r="AP99" i="2"/>
  <c r="AQ99" i="2"/>
  <c r="AR99" i="2"/>
  <c r="AS99" i="2"/>
  <c r="AT99" i="2"/>
  <c r="AU99" i="2"/>
  <c r="AV99" i="2"/>
  <c r="AO100" i="2"/>
  <c r="AP100" i="2"/>
  <c r="AQ100" i="2"/>
  <c r="AR100" i="2"/>
  <c r="AS100" i="2"/>
  <c r="AT100" i="2"/>
  <c r="AU100" i="2"/>
  <c r="AV100" i="2"/>
  <c r="AO101" i="2"/>
  <c r="AP101" i="2"/>
  <c r="AQ101" i="2"/>
  <c r="AR101" i="2"/>
  <c r="AS101" i="2"/>
  <c r="AT101" i="2"/>
  <c r="AU101" i="2"/>
  <c r="AV101" i="2"/>
  <c r="AO102" i="2"/>
  <c r="AP102" i="2"/>
  <c r="AQ102" i="2"/>
  <c r="AR102" i="2"/>
  <c r="AS102" i="2"/>
  <c r="AT102" i="2"/>
  <c r="AU102" i="2"/>
  <c r="AV102" i="2"/>
  <c r="AO103" i="2"/>
  <c r="AP103" i="2"/>
  <c r="AQ103" i="2"/>
  <c r="AR103" i="2"/>
  <c r="AS103" i="2"/>
  <c r="AT103" i="2"/>
  <c r="AU103" i="2"/>
  <c r="AV103" i="2"/>
  <c r="AO104" i="2"/>
  <c r="AP104" i="2"/>
  <c r="AQ104" i="2"/>
  <c r="AR104" i="2"/>
  <c r="AS104" i="2"/>
  <c r="AT104" i="2"/>
  <c r="AU104" i="2"/>
  <c r="AV104" i="2"/>
  <c r="AO105" i="2"/>
  <c r="AP105" i="2"/>
  <c r="AQ105" i="2"/>
  <c r="AR105" i="2"/>
  <c r="AS105" i="2"/>
  <c r="AT105" i="2"/>
  <c r="AU105" i="2"/>
  <c r="AV105" i="2"/>
  <c r="AO106" i="2"/>
  <c r="AP106" i="2"/>
  <c r="AQ106" i="2"/>
  <c r="AR106" i="2"/>
  <c r="AS106" i="2"/>
  <c r="AT106" i="2"/>
  <c r="AU106" i="2"/>
  <c r="AV106" i="2"/>
  <c r="AO107" i="2"/>
  <c r="AP107" i="2"/>
  <c r="AQ107" i="2"/>
  <c r="AR107" i="2"/>
  <c r="AS107" i="2"/>
  <c r="AT107" i="2"/>
  <c r="AU107" i="2"/>
  <c r="AV107" i="2"/>
  <c r="AO108" i="2"/>
  <c r="AP108" i="2"/>
  <c r="AQ108" i="2"/>
  <c r="AR108" i="2"/>
  <c r="AS108" i="2"/>
  <c r="AT108" i="2"/>
  <c r="AU108" i="2"/>
  <c r="AV108" i="2"/>
  <c r="AO109" i="2"/>
  <c r="AP109" i="2"/>
  <c r="AQ109" i="2"/>
  <c r="AR109" i="2"/>
  <c r="AS109" i="2"/>
  <c r="AT109" i="2"/>
  <c r="AU109" i="2"/>
  <c r="AV109" i="2"/>
  <c r="AO110" i="2"/>
  <c r="AP110" i="2"/>
  <c r="AQ110" i="2"/>
  <c r="AR110" i="2"/>
  <c r="AS110" i="2"/>
  <c r="AT110" i="2"/>
  <c r="AU110" i="2"/>
  <c r="AV110" i="2"/>
  <c r="AO111" i="2"/>
  <c r="AP111" i="2"/>
  <c r="AQ111" i="2"/>
  <c r="AR111" i="2"/>
  <c r="AS111" i="2"/>
  <c r="AT111" i="2"/>
  <c r="AU111" i="2"/>
  <c r="AV111" i="2"/>
  <c r="AO112" i="2"/>
  <c r="AP112" i="2"/>
  <c r="AQ112" i="2"/>
  <c r="AR112" i="2"/>
  <c r="AS112" i="2"/>
  <c r="AT112" i="2"/>
  <c r="AU112" i="2"/>
  <c r="AV112" i="2"/>
  <c r="AO113" i="2"/>
  <c r="AP113" i="2"/>
  <c r="AQ113" i="2"/>
  <c r="AR113" i="2"/>
  <c r="AS113" i="2"/>
  <c r="AT113" i="2"/>
  <c r="AU113" i="2"/>
  <c r="AV113" i="2"/>
  <c r="AO114" i="2"/>
  <c r="AP114" i="2"/>
  <c r="AQ114" i="2"/>
  <c r="AR114" i="2"/>
  <c r="AS114" i="2"/>
  <c r="AT114" i="2"/>
  <c r="AU114" i="2"/>
  <c r="AV114" i="2"/>
  <c r="AO115" i="2"/>
  <c r="AP115" i="2"/>
  <c r="AQ115" i="2"/>
  <c r="AR115" i="2"/>
  <c r="AS115" i="2"/>
  <c r="AT115" i="2"/>
  <c r="AU115" i="2"/>
  <c r="AV115" i="2"/>
  <c r="AO116" i="2"/>
  <c r="AP116" i="2"/>
  <c r="AQ116" i="2"/>
  <c r="AR116" i="2"/>
  <c r="AS116" i="2"/>
  <c r="AT116" i="2"/>
  <c r="AU116" i="2"/>
  <c r="AV116" i="2"/>
  <c r="AO117" i="2"/>
  <c r="AP117" i="2"/>
  <c r="AQ117" i="2"/>
  <c r="AR117" i="2"/>
  <c r="AS117" i="2"/>
  <c r="AT117" i="2"/>
  <c r="AU117" i="2"/>
  <c r="AV117" i="2"/>
  <c r="AO118" i="2"/>
  <c r="AP118" i="2"/>
  <c r="AQ118" i="2"/>
  <c r="AR118" i="2"/>
  <c r="AS118" i="2"/>
  <c r="AT118" i="2"/>
  <c r="AU118" i="2"/>
  <c r="AV118" i="2"/>
  <c r="AO119" i="2"/>
  <c r="AP119" i="2"/>
  <c r="AQ119" i="2"/>
  <c r="AR119" i="2"/>
  <c r="AS119" i="2"/>
  <c r="AT119" i="2"/>
  <c r="AU119" i="2"/>
  <c r="AV119" i="2"/>
  <c r="AO120" i="2"/>
  <c r="AP120" i="2"/>
  <c r="AQ120" i="2"/>
  <c r="AR120" i="2"/>
  <c r="AS120" i="2"/>
  <c r="AT120" i="2"/>
  <c r="AU120" i="2"/>
  <c r="AV120" i="2"/>
  <c r="AO121" i="2"/>
  <c r="AP121" i="2"/>
  <c r="AQ121" i="2"/>
  <c r="AR121" i="2"/>
  <c r="AS121" i="2"/>
  <c r="AT121" i="2"/>
  <c r="AU121" i="2"/>
  <c r="AV121" i="2"/>
  <c r="AO122" i="2"/>
  <c r="AP122" i="2"/>
  <c r="AQ122" i="2"/>
  <c r="AR122" i="2"/>
  <c r="AS122" i="2"/>
  <c r="AT122" i="2"/>
  <c r="AU122" i="2"/>
  <c r="AV122" i="2"/>
  <c r="AO123" i="2"/>
  <c r="AP123" i="2"/>
  <c r="AQ123" i="2"/>
  <c r="AR123" i="2"/>
  <c r="AS123" i="2"/>
  <c r="AT123" i="2"/>
  <c r="AU123" i="2"/>
  <c r="AV123" i="2"/>
  <c r="AO124" i="2"/>
  <c r="AP124" i="2"/>
  <c r="AQ124" i="2"/>
  <c r="AR124" i="2"/>
  <c r="AS124" i="2"/>
  <c r="AT124" i="2"/>
  <c r="AU124" i="2"/>
  <c r="AV124" i="2"/>
  <c r="AO125" i="2"/>
  <c r="AP125" i="2"/>
  <c r="AQ125" i="2"/>
  <c r="AR125" i="2"/>
  <c r="AS125" i="2"/>
  <c r="AT125" i="2"/>
  <c r="AU125" i="2"/>
  <c r="AV125" i="2"/>
  <c r="AO126" i="2"/>
  <c r="AP126" i="2"/>
  <c r="AQ126" i="2"/>
  <c r="AR126" i="2"/>
  <c r="AS126" i="2"/>
  <c r="AT126" i="2"/>
  <c r="AU126" i="2"/>
  <c r="AV126" i="2"/>
  <c r="AO127" i="2"/>
  <c r="AP127" i="2"/>
  <c r="AQ127" i="2"/>
  <c r="AR127" i="2"/>
  <c r="AS127" i="2"/>
  <c r="AT127" i="2"/>
  <c r="AU127" i="2"/>
  <c r="AV127" i="2"/>
  <c r="AO128" i="2"/>
  <c r="AP128" i="2"/>
  <c r="AQ128" i="2"/>
  <c r="AR128" i="2"/>
  <c r="AS128" i="2"/>
  <c r="AT128" i="2"/>
  <c r="AU128" i="2"/>
  <c r="AV128" i="2"/>
  <c r="AO129" i="2"/>
  <c r="AP129" i="2"/>
  <c r="AQ129" i="2"/>
  <c r="AR129" i="2"/>
  <c r="AS129" i="2"/>
  <c r="AT129" i="2"/>
  <c r="AU129" i="2"/>
  <c r="AV129" i="2"/>
  <c r="AO130" i="2"/>
  <c r="AP130" i="2"/>
  <c r="AQ130" i="2"/>
  <c r="AR130" i="2"/>
  <c r="AS130" i="2"/>
  <c r="AT130" i="2"/>
  <c r="AU130" i="2"/>
  <c r="AV130" i="2"/>
  <c r="AO131" i="2"/>
  <c r="AP131" i="2"/>
  <c r="AQ131" i="2"/>
  <c r="AR131" i="2"/>
  <c r="AS131" i="2"/>
  <c r="AT131" i="2"/>
  <c r="AU131" i="2"/>
  <c r="AV131" i="2"/>
  <c r="AO132" i="2"/>
  <c r="AP132" i="2"/>
  <c r="AQ132" i="2"/>
  <c r="AR132" i="2"/>
  <c r="AS132" i="2"/>
  <c r="AT132" i="2"/>
  <c r="AU132" i="2"/>
  <c r="AV132" i="2"/>
  <c r="AO133" i="2"/>
  <c r="AP133" i="2"/>
  <c r="AQ133" i="2"/>
  <c r="AR133" i="2"/>
  <c r="AS133" i="2"/>
  <c r="AT133" i="2"/>
  <c r="AU133" i="2"/>
  <c r="AV133" i="2"/>
  <c r="AO134" i="2"/>
  <c r="AP134" i="2"/>
  <c r="AQ134" i="2"/>
  <c r="AR134" i="2"/>
  <c r="AS134" i="2"/>
  <c r="AT134" i="2"/>
  <c r="AU134" i="2"/>
  <c r="AV134" i="2"/>
  <c r="AO135" i="2"/>
  <c r="AP135" i="2"/>
  <c r="AQ135" i="2"/>
  <c r="AR135" i="2"/>
  <c r="AS135" i="2"/>
  <c r="AT135" i="2"/>
  <c r="AU135" i="2"/>
  <c r="AV135" i="2"/>
  <c r="AO136" i="2"/>
  <c r="AP136" i="2"/>
  <c r="AQ136" i="2"/>
  <c r="AR136" i="2"/>
  <c r="AS136" i="2"/>
  <c r="AT136" i="2"/>
  <c r="AU136" i="2"/>
  <c r="AV136" i="2"/>
  <c r="AO137" i="2"/>
  <c r="AP137" i="2"/>
  <c r="AQ137" i="2"/>
  <c r="AR137" i="2"/>
  <c r="AS137" i="2"/>
  <c r="AT137" i="2"/>
  <c r="AU137" i="2"/>
  <c r="AV137" i="2"/>
  <c r="AO138" i="2"/>
  <c r="AP138" i="2"/>
  <c r="AQ138" i="2"/>
  <c r="AR138" i="2"/>
  <c r="AS138" i="2"/>
  <c r="AT138" i="2"/>
  <c r="AU138" i="2"/>
  <c r="AV138" i="2"/>
  <c r="AO139" i="2"/>
  <c r="AP139" i="2"/>
  <c r="AQ139" i="2"/>
  <c r="AR139" i="2"/>
  <c r="AS139" i="2"/>
  <c r="AT139" i="2"/>
  <c r="AU139" i="2"/>
  <c r="AV139" i="2"/>
  <c r="AO140" i="2"/>
  <c r="AP140" i="2"/>
  <c r="AQ140" i="2"/>
  <c r="AR140" i="2"/>
  <c r="AS140" i="2"/>
  <c r="AT140" i="2"/>
  <c r="AU140" i="2"/>
  <c r="AV140" i="2"/>
  <c r="AO141" i="2"/>
  <c r="AP141" i="2"/>
  <c r="AQ141" i="2"/>
  <c r="AR141" i="2"/>
  <c r="AS141" i="2"/>
  <c r="AT141" i="2"/>
  <c r="AU141" i="2"/>
  <c r="AV141" i="2"/>
  <c r="AO142" i="2"/>
  <c r="AP142" i="2"/>
  <c r="AQ142" i="2"/>
  <c r="AR142" i="2"/>
  <c r="AS142" i="2"/>
  <c r="AT142" i="2"/>
  <c r="AU142" i="2"/>
  <c r="AV142" i="2"/>
  <c r="AO143" i="2"/>
  <c r="AP143" i="2"/>
  <c r="AQ143" i="2"/>
  <c r="AR143" i="2"/>
  <c r="AS143" i="2"/>
  <c r="AT143" i="2"/>
  <c r="AU143" i="2"/>
  <c r="AV143" i="2"/>
  <c r="AO144" i="2"/>
  <c r="AP144" i="2"/>
  <c r="AQ144" i="2"/>
  <c r="AR144" i="2"/>
  <c r="AS144" i="2"/>
  <c r="AT144" i="2"/>
  <c r="AU144" i="2"/>
  <c r="AV144" i="2"/>
  <c r="AO145" i="2"/>
  <c r="AP145" i="2"/>
  <c r="AQ145" i="2"/>
  <c r="AR145" i="2"/>
  <c r="AS145" i="2"/>
  <c r="AT145" i="2"/>
  <c r="AU145" i="2"/>
  <c r="AV145" i="2"/>
  <c r="AO146" i="2"/>
  <c r="AP146" i="2"/>
  <c r="AQ146" i="2"/>
  <c r="AR146" i="2"/>
  <c r="AS146" i="2"/>
  <c r="AT146" i="2"/>
  <c r="AU146" i="2"/>
  <c r="AV146" i="2"/>
  <c r="AO147" i="2"/>
  <c r="AP147" i="2"/>
  <c r="AQ147" i="2"/>
  <c r="AR147" i="2"/>
  <c r="AS147" i="2"/>
  <c r="AT147" i="2"/>
  <c r="AU147" i="2"/>
  <c r="AV147" i="2"/>
  <c r="AO148" i="2"/>
  <c r="AP148" i="2"/>
  <c r="AQ148" i="2"/>
  <c r="AR148" i="2"/>
  <c r="AS148" i="2"/>
  <c r="AT148" i="2"/>
  <c r="AU148" i="2"/>
  <c r="AV148" i="2"/>
  <c r="AO149" i="2"/>
  <c r="AP149" i="2"/>
  <c r="AQ149" i="2"/>
  <c r="AR149" i="2"/>
  <c r="AS149" i="2"/>
  <c r="AT149" i="2"/>
  <c r="AU149" i="2"/>
  <c r="AV149" i="2"/>
  <c r="AO150" i="2"/>
  <c r="AP150" i="2"/>
  <c r="AQ150" i="2"/>
  <c r="AR150" i="2"/>
  <c r="AS150" i="2"/>
  <c r="AT150" i="2"/>
  <c r="AU150" i="2"/>
  <c r="AV150" i="2"/>
  <c r="AO151" i="2"/>
  <c r="AP151" i="2"/>
  <c r="AQ151" i="2"/>
  <c r="AR151" i="2"/>
  <c r="AS151" i="2"/>
  <c r="AT151" i="2"/>
  <c r="AU151" i="2"/>
  <c r="AV151" i="2"/>
  <c r="AO152" i="2"/>
  <c r="AP152" i="2"/>
  <c r="AQ152" i="2"/>
  <c r="AR152" i="2"/>
  <c r="AS152" i="2"/>
  <c r="AT152" i="2"/>
  <c r="AU152" i="2"/>
  <c r="AV152" i="2"/>
  <c r="AO153" i="2"/>
  <c r="AP153" i="2"/>
  <c r="AQ153" i="2"/>
  <c r="AR153" i="2"/>
  <c r="AS153" i="2"/>
  <c r="AT153" i="2"/>
  <c r="AU153" i="2"/>
  <c r="AV153" i="2"/>
  <c r="AO154" i="2"/>
  <c r="AP154" i="2"/>
  <c r="AQ154" i="2"/>
  <c r="AR154" i="2"/>
  <c r="AS154" i="2"/>
  <c r="AT154" i="2"/>
  <c r="AU154" i="2"/>
  <c r="AV154" i="2"/>
  <c r="AO155" i="2"/>
  <c r="AP155" i="2"/>
  <c r="AQ155" i="2"/>
  <c r="AR155" i="2"/>
  <c r="AS155" i="2"/>
  <c r="AT155" i="2"/>
  <c r="AU155" i="2"/>
  <c r="AV155" i="2"/>
  <c r="AO156" i="2"/>
  <c r="AP156" i="2"/>
  <c r="AQ156" i="2"/>
  <c r="AR156" i="2"/>
  <c r="AS156" i="2"/>
  <c r="AT156" i="2"/>
  <c r="AU156" i="2"/>
  <c r="AV156" i="2"/>
  <c r="AO157" i="2"/>
  <c r="AP157" i="2"/>
  <c r="AQ157" i="2"/>
  <c r="AR157" i="2"/>
  <c r="AS157" i="2"/>
  <c r="AT157" i="2"/>
  <c r="AU157" i="2"/>
  <c r="AV157" i="2"/>
  <c r="AO158" i="2"/>
  <c r="AP158" i="2"/>
  <c r="AQ158" i="2"/>
  <c r="AR158" i="2"/>
  <c r="AS158" i="2"/>
  <c r="AT158" i="2"/>
  <c r="AU158" i="2"/>
  <c r="AV158" i="2"/>
  <c r="AO159" i="2"/>
  <c r="AP159" i="2"/>
  <c r="AQ159" i="2"/>
  <c r="AR159" i="2"/>
  <c r="AS159" i="2"/>
  <c r="AT159" i="2"/>
  <c r="AU159" i="2"/>
  <c r="AV159" i="2"/>
  <c r="AO160" i="2"/>
  <c r="AP160" i="2"/>
  <c r="AQ160" i="2"/>
  <c r="AR160" i="2"/>
  <c r="AS160" i="2"/>
  <c r="AT160" i="2"/>
  <c r="AU160" i="2"/>
  <c r="AV160" i="2"/>
  <c r="AO161" i="2"/>
  <c r="AP161" i="2"/>
  <c r="AQ161" i="2"/>
  <c r="AR161" i="2"/>
  <c r="AS161" i="2"/>
  <c r="AT161" i="2"/>
  <c r="AU161" i="2"/>
  <c r="AV161" i="2"/>
  <c r="AO162" i="2"/>
  <c r="AP162" i="2"/>
  <c r="AQ162" i="2"/>
  <c r="AR162" i="2"/>
  <c r="AS162" i="2"/>
  <c r="AT162" i="2"/>
  <c r="AU162" i="2"/>
  <c r="AV162" i="2"/>
  <c r="AO163" i="2"/>
  <c r="AP163" i="2"/>
  <c r="AQ163" i="2"/>
  <c r="AR163" i="2"/>
  <c r="AS163" i="2"/>
  <c r="AT163" i="2"/>
  <c r="AU163" i="2"/>
  <c r="AV163" i="2"/>
  <c r="AO164" i="2"/>
  <c r="AP164" i="2"/>
  <c r="AQ164" i="2"/>
  <c r="AR164" i="2"/>
  <c r="AS164" i="2"/>
  <c r="AT164" i="2"/>
  <c r="AU164" i="2"/>
  <c r="AV164" i="2"/>
  <c r="AO165" i="2"/>
  <c r="AP165" i="2"/>
  <c r="AQ165" i="2"/>
  <c r="AR165" i="2"/>
  <c r="AS165" i="2"/>
  <c r="AT165" i="2"/>
  <c r="AU165" i="2"/>
  <c r="AV165" i="2"/>
  <c r="AO166" i="2"/>
  <c r="AP166" i="2"/>
  <c r="AQ166" i="2"/>
  <c r="AR166" i="2"/>
  <c r="AS166" i="2"/>
  <c r="AT166" i="2"/>
  <c r="AU166" i="2"/>
  <c r="AV166" i="2"/>
  <c r="AO167" i="2"/>
  <c r="AP167" i="2"/>
  <c r="AQ167" i="2"/>
  <c r="AR167" i="2"/>
  <c r="AS167" i="2"/>
  <c r="AT167" i="2"/>
  <c r="AU167" i="2"/>
  <c r="AV167" i="2"/>
  <c r="AO168" i="2"/>
  <c r="AP168" i="2"/>
  <c r="AQ168" i="2"/>
  <c r="AR168" i="2"/>
  <c r="AS168" i="2"/>
  <c r="AT168" i="2"/>
  <c r="AU168" i="2"/>
  <c r="AV168" i="2"/>
  <c r="AO169" i="2"/>
  <c r="AP169" i="2"/>
  <c r="AQ169" i="2"/>
  <c r="AR169" i="2"/>
  <c r="AS169" i="2"/>
  <c r="AT169" i="2"/>
  <c r="AU169" i="2"/>
  <c r="AV169" i="2"/>
  <c r="AT3" i="2"/>
  <c r="AV3" i="2"/>
  <c r="AU3" i="2"/>
  <c r="AR3" i="2"/>
  <c r="AQ3" i="2"/>
  <c r="AP3" i="2"/>
  <c r="AO3" i="2"/>
  <c r="AF3" i="2"/>
  <c r="AG3" i="2"/>
  <c r="AH3" i="2"/>
  <c r="AI3" i="2"/>
  <c r="AJ3" i="2"/>
  <c r="AK3" i="2"/>
  <c r="AL3" i="2"/>
  <c r="AM3" i="2"/>
  <c r="AF4" i="2"/>
  <c r="AG4" i="2"/>
  <c r="AH4" i="2"/>
  <c r="AI4" i="2"/>
  <c r="AJ4" i="2"/>
  <c r="AK4" i="2"/>
  <c r="AL4" i="2"/>
  <c r="AM4" i="2"/>
  <c r="W4" i="2"/>
  <c r="X4" i="2"/>
  <c r="Y4" i="2"/>
  <c r="Z4" i="2"/>
  <c r="AA4" i="2"/>
  <c r="AB4" i="2"/>
  <c r="AC4" i="2"/>
  <c r="AD4" i="2"/>
  <c r="W5" i="2"/>
  <c r="X5" i="2"/>
  <c r="Y5" i="2"/>
  <c r="Z5" i="2"/>
  <c r="AA5" i="2"/>
  <c r="AB5" i="2"/>
  <c r="AC5" i="2"/>
  <c r="AD5" i="2"/>
  <c r="W6" i="2"/>
  <c r="X6" i="2"/>
  <c r="Y6" i="2"/>
  <c r="Z6" i="2"/>
  <c r="AA6" i="2"/>
  <c r="AB6" i="2"/>
  <c r="AC6" i="2"/>
  <c r="AD6" i="2"/>
  <c r="W7" i="2"/>
  <c r="X7" i="2"/>
  <c r="Y7" i="2"/>
  <c r="Z7" i="2"/>
  <c r="AA7" i="2"/>
  <c r="AB7" i="2"/>
  <c r="AC7" i="2"/>
  <c r="AD7" i="2"/>
  <c r="W8" i="2"/>
  <c r="X8" i="2"/>
  <c r="Y8" i="2"/>
  <c r="Z8" i="2"/>
  <c r="AA8" i="2"/>
  <c r="AB8" i="2"/>
  <c r="AC8" i="2"/>
  <c r="AD8" i="2"/>
  <c r="W9" i="2"/>
  <c r="X9" i="2"/>
  <c r="Y9" i="2"/>
  <c r="Z9" i="2"/>
  <c r="AA9" i="2"/>
  <c r="AB9" i="2"/>
  <c r="AC9" i="2"/>
  <c r="AD9" i="2"/>
  <c r="W10" i="2"/>
  <c r="X10" i="2"/>
  <c r="Y10" i="2"/>
  <c r="Z10" i="2"/>
  <c r="AA10" i="2"/>
  <c r="AB10" i="2"/>
  <c r="AC10" i="2"/>
  <c r="AD10" i="2"/>
  <c r="W11" i="2"/>
  <c r="X11" i="2"/>
  <c r="Y11" i="2"/>
  <c r="Z11" i="2"/>
  <c r="AA11" i="2"/>
  <c r="AB11" i="2"/>
  <c r="AC11" i="2"/>
  <c r="AD11" i="2"/>
  <c r="W12" i="2"/>
  <c r="X12" i="2"/>
  <c r="Y12" i="2"/>
  <c r="Z12" i="2"/>
  <c r="AA12" i="2"/>
  <c r="AB12" i="2"/>
  <c r="AC12" i="2"/>
  <c r="AD12" i="2"/>
  <c r="W13" i="2"/>
  <c r="X13" i="2"/>
  <c r="Y13" i="2"/>
  <c r="Z13" i="2"/>
  <c r="AA13" i="2"/>
  <c r="AB13" i="2"/>
  <c r="AC13" i="2"/>
  <c r="AD13" i="2"/>
  <c r="W14" i="2"/>
  <c r="X14" i="2"/>
  <c r="Y14" i="2"/>
  <c r="Z14" i="2"/>
  <c r="AA14" i="2"/>
  <c r="AB14" i="2"/>
  <c r="AC14" i="2"/>
  <c r="AD14" i="2"/>
  <c r="W15" i="2"/>
  <c r="X15" i="2"/>
  <c r="Y15" i="2"/>
  <c r="Z15" i="2"/>
  <c r="AA15" i="2"/>
  <c r="AB15" i="2"/>
  <c r="AC15" i="2"/>
  <c r="AD15" i="2"/>
  <c r="W16" i="2"/>
  <c r="X16" i="2"/>
  <c r="Y16" i="2"/>
  <c r="Z16" i="2"/>
  <c r="AA16" i="2"/>
  <c r="AB16" i="2"/>
  <c r="AC16" i="2"/>
  <c r="AD16" i="2"/>
  <c r="W17" i="2"/>
  <c r="X17" i="2"/>
  <c r="Y17" i="2"/>
  <c r="Z17" i="2"/>
  <c r="AA17" i="2"/>
  <c r="AB17" i="2"/>
  <c r="AC17" i="2"/>
  <c r="AD17" i="2"/>
  <c r="W18" i="2"/>
  <c r="X18" i="2"/>
  <c r="Y18" i="2"/>
  <c r="Z18" i="2"/>
  <c r="AA18" i="2"/>
  <c r="AB18" i="2"/>
  <c r="AC18" i="2"/>
  <c r="AD18" i="2"/>
  <c r="W19" i="2"/>
  <c r="X19" i="2"/>
  <c r="Y19" i="2"/>
  <c r="Z19" i="2"/>
  <c r="AA19" i="2"/>
  <c r="AB19" i="2"/>
  <c r="AC19" i="2"/>
  <c r="AD19" i="2"/>
  <c r="W20" i="2"/>
  <c r="X20" i="2"/>
  <c r="Y20" i="2"/>
  <c r="Z20" i="2"/>
  <c r="AA20" i="2"/>
  <c r="AB20" i="2"/>
  <c r="AC20" i="2"/>
  <c r="AD20" i="2"/>
  <c r="W21" i="2"/>
  <c r="X21" i="2"/>
  <c r="Y21" i="2"/>
  <c r="Z21" i="2"/>
  <c r="AA21" i="2"/>
  <c r="AB21" i="2"/>
  <c r="AC21" i="2"/>
  <c r="AD21" i="2"/>
  <c r="W22" i="2"/>
  <c r="X22" i="2"/>
  <c r="Y22" i="2"/>
  <c r="Z22" i="2"/>
  <c r="AA22" i="2"/>
  <c r="AB22" i="2"/>
  <c r="AC22" i="2"/>
  <c r="AD22" i="2"/>
  <c r="W23" i="2"/>
  <c r="X23" i="2"/>
  <c r="Y23" i="2"/>
  <c r="Z23" i="2"/>
  <c r="AA23" i="2"/>
  <c r="AB23" i="2"/>
  <c r="AC23" i="2"/>
  <c r="AD23" i="2"/>
  <c r="W24" i="2"/>
  <c r="X24" i="2"/>
  <c r="Y24" i="2"/>
  <c r="Z24" i="2"/>
  <c r="AA24" i="2"/>
  <c r="AB24" i="2"/>
  <c r="AC24" i="2"/>
  <c r="AD24" i="2"/>
  <c r="W25" i="2"/>
  <c r="X25" i="2"/>
  <c r="Y25" i="2"/>
  <c r="Z25" i="2"/>
  <c r="AA25" i="2"/>
  <c r="AB25" i="2"/>
  <c r="AC25" i="2"/>
  <c r="AD25" i="2"/>
  <c r="W26" i="2"/>
  <c r="X26" i="2"/>
  <c r="Y26" i="2"/>
  <c r="Z26" i="2"/>
  <c r="AA26" i="2"/>
  <c r="AB26" i="2"/>
  <c r="AC26" i="2"/>
  <c r="AD26" i="2"/>
  <c r="W27" i="2"/>
  <c r="X27" i="2"/>
  <c r="Y27" i="2"/>
  <c r="Z27" i="2"/>
  <c r="AA27" i="2"/>
  <c r="AB27" i="2"/>
  <c r="AC27" i="2"/>
  <c r="AD27" i="2"/>
  <c r="W28" i="2"/>
  <c r="X28" i="2"/>
  <c r="Y28" i="2"/>
  <c r="Z28" i="2"/>
  <c r="AA28" i="2"/>
  <c r="AB28" i="2"/>
  <c r="AC28" i="2"/>
  <c r="AD28" i="2"/>
  <c r="W29" i="2"/>
  <c r="X29" i="2"/>
  <c r="Y29" i="2"/>
  <c r="Z29" i="2"/>
  <c r="AA29" i="2"/>
  <c r="AB29" i="2"/>
  <c r="AC29" i="2"/>
  <c r="AD29" i="2"/>
  <c r="W30" i="2"/>
  <c r="X30" i="2"/>
  <c r="Y30" i="2"/>
  <c r="Z30" i="2"/>
  <c r="AA30" i="2"/>
  <c r="AB30" i="2"/>
  <c r="AC30" i="2"/>
  <c r="AD30" i="2"/>
  <c r="W31" i="2"/>
  <c r="X31" i="2"/>
  <c r="Y31" i="2"/>
  <c r="Z31" i="2"/>
  <c r="AA31" i="2"/>
  <c r="AB31" i="2"/>
  <c r="AC31" i="2"/>
  <c r="AD31" i="2"/>
  <c r="W32" i="2"/>
  <c r="X32" i="2"/>
  <c r="Y32" i="2"/>
  <c r="Z32" i="2"/>
  <c r="AA32" i="2"/>
  <c r="AB32" i="2"/>
  <c r="AC32" i="2"/>
  <c r="AD32" i="2"/>
  <c r="W33" i="2"/>
  <c r="X33" i="2"/>
  <c r="Y33" i="2"/>
  <c r="Z33" i="2"/>
  <c r="AA33" i="2"/>
  <c r="AB33" i="2"/>
  <c r="AC33" i="2"/>
  <c r="AD33" i="2"/>
  <c r="W34" i="2"/>
  <c r="X34" i="2"/>
  <c r="Y34" i="2"/>
  <c r="Z34" i="2"/>
  <c r="AA34" i="2"/>
  <c r="AB34" i="2"/>
  <c r="AC34" i="2"/>
  <c r="AD34" i="2"/>
  <c r="W35" i="2"/>
  <c r="X35" i="2"/>
  <c r="Y35" i="2"/>
  <c r="Z35" i="2"/>
  <c r="AA35" i="2"/>
  <c r="AB35" i="2"/>
  <c r="AC35" i="2"/>
  <c r="AD35" i="2"/>
  <c r="W36" i="2"/>
  <c r="X36" i="2"/>
  <c r="Y36" i="2"/>
  <c r="Z36" i="2"/>
  <c r="AA36" i="2"/>
  <c r="AB36" i="2"/>
  <c r="AC36" i="2"/>
  <c r="AD36" i="2"/>
  <c r="W37" i="2"/>
  <c r="X37" i="2"/>
  <c r="Y37" i="2"/>
  <c r="Z37" i="2"/>
  <c r="AA37" i="2"/>
  <c r="AB37" i="2"/>
  <c r="AC37" i="2"/>
  <c r="AD37" i="2"/>
  <c r="W38" i="2"/>
  <c r="X38" i="2"/>
  <c r="Y38" i="2"/>
  <c r="Z38" i="2"/>
  <c r="AA38" i="2"/>
  <c r="AB38" i="2"/>
  <c r="AC38" i="2"/>
  <c r="AD38" i="2"/>
  <c r="W39" i="2"/>
  <c r="X39" i="2"/>
  <c r="Y39" i="2"/>
  <c r="Z39" i="2"/>
  <c r="AA39" i="2"/>
  <c r="AB39" i="2"/>
  <c r="AC39" i="2"/>
  <c r="AD39" i="2"/>
  <c r="W40" i="2"/>
  <c r="X40" i="2"/>
  <c r="Y40" i="2"/>
  <c r="Z40" i="2"/>
  <c r="AA40" i="2"/>
  <c r="AB40" i="2"/>
  <c r="AC40" i="2"/>
  <c r="AD40" i="2"/>
  <c r="W41" i="2"/>
  <c r="X41" i="2"/>
  <c r="Y41" i="2"/>
  <c r="Z41" i="2"/>
  <c r="AA41" i="2"/>
  <c r="AB41" i="2"/>
  <c r="AC41" i="2"/>
  <c r="AD41" i="2"/>
  <c r="W42" i="2"/>
  <c r="X42" i="2"/>
  <c r="Y42" i="2"/>
  <c r="Z42" i="2"/>
  <c r="AA42" i="2"/>
  <c r="AB42" i="2"/>
  <c r="AC42" i="2"/>
  <c r="AD42" i="2"/>
  <c r="W43" i="2"/>
  <c r="X43" i="2"/>
  <c r="Y43" i="2"/>
  <c r="Z43" i="2"/>
  <c r="AA43" i="2"/>
  <c r="AB43" i="2"/>
  <c r="AC43" i="2"/>
  <c r="AD43" i="2"/>
  <c r="W44" i="2"/>
  <c r="X44" i="2"/>
  <c r="Y44" i="2"/>
  <c r="Z44" i="2"/>
  <c r="AA44" i="2"/>
  <c r="AB44" i="2"/>
  <c r="AC44" i="2"/>
  <c r="AD44" i="2"/>
  <c r="W45" i="2"/>
  <c r="X45" i="2"/>
  <c r="Y45" i="2"/>
  <c r="Z45" i="2"/>
  <c r="AA45" i="2"/>
  <c r="AB45" i="2"/>
  <c r="AC45" i="2"/>
  <c r="AD45" i="2"/>
  <c r="W46" i="2"/>
  <c r="X46" i="2"/>
  <c r="Y46" i="2"/>
  <c r="Z46" i="2"/>
  <c r="AA46" i="2"/>
  <c r="AB46" i="2"/>
  <c r="AC46" i="2"/>
  <c r="AD46" i="2"/>
  <c r="W47" i="2"/>
  <c r="X47" i="2"/>
  <c r="Y47" i="2"/>
  <c r="Z47" i="2"/>
  <c r="AA47" i="2"/>
  <c r="AB47" i="2"/>
  <c r="AC47" i="2"/>
  <c r="AD47" i="2"/>
  <c r="W48" i="2"/>
  <c r="X48" i="2"/>
  <c r="Y48" i="2"/>
  <c r="Z48" i="2"/>
  <c r="AA48" i="2"/>
  <c r="AB48" i="2"/>
  <c r="AC48" i="2"/>
  <c r="AD48" i="2"/>
  <c r="W49" i="2"/>
  <c r="X49" i="2"/>
  <c r="Y49" i="2"/>
  <c r="Z49" i="2"/>
  <c r="AA49" i="2"/>
  <c r="AB49" i="2"/>
  <c r="AC49" i="2"/>
  <c r="AD49" i="2"/>
  <c r="W50" i="2"/>
  <c r="X50" i="2"/>
  <c r="Y50" i="2"/>
  <c r="Z50" i="2"/>
  <c r="AA50" i="2"/>
  <c r="AB50" i="2"/>
  <c r="AC50" i="2"/>
  <c r="AD50" i="2"/>
  <c r="W51" i="2"/>
  <c r="X51" i="2"/>
  <c r="Y51" i="2"/>
  <c r="Z51" i="2"/>
  <c r="AA51" i="2"/>
  <c r="AB51" i="2"/>
  <c r="AC51" i="2"/>
  <c r="AD51" i="2"/>
  <c r="W52" i="2"/>
  <c r="X52" i="2"/>
  <c r="Y52" i="2"/>
  <c r="Z52" i="2"/>
  <c r="AA52" i="2"/>
  <c r="AB52" i="2"/>
  <c r="AC52" i="2"/>
  <c r="AD52" i="2"/>
  <c r="W53" i="2"/>
  <c r="X53" i="2"/>
  <c r="Y53" i="2"/>
  <c r="Z53" i="2"/>
  <c r="AA53" i="2"/>
  <c r="AB53" i="2"/>
  <c r="AC53" i="2"/>
  <c r="AD53" i="2"/>
  <c r="W54" i="2"/>
  <c r="X54" i="2"/>
  <c r="Y54" i="2"/>
  <c r="Z54" i="2"/>
  <c r="AA54" i="2"/>
  <c r="AB54" i="2"/>
  <c r="AC54" i="2"/>
  <c r="AD54" i="2"/>
  <c r="W55" i="2"/>
  <c r="X55" i="2"/>
  <c r="Y55" i="2"/>
  <c r="Z55" i="2"/>
  <c r="AA55" i="2"/>
  <c r="AB55" i="2"/>
  <c r="AC55" i="2"/>
  <c r="AD55" i="2"/>
  <c r="W56" i="2"/>
  <c r="X56" i="2"/>
  <c r="Y56" i="2"/>
  <c r="Z56" i="2"/>
  <c r="AA56" i="2"/>
  <c r="AB56" i="2"/>
  <c r="AC56" i="2"/>
  <c r="AD56" i="2"/>
  <c r="W57" i="2"/>
  <c r="X57" i="2"/>
  <c r="Y57" i="2"/>
  <c r="Z57" i="2"/>
  <c r="AA57" i="2"/>
  <c r="AB57" i="2"/>
  <c r="AC57" i="2"/>
  <c r="AD57" i="2"/>
  <c r="W58" i="2"/>
  <c r="X58" i="2"/>
  <c r="Y58" i="2"/>
  <c r="Z58" i="2"/>
  <c r="AA58" i="2"/>
  <c r="AB58" i="2"/>
  <c r="AC58" i="2"/>
  <c r="AD58" i="2"/>
  <c r="W59" i="2"/>
  <c r="X59" i="2"/>
  <c r="Y59" i="2"/>
  <c r="Z59" i="2"/>
  <c r="AA59" i="2"/>
  <c r="AB59" i="2"/>
  <c r="AC59" i="2"/>
  <c r="AD59" i="2"/>
  <c r="W60" i="2"/>
  <c r="X60" i="2"/>
  <c r="Y60" i="2"/>
  <c r="Z60" i="2"/>
  <c r="AA60" i="2"/>
  <c r="AB60" i="2"/>
  <c r="AC60" i="2"/>
  <c r="AD60" i="2"/>
  <c r="W61" i="2"/>
  <c r="X61" i="2"/>
  <c r="Y61" i="2"/>
  <c r="Z61" i="2"/>
  <c r="AA61" i="2"/>
  <c r="AB61" i="2"/>
  <c r="AC61" i="2"/>
  <c r="AD61" i="2"/>
  <c r="W62" i="2"/>
  <c r="X62" i="2"/>
  <c r="Y62" i="2"/>
  <c r="Z62" i="2"/>
  <c r="AA62" i="2"/>
  <c r="AB62" i="2"/>
  <c r="AC62" i="2"/>
  <c r="AD62" i="2"/>
  <c r="W63" i="2"/>
  <c r="X63" i="2"/>
  <c r="Y63" i="2"/>
  <c r="Z63" i="2"/>
  <c r="AA63" i="2"/>
  <c r="AB63" i="2"/>
  <c r="AC63" i="2"/>
  <c r="AD63" i="2"/>
  <c r="W64" i="2"/>
  <c r="X64" i="2"/>
  <c r="Y64" i="2"/>
  <c r="Z64" i="2"/>
  <c r="AA64" i="2"/>
  <c r="AB64" i="2"/>
  <c r="AC64" i="2"/>
  <c r="AD64" i="2"/>
  <c r="W65" i="2"/>
  <c r="X65" i="2"/>
  <c r="Y65" i="2"/>
  <c r="Z65" i="2"/>
  <c r="AA65" i="2"/>
  <c r="AB65" i="2"/>
  <c r="AC65" i="2"/>
  <c r="AD65" i="2"/>
  <c r="W66" i="2"/>
  <c r="X66" i="2"/>
  <c r="Y66" i="2"/>
  <c r="Z66" i="2"/>
  <c r="AA66" i="2"/>
  <c r="AB66" i="2"/>
  <c r="AC66" i="2"/>
  <c r="AD66" i="2"/>
  <c r="W67" i="2"/>
  <c r="X67" i="2"/>
  <c r="Y67" i="2"/>
  <c r="Z67" i="2"/>
  <c r="AA67" i="2"/>
  <c r="AB67" i="2"/>
  <c r="AC67" i="2"/>
  <c r="AD67" i="2"/>
  <c r="W68" i="2"/>
  <c r="X68" i="2"/>
  <c r="Y68" i="2"/>
  <c r="Z68" i="2"/>
  <c r="AA68" i="2"/>
  <c r="AB68" i="2"/>
  <c r="AC68" i="2"/>
  <c r="AD68" i="2"/>
  <c r="W69" i="2"/>
  <c r="X69" i="2"/>
  <c r="Y69" i="2"/>
  <c r="Z69" i="2"/>
  <c r="AA69" i="2"/>
  <c r="AB69" i="2"/>
  <c r="AC69" i="2"/>
  <c r="AD69" i="2"/>
  <c r="W70" i="2"/>
  <c r="X70" i="2"/>
  <c r="Y70" i="2"/>
  <c r="Z70" i="2"/>
  <c r="AA70" i="2"/>
  <c r="AB70" i="2"/>
  <c r="AC70" i="2"/>
  <c r="AD70" i="2"/>
  <c r="W71" i="2"/>
  <c r="X71" i="2"/>
  <c r="Y71" i="2"/>
  <c r="Z71" i="2"/>
  <c r="AA71" i="2"/>
  <c r="AB71" i="2"/>
  <c r="AC71" i="2"/>
  <c r="AD71" i="2"/>
  <c r="W72" i="2"/>
  <c r="X72" i="2"/>
  <c r="Y72" i="2"/>
  <c r="Z72" i="2"/>
  <c r="AA72" i="2"/>
  <c r="AB72" i="2"/>
  <c r="AC72" i="2"/>
  <c r="AD72" i="2"/>
  <c r="W73" i="2"/>
  <c r="X73" i="2"/>
  <c r="Y73" i="2"/>
  <c r="Z73" i="2"/>
  <c r="AA73" i="2"/>
  <c r="AB73" i="2"/>
  <c r="AC73" i="2"/>
  <c r="AD73" i="2"/>
  <c r="W74" i="2"/>
  <c r="X74" i="2"/>
  <c r="Y74" i="2"/>
  <c r="Z74" i="2"/>
  <c r="AA74" i="2"/>
  <c r="AB74" i="2"/>
  <c r="AC74" i="2"/>
  <c r="AD74" i="2"/>
  <c r="W75" i="2"/>
  <c r="X75" i="2"/>
  <c r="Y75" i="2"/>
  <c r="Z75" i="2"/>
  <c r="AA75" i="2"/>
  <c r="AB75" i="2"/>
  <c r="AC75" i="2"/>
  <c r="AD75" i="2"/>
  <c r="W76" i="2"/>
  <c r="X76" i="2"/>
  <c r="Y76" i="2"/>
  <c r="Z76" i="2"/>
  <c r="AA76" i="2"/>
  <c r="AB76" i="2"/>
  <c r="AC76" i="2"/>
  <c r="AD76" i="2"/>
  <c r="W77" i="2"/>
  <c r="X77" i="2"/>
  <c r="Y77" i="2"/>
  <c r="Z77" i="2"/>
  <c r="AA77" i="2"/>
  <c r="AB77" i="2"/>
  <c r="AC77" i="2"/>
  <c r="AD77" i="2"/>
  <c r="W78" i="2"/>
  <c r="X78" i="2"/>
  <c r="Y78" i="2"/>
  <c r="Z78" i="2"/>
  <c r="AA78" i="2"/>
  <c r="AB78" i="2"/>
  <c r="AC78" i="2"/>
  <c r="AD78" i="2"/>
  <c r="W79" i="2"/>
  <c r="X79" i="2"/>
  <c r="Y79" i="2"/>
  <c r="Z79" i="2"/>
  <c r="AA79" i="2"/>
  <c r="AB79" i="2"/>
  <c r="AC79" i="2"/>
  <c r="AD79" i="2"/>
  <c r="W80" i="2"/>
  <c r="X80" i="2"/>
  <c r="Y80" i="2"/>
  <c r="Z80" i="2"/>
  <c r="AA80" i="2"/>
  <c r="AB80" i="2"/>
  <c r="AC80" i="2"/>
  <c r="AD80" i="2"/>
  <c r="W81" i="2"/>
  <c r="X81" i="2"/>
  <c r="Y81" i="2"/>
  <c r="Z81" i="2"/>
  <c r="AA81" i="2"/>
  <c r="AB81" i="2"/>
  <c r="AC81" i="2"/>
  <c r="AD81" i="2"/>
  <c r="W82" i="2"/>
  <c r="X82" i="2"/>
  <c r="Y82" i="2"/>
  <c r="Z82" i="2"/>
  <c r="AA82" i="2"/>
  <c r="AB82" i="2"/>
  <c r="AC82" i="2"/>
  <c r="AD82" i="2"/>
  <c r="W83" i="2"/>
  <c r="X83" i="2"/>
  <c r="Y83" i="2"/>
  <c r="Z83" i="2"/>
  <c r="AA83" i="2"/>
  <c r="AB83" i="2"/>
  <c r="AC83" i="2"/>
  <c r="AD83" i="2"/>
  <c r="W84" i="2"/>
  <c r="X84" i="2"/>
  <c r="Y84" i="2"/>
  <c r="Z84" i="2"/>
  <c r="AA84" i="2"/>
  <c r="AB84" i="2"/>
  <c r="AC84" i="2"/>
  <c r="AD84" i="2"/>
  <c r="W85" i="2"/>
  <c r="X85" i="2"/>
  <c r="Y85" i="2"/>
  <c r="Z85" i="2"/>
  <c r="AA85" i="2"/>
  <c r="AB85" i="2"/>
  <c r="AC85" i="2"/>
  <c r="AD85" i="2"/>
  <c r="W86" i="2"/>
  <c r="X86" i="2"/>
  <c r="Y86" i="2"/>
  <c r="Z86" i="2"/>
  <c r="AA86" i="2"/>
  <c r="AB86" i="2"/>
  <c r="AC86" i="2"/>
  <c r="AD86" i="2"/>
  <c r="W87" i="2"/>
  <c r="X87" i="2"/>
  <c r="Y87" i="2"/>
  <c r="Z87" i="2"/>
  <c r="AA87" i="2"/>
  <c r="AB87" i="2"/>
  <c r="AC87" i="2"/>
  <c r="AD87" i="2"/>
  <c r="W88" i="2"/>
  <c r="X88" i="2"/>
  <c r="Y88" i="2"/>
  <c r="Z88" i="2"/>
  <c r="AA88" i="2"/>
  <c r="AB88" i="2"/>
  <c r="AC88" i="2"/>
  <c r="AD88" i="2"/>
  <c r="W89" i="2"/>
  <c r="X89" i="2"/>
  <c r="Y89" i="2"/>
  <c r="Z89" i="2"/>
  <c r="AA89" i="2"/>
  <c r="AB89" i="2"/>
  <c r="AC89" i="2"/>
  <c r="AD89" i="2"/>
  <c r="W90" i="2"/>
  <c r="X90" i="2"/>
  <c r="Y90" i="2"/>
  <c r="Z90" i="2"/>
  <c r="AA90" i="2"/>
  <c r="AB90" i="2"/>
  <c r="AC90" i="2"/>
  <c r="AD90" i="2"/>
  <c r="W91" i="2"/>
  <c r="X91" i="2"/>
  <c r="Y91" i="2"/>
  <c r="Z91" i="2"/>
  <c r="AA91" i="2"/>
  <c r="AB91" i="2"/>
  <c r="AC91" i="2"/>
  <c r="AD91" i="2"/>
  <c r="W92" i="2"/>
  <c r="X92" i="2"/>
  <c r="Y92" i="2"/>
  <c r="Z92" i="2"/>
  <c r="AA92" i="2"/>
  <c r="AB92" i="2"/>
  <c r="AC92" i="2"/>
  <c r="AD92" i="2"/>
  <c r="W93" i="2"/>
  <c r="X93" i="2"/>
  <c r="Y93" i="2"/>
  <c r="Z93" i="2"/>
  <c r="AA93" i="2"/>
  <c r="AB93" i="2"/>
  <c r="AC93" i="2"/>
  <c r="AD93" i="2"/>
  <c r="W94" i="2"/>
  <c r="X94" i="2"/>
  <c r="Y94" i="2"/>
  <c r="Z94" i="2"/>
  <c r="AA94" i="2"/>
  <c r="AB94" i="2"/>
  <c r="AC94" i="2"/>
  <c r="AD94" i="2"/>
  <c r="W95" i="2"/>
  <c r="X95" i="2"/>
  <c r="Y95" i="2"/>
  <c r="Z95" i="2"/>
  <c r="AA95" i="2"/>
  <c r="AB95" i="2"/>
  <c r="AC95" i="2"/>
  <c r="AD95" i="2"/>
  <c r="W96" i="2"/>
  <c r="X96" i="2"/>
  <c r="Y96" i="2"/>
  <c r="Z96" i="2"/>
  <c r="AA96" i="2"/>
  <c r="AB96" i="2"/>
  <c r="AC96" i="2"/>
  <c r="AD96" i="2"/>
  <c r="W97" i="2"/>
  <c r="X97" i="2"/>
  <c r="Y97" i="2"/>
  <c r="Z97" i="2"/>
  <c r="AA97" i="2"/>
  <c r="AB97" i="2"/>
  <c r="AC97" i="2"/>
  <c r="AD97" i="2"/>
  <c r="W98" i="2"/>
  <c r="X98" i="2"/>
  <c r="Y98" i="2"/>
  <c r="Z98" i="2"/>
  <c r="AA98" i="2"/>
  <c r="AB98" i="2"/>
  <c r="AC98" i="2"/>
  <c r="AD98" i="2"/>
  <c r="W99" i="2"/>
  <c r="X99" i="2"/>
  <c r="Y99" i="2"/>
  <c r="Z99" i="2"/>
  <c r="AA99" i="2"/>
  <c r="AB99" i="2"/>
  <c r="AC99" i="2"/>
  <c r="AD99" i="2"/>
  <c r="W100" i="2"/>
  <c r="X100" i="2"/>
  <c r="Y100" i="2"/>
  <c r="Z100" i="2"/>
  <c r="AA100" i="2"/>
  <c r="AB100" i="2"/>
  <c r="AC100" i="2"/>
  <c r="AD100" i="2"/>
  <c r="W101" i="2"/>
  <c r="X101" i="2"/>
  <c r="Y101" i="2"/>
  <c r="Z101" i="2"/>
  <c r="AA101" i="2"/>
  <c r="AB101" i="2"/>
  <c r="AC101" i="2"/>
  <c r="AD101" i="2"/>
  <c r="W102" i="2"/>
  <c r="X102" i="2"/>
  <c r="Y102" i="2"/>
  <c r="Z102" i="2"/>
  <c r="AA102" i="2"/>
  <c r="AB102" i="2"/>
  <c r="AC102" i="2"/>
  <c r="AD102" i="2"/>
  <c r="W103" i="2"/>
  <c r="X103" i="2"/>
  <c r="Y103" i="2"/>
  <c r="Z103" i="2"/>
  <c r="AA103" i="2"/>
  <c r="AB103" i="2"/>
  <c r="AC103" i="2"/>
  <c r="AD103" i="2"/>
  <c r="W104" i="2"/>
  <c r="X104" i="2"/>
  <c r="Y104" i="2"/>
  <c r="Z104" i="2"/>
  <c r="AA104" i="2"/>
  <c r="AB104" i="2"/>
  <c r="AC104" i="2"/>
  <c r="AD104" i="2"/>
  <c r="W105" i="2"/>
  <c r="X105" i="2"/>
  <c r="Y105" i="2"/>
  <c r="Z105" i="2"/>
  <c r="AA105" i="2"/>
  <c r="AB105" i="2"/>
  <c r="AC105" i="2"/>
  <c r="AD105" i="2"/>
  <c r="W106" i="2"/>
  <c r="X106" i="2"/>
  <c r="Y106" i="2"/>
  <c r="Z106" i="2"/>
  <c r="AA106" i="2"/>
  <c r="AB106" i="2"/>
  <c r="AC106" i="2"/>
  <c r="AD106" i="2"/>
  <c r="W107" i="2"/>
  <c r="X107" i="2"/>
  <c r="Y107" i="2"/>
  <c r="Z107" i="2"/>
  <c r="AA107" i="2"/>
  <c r="AB107" i="2"/>
  <c r="AC107" i="2"/>
  <c r="AD107" i="2"/>
  <c r="W108" i="2"/>
  <c r="X108" i="2"/>
  <c r="Y108" i="2"/>
  <c r="Z108" i="2"/>
  <c r="AA108" i="2"/>
  <c r="AB108" i="2"/>
  <c r="AC108" i="2"/>
  <c r="AD108" i="2"/>
  <c r="W109" i="2"/>
  <c r="X109" i="2"/>
  <c r="Y109" i="2"/>
  <c r="Z109" i="2"/>
  <c r="AA109" i="2"/>
  <c r="AB109" i="2"/>
  <c r="AC109" i="2"/>
  <c r="AD109" i="2"/>
  <c r="W110" i="2"/>
  <c r="X110" i="2"/>
  <c r="Y110" i="2"/>
  <c r="Z110" i="2"/>
  <c r="AA110" i="2"/>
  <c r="AB110" i="2"/>
  <c r="AC110" i="2"/>
  <c r="AD110" i="2"/>
  <c r="W111" i="2"/>
  <c r="X111" i="2"/>
  <c r="Y111" i="2"/>
  <c r="Z111" i="2"/>
  <c r="AA111" i="2"/>
  <c r="AB111" i="2"/>
  <c r="AC111" i="2"/>
  <c r="AD111" i="2"/>
  <c r="W112" i="2"/>
  <c r="X112" i="2"/>
  <c r="Y112" i="2"/>
  <c r="Z112" i="2"/>
  <c r="AA112" i="2"/>
  <c r="AB112" i="2"/>
  <c r="AC112" i="2"/>
  <c r="AD112" i="2"/>
  <c r="W113" i="2"/>
  <c r="X113" i="2"/>
  <c r="Y113" i="2"/>
  <c r="Z113" i="2"/>
  <c r="AA113" i="2"/>
  <c r="AB113" i="2"/>
  <c r="AC113" i="2"/>
  <c r="AD113" i="2"/>
  <c r="W114" i="2"/>
  <c r="X114" i="2"/>
  <c r="Y114" i="2"/>
  <c r="Z114" i="2"/>
  <c r="AA114" i="2"/>
  <c r="AB114" i="2"/>
  <c r="AC114" i="2"/>
  <c r="AD114" i="2"/>
  <c r="W115" i="2"/>
  <c r="X115" i="2"/>
  <c r="Y115" i="2"/>
  <c r="Z115" i="2"/>
  <c r="AA115" i="2"/>
  <c r="AB115" i="2"/>
  <c r="AC115" i="2"/>
  <c r="AD115" i="2"/>
  <c r="W116" i="2"/>
  <c r="X116" i="2"/>
  <c r="Y116" i="2"/>
  <c r="Z116" i="2"/>
  <c r="AA116" i="2"/>
  <c r="AB116" i="2"/>
  <c r="AC116" i="2"/>
  <c r="AD116" i="2"/>
  <c r="W117" i="2"/>
  <c r="X117" i="2"/>
  <c r="Y117" i="2"/>
  <c r="Z117" i="2"/>
  <c r="AA117" i="2"/>
  <c r="AB117" i="2"/>
  <c r="AC117" i="2"/>
  <c r="AD117" i="2"/>
  <c r="W118" i="2"/>
  <c r="X118" i="2"/>
  <c r="Y118" i="2"/>
  <c r="Z118" i="2"/>
  <c r="AA118" i="2"/>
  <c r="AB118" i="2"/>
  <c r="AC118" i="2"/>
  <c r="AD118" i="2"/>
  <c r="W119" i="2"/>
  <c r="X119" i="2"/>
  <c r="Y119" i="2"/>
  <c r="Z119" i="2"/>
  <c r="AA119" i="2"/>
  <c r="AB119" i="2"/>
  <c r="AC119" i="2"/>
  <c r="AD119" i="2"/>
  <c r="W120" i="2"/>
  <c r="X120" i="2"/>
  <c r="Y120" i="2"/>
  <c r="Z120" i="2"/>
  <c r="AA120" i="2"/>
  <c r="AB120" i="2"/>
  <c r="AC120" i="2"/>
  <c r="AD120" i="2"/>
  <c r="W121" i="2"/>
  <c r="X121" i="2"/>
  <c r="Y121" i="2"/>
  <c r="Z121" i="2"/>
  <c r="AA121" i="2"/>
  <c r="AB121" i="2"/>
  <c r="AC121" i="2"/>
  <c r="AD121" i="2"/>
  <c r="W122" i="2"/>
  <c r="X122" i="2"/>
  <c r="Y122" i="2"/>
  <c r="Z122" i="2"/>
  <c r="AA122" i="2"/>
  <c r="AB122" i="2"/>
  <c r="AC122" i="2"/>
  <c r="AD122" i="2"/>
  <c r="W123" i="2"/>
  <c r="X123" i="2"/>
  <c r="Y123" i="2"/>
  <c r="Z123" i="2"/>
  <c r="AA123" i="2"/>
  <c r="AB123" i="2"/>
  <c r="AC123" i="2"/>
  <c r="AD123" i="2"/>
  <c r="W124" i="2"/>
  <c r="X124" i="2"/>
  <c r="Y124" i="2"/>
  <c r="Z124" i="2"/>
  <c r="AA124" i="2"/>
  <c r="AB124" i="2"/>
  <c r="AC124" i="2"/>
  <c r="AD124" i="2"/>
  <c r="W125" i="2"/>
  <c r="X125" i="2"/>
  <c r="Y125" i="2"/>
  <c r="Z125" i="2"/>
  <c r="AA125" i="2"/>
  <c r="AB125" i="2"/>
  <c r="AC125" i="2"/>
  <c r="AD125" i="2"/>
  <c r="W126" i="2"/>
  <c r="X126" i="2"/>
  <c r="Y126" i="2"/>
  <c r="Z126" i="2"/>
  <c r="AA126" i="2"/>
  <c r="AB126" i="2"/>
  <c r="AC126" i="2"/>
  <c r="AD126" i="2"/>
  <c r="W127" i="2"/>
  <c r="X127" i="2"/>
  <c r="Y127" i="2"/>
  <c r="Z127" i="2"/>
  <c r="AA127" i="2"/>
  <c r="AB127" i="2"/>
  <c r="AC127" i="2"/>
  <c r="AD127" i="2"/>
  <c r="W128" i="2"/>
  <c r="X128" i="2"/>
  <c r="Y128" i="2"/>
  <c r="Z128" i="2"/>
  <c r="AA128" i="2"/>
  <c r="AB128" i="2"/>
  <c r="AC128" i="2"/>
  <c r="AD128" i="2"/>
  <c r="W129" i="2"/>
  <c r="X129" i="2"/>
  <c r="Y129" i="2"/>
  <c r="Z129" i="2"/>
  <c r="AA129" i="2"/>
  <c r="AB129" i="2"/>
  <c r="AC129" i="2"/>
  <c r="AD129" i="2"/>
  <c r="W130" i="2"/>
  <c r="X130" i="2"/>
  <c r="Y130" i="2"/>
  <c r="Z130" i="2"/>
  <c r="AA130" i="2"/>
  <c r="AB130" i="2"/>
  <c r="AC130" i="2"/>
  <c r="AD130" i="2"/>
  <c r="W131" i="2"/>
  <c r="X131" i="2"/>
  <c r="Y131" i="2"/>
  <c r="Z131" i="2"/>
  <c r="AA131" i="2"/>
  <c r="AB131" i="2"/>
  <c r="AC131" i="2"/>
  <c r="AD131" i="2"/>
  <c r="W132" i="2"/>
  <c r="X132" i="2"/>
  <c r="Y132" i="2"/>
  <c r="Z132" i="2"/>
  <c r="AA132" i="2"/>
  <c r="AB132" i="2"/>
  <c r="AC132" i="2"/>
  <c r="AD132" i="2"/>
  <c r="W133" i="2"/>
  <c r="X133" i="2"/>
  <c r="Y133" i="2"/>
  <c r="Z133" i="2"/>
  <c r="AA133" i="2"/>
  <c r="AB133" i="2"/>
  <c r="AC133" i="2"/>
  <c r="AD133" i="2"/>
  <c r="W134" i="2"/>
  <c r="X134" i="2"/>
  <c r="Y134" i="2"/>
  <c r="Z134" i="2"/>
  <c r="AA134" i="2"/>
  <c r="AB134" i="2"/>
  <c r="AC134" i="2"/>
  <c r="AD134" i="2"/>
  <c r="W135" i="2"/>
  <c r="X135" i="2"/>
  <c r="Y135" i="2"/>
  <c r="Z135" i="2"/>
  <c r="AA135" i="2"/>
  <c r="AB135" i="2"/>
  <c r="AC135" i="2"/>
  <c r="AD135" i="2"/>
  <c r="W136" i="2"/>
  <c r="X136" i="2"/>
  <c r="Y136" i="2"/>
  <c r="Z136" i="2"/>
  <c r="AA136" i="2"/>
  <c r="AB136" i="2"/>
  <c r="AC136" i="2"/>
  <c r="AD136" i="2"/>
  <c r="W137" i="2"/>
  <c r="X137" i="2"/>
  <c r="Y137" i="2"/>
  <c r="Z137" i="2"/>
  <c r="AA137" i="2"/>
  <c r="AB137" i="2"/>
  <c r="AC137" i="2"/>
  <c r="AD137" i="2"/>
  <c r="W138" i="2"/>
  <c r="X138" i="2"/>
  <c r="Y138" i="2"/>
  <c r="Z138" i="2"/>
  <c r="AA138" i="2"/>
  <c r="AB138" i="2"/>
  <c r="AC138" i="2"/>
  <c r="AD138" i="2"/>
  <c r="W139" i="2"/>
  <c r="X139" i="2"/>
  <c r="Y139" i="2"/>
  <c r="Z139" i="2"/>
  <c r="AA139" i="2"/>
  <c r="AB139" i="2"/>
  <c r="AC139" i="2"/>
  <c r="AD139" i="2"/>
  <c r="W140" i="2"/>
  <c r="X140" i="2"/>
  <c r="Y140" i="2"/>
  <c r="Z140" i="2"/>
  <c r="AA140" i="2"/>
  <c r="AB140" i="2"/>
  <c r="AC140" i="2"/>
  <c r="AD140" i="2"/>
  <c r="W141" i="2"/>
  <c r="X141" i="2"/>
  <c r="Y141" i="2"/>
  <c r="Z141" i="2"/>
  <c r="AA141" i="2"/>
  <c r="AB141" i="2"/>
  <c r="AC141" i="2"/>
  <c r="AD141" i="2"/>
  <c r="W142" i="2"/>
  <c r="X142" i="2"/>
  <c r="Y142" i="2"/>
  <c r="Z142" i="2"/>
  <c r="AA142" i="2"/>
  <c r="AB142" i="2"/>
  <c r="AC142" i="2"/>
  <c r="AD142" i="2"/>
  <c r="W143" i="2"/>
  <c r="X143" i="2"/>
  <c r="Y143" i="2"/>
  <c r="Z143" i="2"/>
  <c r="AA143" i="2"/>
  <c r="AB143" i="2"/>
  <c r="AC143" i="2"/>
  <c r="AD143" i="2"/>
  <c r="W144" i="2"/>
  <c r="X144" i="2"/>
  <c r="Y144" i="2"/>
  <c r="Z144" i="2"/>
  <c r="AA144" i="2"/>
  <c r="AB144" i="2"/>
  <c r="AC144" i="2"/>
  <c r="AD144" i="2"/>
  <c r="W145" i="2"/>
  <c r="X145" i="2"/>
  <c r="Y145" i="2"/>
  <c r="Z145" i="2"/>
  <c r="AA145" i="2"/>
  <c r="AB145" i="2"/>
  <c r="AC145" i="2"/>
  <c r="AD145" i="2"/>
  <c r="W146" i="2"/>
  <c r="X146" i="2"/>
  <c r="Y146" i="2"/>
  <c r="Z146" i="2"/>
  <c r="AA146" i="2"/>
  <c r="AB146" i="2"/>
  <c r="AC146" i="2"/>
  <c r="AD146" i="2"/>
  <c r="W147" i="2"/>
  <c r="X147" i="2"/>
  <c r="Y147" i="2"/>
  <c r="Z147" i="2"/>
  <c r="AA147" i="2"/>
  <c r="AB147" i="2"/>
  <c r="AC147" i="2"/>
  <c r="AD147" i="2"/>
  <c r="W148" i="2"/>
  <c r="X148" i="2"/>
  <c r="Y148" i="2"/>
  <c r="Z148" i="2"/>
  <c r="AA148" i="2"/>
  <c r="AB148" i="2"/>
  <c r="AC148" i="2"/>
  <c r="AD148" i="2"/>
  <c r="W149" i="2"/>
  <c r="X149" i="2"/>
  <c r="Y149" i="2"/>
  <c r="Z149" i="2"/>
  <c r="AA149" i="2"/>
  <c r="AB149" i="2"/>
  <c r="AC149" i="2"/>
  <c r="AD149" i="2"/>
  <c r="W150" i="2"/>
  <c r="X150" i="2"/>
  <c r="Y150" i="2"/>
  <c r="Z150" i="2"/>
  <c r="AA150" i="2"/>
  <c r="AB150" i="2"/>
  <c r="AC150" i="2"/>
  <c r="AD150" i="2"/>
  <c r="W151" i="2"/>
  <c r="X151" i="2"/>
  <c r="Y151" i="2"/>
  <c r="Z151" i="2"/>
  <c r="AA151" i="2"/>
  <c r="AB151" i="2"/>
  <c r="AC151" i="2"/>
  <c r="AD151" i="2"/>
  <c r="W152" i="2"/>
  <c r="X152" i="2"/>
  <c r="Y152" i="2"/>
  <c r="Z152" i="2"/>
  <c r="AA152" i="2"/>
  <c r="AB152" i="2"/>
  <c r="AC152" i="2"/>
  <c r="AD152" i="2"/>
  <c r="W153" i="2"/>
  <c r="X153" i="2"/>
  <c r="Y153" i="2"/>
  <c r="Z153" i="2"/>
  <c r="AA153" i="2"/>
  <c r="AB153" i="2"/>
  <c r="AC153" i="2"/>
  <c r="AD153" i="2"/>
  <c r="W154" i="2"/>
  <c r="X154" i="2"/>
  <c r="Y154" i="2"/>
  <c r="Z154" i="2"/>
  <c r="AA154" i="2"/>
  <c r="AB154" i="2"/>
  <c r="AC154" i="2"/>
  <c r="AD154" i="2"/>
  <c r="W155" i="2"/>
  <c r="X155" i="2"/>
  <c r="Y155" i="2"/>
  <c r="Z155" i="2"/>
  <c r="AA155" i="2"/>
  <c r="AB155" i="2"/>
  <c r="AC155" i="2"/>
  <c r="AD155" i="2"/>
  <c r="W156" i="2"/>
  <c r="X156" i="2"/>
  <c r="Y156" i="2"/>
  <c r="Z156" i="2"/>
  <c r="AA156" i="2"/>
  <c r="AB156" i="2"/>
  <c r="AC156" i="2"/>
  <c r="AD156" i="2"/>
  <c r="W157" i="2"/>
  <c r="X157" i="2"/>
  <c r="Y157" i="2"/>
  <c r="Z157" i="2"/>
  <c r="AA157" i="2"/>
  <c r="AB157" i="2"/>
  <c r="AC157" i="2"/>
  <c r="AD157" i="2"/>
  <c r="W158" i="2"/>
  <c r="X158" i="2"/>
  <c r="Y158" i="2"/>
  <c r="Z158" i="2"/>
  <c r="AA158" i="2"/>
  <c r="AB158" i="2"/>
  <c r="AC158" i="2"/>
  <c r="AD158" i="2"/>
  <c r="W159" i="2"/>
  <c r="X159" i="2"/>
  <c r="Y159" i="2"/>
  <c r="Z159" i="2"/>
  <c r="AA159" i="2"/>
  <c r="AB159" i="2"/>
  <c r="AC159" i="2"/>
  <c r="AD159" i="2"/>
  <c r="W160" i="2"/>
  <c r="X160" i="2"/>
  <c r="Y160" i="2"/>
  <c r="Z160" i="2"/>
  <c r="AA160" i="2"/>
  <c r="AB160" i="2"/>
  <c r="AC160" i="2"/>
  <c r="AD160" i="2"/>
  <c r="W161" i="2"/>
  <c r="X161" i="2"/>
  <c r="Y161" i="2"/>
  <c r="Z161" i="2"/>
  <c r="AA161" i="2"/>
  <c r="AB161" i="2"/>
  <c r="AC161" i="2"/>
  <c r="AD161" i="2"/>
  <c r="W162" i="2"/>
  <c r="X162" i="2"/>
  <c r="Y162" i="2"/>
  <c r="Z162" i="2"/>
  <c r="AA162" i="2"/>
  <c r="AB162" i="2"/>
  <c r="AC162" i="2"/>
  <c r="AD162" i="2"/>
  <c r="W163" i="2"/>
  <c r="X163" i="2"/>
  <c r="Y163" i="2"/>
  <c r="Z163" i="2"/>
  <c r="AA163" i="2"/>
  <c r="AB163" i="2"/>
  <c r="AC163" i="2"/>
  <c r="AD163" i="2"/>
  <c r="W164" i="2"/>
  <c r="X164" i="2"/>
  <c r="Y164" i="2"/>
  <c r="Z164" i="2"/>
  <c r="AA164" i="2"/>
  <c r="AB164" i="2"/>
  <c r="AC164" i="2"/>
  <c r="AD164" i="2"/>
  <c r="W165" i="2"/>
  <c r="X165" i="2"/>
  <c r="Y165" i="2"/>
  <c r="Z165" i="2"/>
  <c r="AA165" i="2"/>
  <c r="AB165" i="2"/>
  <c r="AC165" i="2"/>
  <c r="AD165" i="2"/>
  <c r="W166" i="2"/>
  <c r="X166" i="2"/>
  <c r="Y166" i="2"/>
  <c r="Z166" i="2"/>
  <c r="AA166" i="2"/>
  <c r="AB166" i="2"/>
  <c r="AC166" i="2"/>
  <c r="AD166" i="2"/>
  <c r="W167" i="2"/>
  <c r="X167" i="2"/>
  <c r="Y167" i="2"/>
  <c r="Z167" i="2"/>
  <c r="AA167" i="2"/>
  <c r="AB167" i="2"/>
  <c r="AC167" i="2"/>
  <c r="AD167" i="2"/>
  <c r="W168" i="2"/>
  <c r="X168" i="2"/>
  <c r="Y168" i="2"/>
  <c r="Z168" i="2"/>
  <c r="AA168" i="2"/>
  <c r="AB168" i="2"/>
  <c r="AC168" i="2"/>
  <c r="AD168" i="2"/>
  <c r="W169" i="2"/>
  <c r="X169" i="2"/>
  <c r="Y169" i="2"/>
  <c r="Z169" i="2"/>
  <c r="AA169" i="2"/>
  <c r="AB169" i="2"/>
  <c r="AC169" i="2"/>
  <c r="AD169" i="2"/>
  <c r="N5" i="2"/>
  <c r="O5" i="2"/>
  <c r="P5" i="2"/>
  <c r="Q5" i="2"/>
  <c r="R5" i="2"/>
  <c r="S5" i="2"/>
  <c r="T5" i="2"/>
  <c r="U5" i="2"/>
  <c r="N6" i="2"/>
  <c r="O6" i="2"/>
  <c r="P6" i="2"/>
  <c r="Q6" i="2"/>
  <c r="R6" i="2"/>
  <c r="S6" i="2"/>
  <c r="T6" i="2"/>
  <c r="U6" i="2"/>
  <c r="N7" i="2"/>
  <c r="O7" i="2"/>
  <c r="P7" i="2"/>
  <c r="Q7" i="2"/>
  <c r="R7" i="2"/>
  <c r="S7" i="2"/>
  <c r="T7" i="2"/>
  <c r="U7" i="2"/>
  <c r="N8" i="2"/>
  <c r="O8" i="2"/>
  <c r="P8" i="2"/>
  <c r="Q8" i="2"/>
  <c r="R8" i="2"/>
  <c r="S8" i="2"/>
  <c r="T8" i="2"/>
  <c r="U8" i="2"/>
  <c r="N9" i="2"/>
  <c r="O9" i="2"/>
  <c r="P9" i="2"/>
  <c r="Q9" i="2"/>
  <c r="R9" i="2"/>
  <c r="S9" i="2"/>
  <c r="T9" i="2"/>
  <c r="U9" i="2"/>
  <c r="N10" i="2"/>
  <c r="O10" i="2"/>
  <c r="P10" i="2"/>
  <c r="Q10" i="2"/>
  <c r="R10" i="2"/>
  <c r="S10" i="2"/>
  <c r="T10" i="2"/>
  <c r="U10" i="2"/>
  <c r="N11" i="2"/>
  <c r="O11" i="2"/>
  <c r="P11" i="2"/>
  <c r="Q11" i="2"/>
  <c r="R11" i="2"/>
  <c r="S11" i="2"/>
  <c r="T11" i="2"/>
  <c r="U11" i="2"/>
  <c r="N12" i="2"/>
  <c r="O12" i="2"/>
  <c r="P12" i="2"/>
  <c r="Q12" i="2"/>
  <c r="R12" i="2"/>
  <c r="S12" i="2"/>
  <c r="T12" i="2"/>
  <c r="U12" i="2"/>
  <c r="N13" i="2"/>
  <c r="O13" i="2"/>
  <c r="P13" i="2"/>
  <c r="Q13" i="2"/>
  <c r="R13" i="2"/>
  <c r="S13" i="2"/>
  <c r="T13" i="2"/>
  <c r="U13" i="2"/>
  <c r="N14" i="2"/>
  <c r="O14" i="2"/>
  <c r="P14" i="2"/>
  <c r="Q14" i="2"/>
  <c r="R14" i="2"/>
  <c r="S14" i="2"/>
  <c r="T14" i="2"/>
  <c r="U14" i="2"/>
  <c r="N15" i="2"/>
  <c r="O15" i="2"/>
  <c r="P15" i="2"/>
  <c r="Q15" i="2"/>
  <c r="R15" i="2"/>
  <c r="S15" i="2"/>
  <c r="T15" i="2"/>
  <c r="U15" i="2"/>
  <c r="N16" i="2"/>
  <c r="O16" i="2"/>
  <c r="P16" i="2"/>
  <c r="Q16" i="2"/>
  <c r="R16" i="2"/>
  <c r="S16" i="2"/>
  <c r="T16" i="2"/>
  <c r="U16" i="2"/>
  <c r="N17" i="2"/>
  <c r="O17" i="2"/>
  <c r="P17" i="2"/>
  <c r="Q17" i="2"/>
  <c r="R17" i="2"/>
  <c r="S17" i="2"/>
  <c r="T17" i="2"/>
  <c r="U17" i="2"/>
  <c r="N18" i="2"/>
  <c r="O18" i="2"/>
  <c r="P18" i="2"/>
  <c r="Q18" i="2"/>
  <c r="R18" i="2"/>
  <c r="S18" i="2"/>
  <c r="T18" i="2"/>
  <c r="U18" i="2"/>
  <c r="N19" i="2"/>
  <c r="O19" i="2"/>
  <c r="P19" i="2"/>
  <c r="Q19" i="2"/>
  <c r="R19" i="2"/>
  <c r="S19" i="2"/>
  <c r="T19" i="2"/>
  <c r="U19" i="2"/>
  <c r="N20" i="2"/>
  <c r="O20" i="2"/>
  <c r="P20" i="2"/>
  <c r="Q20" i="2"/>
  <c r="R20" i="2"/>
  <c r="S20" i="2"/>
  <c r="T20" i="2"/>
  <c r="U20" i="2"/>
  <c r="N21" i="2"/>
  <c r="O21" i="2"/>
  <c r="P21" i="2"/>
  <c r="Q21" i="2"/>
  <c r="R21" i="2"/>
  <c r="S21" i="2"/>
  <c r="T21" i="2"/>
  <c r="U21" i="2"/>
  <c r="N22" i="2"/>
  <c r="O22" i="2"/>
  <c r="P22" i="2"/>
  <c r="Q22" i="2"/>
  <c r="R22" i="2"/>
  <c r="S22" i="2"/>
  <c r="T22" i="2"/>
  <c r="U22" i="2"/>
  <c r="N23" i="2"/>
  <c r="O23" i="2"/>
  <c r="P23" i="2"/>
  <c r="Q23" i="2"/>
  <c r="R23" i="2"/>
  <c r="S23" i="2"/>
  <c r="T23" i="2"/>
  <c r="U23" i="2"/>
  <c r="N24" i="2"/>
  <c r="O24" i="2"/>
  <c r="P24" i="2"/>
  <c r="Q24" i="2"/>
  <c r="R24" i="2"/>
  <c r="S24" i="2"/>
  <c r="T24" i="2"/>
  <c r="U24" i="2"/>
  <c r="N25" i="2"/>
  <c r="O25" i="2"/>
  <c r="P25" i="2"/>
  <c r="Q25" i="2"/>
  <c r="R25" i="2"/>
  <c r="S25" i="2"/>
  <c r="T25" i="2"/>
  <c r="U25" i="2"/>
  <c r="N26" i="2"/>
  <c r="O26" i="2"/>
  <c r="P26" i="2"/>
  <c r="Q26" i="2"/>
  <c r="R26" i="2"/>
  <c r="S26" i="2"/>
  <c r="T26" i="2"/>
  <c r="U26" i="2"/>
  <c r="N27" i="2"/>
  <c r="O27" i="2"/>
  <c r="P27" i="2"/>
  <c r="Q27" i="2"/>
  <c r="R27" i="2"/>
  <c r="S27" i="2"/>
  <c r="T27" i="2"/>
  <c r="U27" i="2"/>
  <c r="N28" i="2"/>
  <c r="O28" i="2"/>
  <c r="P28" i="2"/>
  <c r="Q28" i="2"/>
  <c r="R28" i="2"/>
  <c r="S28" i="2"/>
  <c r="T28" i="2"/>
  <c r="U28" i="2"/>
  <c r="N29" i="2"/>
  <c r="O29" i="2"/>
  <c r="P29" i="2"/>
  <c r="Q29" i="2"/>
  <c r="R29" i="2"/>
  <c r="S29" i="2"/>
  <c r="T29" i="2"/>
  <c r="U29" i="2"/>
  <c r="N30" i="2"/>
  <c r="O30" i="2"/>
  <c r="P30" i="2"/>
  <c r="Q30" i="2"/>
  <c r="R30" i="2"/>
  <c r="S30" i="2"/>
  <c r="T30" i="2"/>
  <c r="U30" i="2"/>
  <c r="N31" i="2"/>
  <c r="O31" i="2"/>
  <c r="P31" i="2"/>
  <c r="Q31" i="2"/>
  <c r="R31" i="2"/>
  <c r="S31" i="2"/>
  <c r="T31" i="2"/>
  <c r="U31" i="2"/>
  <c r="N32" i="2"/>
  <c r="O32" i="2"/>
  <c r="P32" i="2"/>
  <c r="Q32" i="2"/>
  <c r="R32" i="2"/>
  <c r="S32" i="2"/>
  <c r="T32" i="2"/>
  <c r="U32" i="2"/>
  <c r="N33" i="2"/>
  <c r="O33" i="2"/>
  <c r="P33" i="2"/>
  <c r="Q33" i="2"/>
  <c r="R33" i="2"/>
  <c r="S33" i="2"/>
  <c r="T33" i="2"/>
  <c r="U33" i="2"/>
  <c r="N34" i="2"/>
  <c r="O34" i="2"/>
  <c r="P34" i="2"/>
  <c r="Q34" i="2"/>
  <c r="R34" i="2"/>
  <c r="S34" i="2"/>
  <c r="T34" i="2"/>
  <c r="U34" i="2"/>
  <c r="N35" i="2"/>
  <c r="O35" i="2"/>
  <c r="P35" i="2"/>
  <c r="Q35" i="2"/>
  <c r="R35" i="2"/>
  <c r="S35" i="2"/>
  <c r="T35" i="2"/>
  <c r="U35" i="2"/>
  <c r="N36" i="2"/>
  <c r="O36" i="2"/>
  <c r="P36" i="2"/>
  <c r="Q36" i="2"/>
  <c r="R36" i="2"/>
  <c r="S36" i="2"/>
  <c r="T36" i="2"/>
  <c r="U36" i="2"/>
  <c r="N37" i="2"/>
  <c r="O37" i="2"/>
  <c r="P37" i="2"/>
  <c r="Q37" i="2"/>
  <c r="R37" i="2"/>
  <c r="S37" i="2"/>
  <c r="T37" i="2"/>
  <c r="U37" i="2"/>
  <c r="N38" i="2"/>
  <c r="O38" i="2"/>
  <c r="P38" i="2"/>
  <c r="Q38" i="2"/>
  <c r="R38" i="2"/>
  <c r="S38" i="2"/>
  <c r="T38" i="2"/>
  <c r="U38" i="2"/>
  <c r="N39" i="2"/>
  <c r="O39" i="2"/>
  <c r="P39" i="2"/>
  <c r="Q39" i="2"/>
  <c r="R39" i="2"/>
  <c r="S39" i="2"/>
  <c r="T39" i="2"/>
  <c r="U39" i="2"/>
  <c r="N40" i="2"/>
  <c r="O40" i="2"/>
  <c r="P40" i="2"/>
  <c r="Q40" i="2"/>
  <c r="R40" i="2"/>
  <c r="S40" i="2"/>
  <c r="T40" i="2"/>
  <c r="U40" i="2"/>
  <c r="N41" i="2"/>
  <c r="O41" i="2"/>
  <c r="P41" i="2"/>
  <c r="Q41" i="2"/>
  <c r="R41" i="2"/>
  <c r="S41" i="2"/>
  <c r="T41" i="2"/>
  <c r="U41" i="2"/>
  <c r="N42" i="2"/>
  <c r="O42" i="2"/>
  <c r="P42" i="2"/>
  <c r="Q42" i="2"/>
  <c r="R42" i="2"/>
  <c r="S42" i="2"/>
  <c r="T42" i="2"/>
  <c r="U42" i="2"/>
  <c r="N43" i="2"/>
  <c r="O43" i="2"/>
  <c r="P43" i="2"/>
  <c r="Q43" i="2"/>
  <c r="R43" i="2"/>
  <c r="S43" i="2"/>
  <c r="T43" i="2"/>
  <c r="U43" i="2"/>
  <c r="N44" i="2"/>
  <c r="O44" i="2"/>
  <c r="P44" i="2"/>
  <c r="Q44" i="2"/>
  <c r="R44" i="2"/>
  <c r="S44" i="2"/>
  <c r="T44" i="2"/>
  <c r="U44" i="2"/>
  <c r="N45" i="2"/>
  <c r="O45" i="2"/>
  <c r="P45" i="2"/>
  <c r="Q45" i="2"/>
  <c r="R45" i="2"/>
  <c r="S45" i="2"/>
  <c r="T45" i="2"/>
  <c r="U45" i="2"/>
  <c r="N46" i="2"/>
  <c r="O46" i="2"/>
  <c r="P46" i="2"/>
  <c r="Q46" i="2"/>
  <c r="R46" i="2"/>
  <c r="S46" i="2"/>
  <c r="T46" i="2"/>
  <c r="U46" i="2"/>
  <c r="N47" i="2"/>
  <c r="O47" i="2"/>
  <c r="P47" i="2"/>
  <c r="Q47" i="2"/>
  <c r="R47" i="2"/>
  <c r="S47" i="2"/>
  <c r="T47" i="2"/>
  <c r="U47" i="2"/>
  <c r="N48" i="2"/>
  <c r="O48" i="2"/>
  <c r="P48" i="2"/>
  <c r="Q48" i="2"/>
  <c r="R48" i="2"/>
  <c r="S48" i="2"/>
  <c r="T48" i="2"/>
  <c r="U48" i="2"/>
  <c r="N49" i="2"/>
  <c r="O49" i="2"/>
  <c r="P49" i="2"/>
  <c r="Q49" i="2"/>
  <c r="R49" i="2"/>
  <c r="S49" i="2"/>
  <c r="T49" i="2"/>
  <c r="U49" i="2"/>
  <c r="N50" i="2"/>
  <c r="O50" i="2"/>
  <c r="P50" i="2"/>
  <c r="Q50" i="2"/>
  <c r="R50" i="2"/>
  <c r="S50" i="2"/>
  <c r="T50" i="2"/>
  <c r="U50" i="2"/>
  <c r="N51" i="2"/>
  <c r="O51" i="2"/>
  <c r="P51" i="2"/>
  <c r="Q51" i="2"/>
  <c r="R51" i="2"/>
  <c r="S51" i="2"/>
  <c r="T51" i="2"/>
  <c r="U51" i="2"/>
  <c r="N52" i="2"/>
  <c r="O52" i="2"/>
  <c r="P52" i="2"/>
  <c r="Q52" i="2"/>
  <c r="R52" i="2"/>
  <c r="S52" i="2"/>
  <c r="T52" i="2"/>
  <c r="U52" i="2"/>
  <c r="N53" i="2"/>
  <c r="O53" i="2"/>
  <c r="P53" i="2"/>
  <c r="Q53" i="2"/>
  <c r="R53" i="2"/>
  <c r="S53" i="2"/>
  <c r="T53" i="2"/>
  <c r="U53" i="2"/>
  <c r="N54" i="2"/>
  <c r="O54" i="2"/>
  <c r="P54" i="2"/>
  <c r="Q54" i="2"/>
  <c r="R54" i="2"/>
  <c r="S54" i="2"/>
  <c r="T54" i="2"/>
  <c r="U54" i="2"/>
  <c r="N55" i="2"/>
  <c r="O55" i="2"/>
  <c r="P55" i="2"/>
  <c r="Q55" i="2"/>
  <c r="R55" i="2"/>
  <c r="S55" i="2"/>
  <c r="T55" i="2"/>
  <c r="U55" i="2"/>
  <c r="N56" i="2"/>
  <c r="O56" i="2"/>
  <c r="P56" i="2"/>
  <c r="Q56" i="2"/>
  <c r="R56" i="2"/>
  <c r="S56" i="2"/>
  <c r="T56" i="2"/>
  <c r="U56" i="2"/>
  <c r="N57" i="2"/>
  <c r="O57" i="2"/>
  <c r="P57" i="2"/>
  <c r="Q57" i="2"/>
  <c r="R57" i="2"/>
  <c r="S57" i="2"/>
  <c r="T57" i="2"/>
  <c r="U57" i="2"/>
  <c r="N58" i="2"/>
  <c r="O58" i="2"/>
  <c r="P58" i="2"/>
  <c r="Q58" i="2"/>
  <c r="R58" i="2"/>
  <c r="S58" i="2"/>
  <c r="T58" i="2"/>
  <c r="U58" i="2"/>
  <c r="N59" i="2"/>
  <c r="O59" i="2"/>
  <c r="P59" i="2"/>
  <c r="Q59" i="2"/>
  <c r="R59" i="2"/>
  <c r="S59" i="2"/>
  <c r="T59" i="2"/>
  <c r="U59" i="2"/>
  <c r="N60" i="2"/>
  <c r="O60" i="2"/>
  <c r="P60" i="2"/>
  <c r="Q60" i="2"/>
  <c r="R60" i="2"/>
  <c r="S60" i="2"/>
  <c r="T60" i="2"/>
  <c r="U60" i="2"/>
  <c r="N61" i="2"/>
  <c r="O61" i="2"/>
  <c r="P61" i="2"/>
  <c r="Q61" i="2"/>
  <c r="R61" i="2"/>
  <c r="S61" i="2"/>
  <c r="T61" i="2"/>
  <c r="U61" i="2"/>
  <c r="N62" i="2"/>
  <c r="O62" i="2"/>
  <c r="P62" i="2"/>
  <c r="Q62" i="2"/>
  <c r="R62" i="2"/>
  <c r="S62" i="2"/>
  <c r="T62" i="2"/>
  <c r="U62" i="2"/>
  <c r="N63" i="2"/>
  <c r="O63" i="2"/>
  <c r="P63" i="2"/>
  <c r="Q63" i="2"/>
  <c r="R63" i="2"/>
  <c r="S63" i="2"/>
  <c r="T63" i="2"/>
  <c r="U63" i="2"/>
  <c r="N64" i="2"/>
  <c r="O64" i="2"/>
  <c r="P64" i="2"/>
  <c r="Q64" i="2"/>
  <c r="R64" i="2"/>
  <c r="S64" i="2"/>
  <c r="T64" i="2"/>
  <c r="U64" i="2"/>
  <c r="N65" i="2"/>
  <c r="O65" i="2"/>
  <c r="P65" i="2"/>
  <c r="Q65" i="2"/>
  <c r="R65" i="2"/>
  <c r="S65" i="2"/>
  <c r="T65" i="2"/>
  <c r="U65" i="2"/>
  <c r="N66" i="2"/>
  <c r="O66" i="2"/>
  <c r="P66" i="2"/>
  <c r="Q66" i="2"/>
  <c r="R66" i="2"/>
  <c r="S66" i="2"/>
  <c r="T66" i="2"/>
  <c r="U66" i="2"/>
  <c r="N67" i="2"/>
  <c r="O67" i="2"/>
  <c r="P67" i="2"/>
  <c r="Q67" i="2"/>
  <c r="R67" i="2"/>
  <c r="S67" i="2"/>
  <c r="T67" i="2"/>
  <c r="U67" i="2"/>
  <c r="N68" i="2"/>
  <c r="O68" i="2"/>
  <c r="P68" i="2"/>
  <c r="Q68" i="2"/>
  <c r="R68" i="2"/>
  <c r="S68" i="2"/>
  <c r="T68" i="2"/>
  <c r="AL68" i="2" s="1"/>
  <c r="U68" i="2"/>
  <c r="AM68" i="2" s="1"/>
  <c r="N69" i="2"/>
  <c r="O69" i="2"/>
  <c r="P69" i="2"/>
  <c r="Q69" i="2"/>
  <c r="R69" i="2"/>
  <c r="S69" i="2"/>
  <c r="T69" i="2"/>
  <c r="U69" i="2"/>
  <c r="AM69" i="2" s="1"/>
  <c r="N70" i="2"/>
  <c r="O70" i="2"/>
  <c r="P70" i="2"/>
  <c r="Q70" i="2"/>
  <c r="R70" i="2"/>
  <c r="S70" i="2"/>
  <c r="T70" i="2"/>
  <c r="U70" i="2"/>
  <c r="AM70" i="2" s="1"/>
  <c r="N71" i="2"/>
  <c r="O71" i="2"/>
  <c r="P71" i="2"/>
  <c r="Q71" i="2"/>
  <c r="R71" i="2"/>
  <c r="AJ71" i="2" s="1"/>
  <c r="S71" i="2"/>
  <c r="AK71" i="2" s="1"/>
  <c r="T71" i="2"/>
  <c r="AL71" i="2" s="1"/>
  <c r="U71" i="2"/>
  <c r="AM71" i="2" s="1"/>
  <c r="N72" i="2"/>
  <c r="O72" i="2"/>
  <c r="P72" i="2"/>
  <c r="Q72" i="2"/>
  <c r="R72" i="2"/>
  <c r="S72" i="2"/>
  <c r="T72" i="2"/>
  <c r="AL72" i="2" s="1"/>
  <c r="U72" i="2"/>
  <c r="AM72" i="2" s="1"/>
  <c r="N73" i="2"/>
  <c r="O73" i="2"/>
  <c r="P73" i="2"/>
  <c r="Q73" i="2"/>
  <c r="R73" i="2"/>
  <c r="S73" i="2"/>
  <c r="T73" i="2"/>
  <c r="AL73" i="2" s="1"/>
  <c r="U73" i="2"/>
  <c r="AM73" i="2" s="1"/>
  <c r="N74" i="2"/>
  <c r="O74" i="2"/>
  <c r="P74" i="2"/>
  <c r="Q74" i="2"/>
  <c r="R74" i="2"/>
  <c r="AJ74" i="2" s="1"/>
  <c r="S74" i="2"/>
  <c r="AK74" i="2" s="1"/>
  <c r="T74" i="2"/>
  <c r="AL74" i="2" s="1"/>
  <c r="U74" i="2"/>
  <c r="N75" i="2"/>
  <c r="O75" i="2"/>
  <c r="P75" i="2"/>
  <c r="Q75" i="2"/>
  <c r="R75" i="2"/>
  <c r="AJ75" i="2" s="1"/>
  <c r="S75" i="2"/>
  <c r="AK75" i="2" s="1"/>
  <c r="T75" i="2"/>
  <c r="AL75" i="2" s="1"/>
  <c r="U75" i="2"/>
  <c r="AM75" i="2" s="1"/>
  <c r="N76" i="2"/>
  <c r="O76" i="2"/>
  <c r="P76" i="2"/>
  <c r="Q76" i="2"/>
  <c r="R76" i="2"/>
  <c r="AJ76" i="2" s="1"/>
  <c r="S76" i="2"/>
  <c r="AK76" i="2" s="1"/>
  <c r="T76" i="2"/>
  <c r="AL76" i="2" s="1"/>
  <c r="U76" i="2"/>
  <c r="AM76" i="2" s="1"/>
  <c r="N77" i="2"/>
  <c r="O77" i="2"/>
  <c r="P77" i="2"/>
  <c r="Q77" i="2"/>
  <c r="AI77" i="2" s="1"/>
  <c r="R77" i="2"/>
  <c r="AJ77" i="2" s="1"/>
  <c r="S77" i="2"/>
  <c r="T77" i="2"/>
  <c r="AL77" i="2" s="1"/>
  <c r="U77" i="2"/>
  <c r="AM77" i="2" s="1"/>
  <c r="N78" i="2"/>
  <c r="O78" i="2"/>
  <c r="P78" i="2"/>
  <c r="Q78" i="2"/>
  <c r="AI78" i="2" s="1"/>
  <c r="R78" i="2"/>
  <c r="AJ78" i="2" s="1"/>
  <c r="S78" i="2"/>
  <c r="AK78" i="2" s="1"/>
  <c r="T78" i="2"/>
  <c r="U78" i="2"/>
  <c r="N79" i="2"/>
  <c r="O79" i="2"/>
  <c r="P79" i="2"/>
  <c r="Q79" i="2"/>
  <c r="R79" i="2"/>
  <c r="AJ79" i="2" s="1"/>
  <c r="S79" i="2"/>
  <c r="AK79" i="2" s="1"/>
  <c r="T79" i="2"/>
  <c r="AL79" i="2" s="1"/>
  <c r="U79" i="2"/>
  <c r="AM79" i="2" s="1"/>
  <c r="N80" i="2"/>
  <c r="O80" i="2"/>
  <c r="P80" i="2"/>
  <c r="Q80" i="2"/>
  <c r="R80" i="2"/>
  <c r="S80" i="2"/>
  <c r="T80" i="2"/>
  <c r="AL80" i="2" s="1"/>
  <c r="U80" i="2"/>
  <c r="AM80" i="2" s="1"/>
  <c r="N81" i="2"/>
  <c r="O81" i="2"/>
  <c r="P81" i="2"/>
  <c r="Q81" i="2"/>
  <c r="AI81" i="2" s="1"/>
  <c r="R81" i="2"/>
  <c r="S81" i="2"/>
  <c r="T81" i="2"/>
  <c r="AL81" i="2" s="1"/>
  <c r="U81" i="2"/>
  <c r="AM81" i="2" s="1"/>
  <c r="N82" i="2"/>
  <c r="O82" i="2"/>
  <c r="P82" i="2"/>
  <c r="Q82" i="2"/>
  <c r="R82" i="2"/>
  <c r="AJ82" i="2" s="1"/>
  <c r="S82" i="2"/>
  <c r="AK82" i="2" s="1"/>
  <c r="T82" i="2"/>
  <c r="U82" i="2"/>
  <c r="N83" i="2"/>
  <c r="O83" i="2"/>
  <c r="P83" i="2"/>
  <c r="Q83" i="2"/>
  <c r="AI83" i="2" s="1"/>
  <c r="R83" i="2"/>
  <c r="AJ83" i="2" s="1"/>
  <c r="S83" i="2"/>
  <c r="AK83" i="2" s="1"/>
  <c r="T83" i="2"/>
  <c r="U83" i="2"/>
  <c r="AM83" i="2" s="1"/>
  <c r="N84" i="2"/>
  <c r="O84" i="2"/>
  <c r="P84" i="2"/>
  <c r="Q84" i="2"/>
  <c r="R84" i="2"/>
  <c r="AJ84" i="2" s="1"/>
  <c r="S84" i="2"/>
  <c r="AK84" i="2" s="1"/>
  <c r="T84" i="2"/>
  <c r="AL84" i="2" s="1"/>
  <c r="U84" i="2"/>
  <c r="AM84" i="2" s="1"/>
  <c r="N85" i="2"/>
  <c r="O85" i="2"/>
  <c r="P85" i="2"/>
  <c r="Q85" i="2"/>
  <c r="R85" i="2"/>
  <c r="S85" i="2"/>
  <c r="T85" i="2"/>
  <c r="AL85" i="2" s="1"/>
  <c r="U85" i="2"/>
  <c r="N86" i="2"/>
  <c r="O86" i="2"/>
  <c r="P86" i="2"/>
  <c r="Q86" i="2"/>
  <c r="AI86" i="2" s="1"/>
  <c r="R86" i="2"/>
  <c r="AJ86" i="2" s="1"/>
  <c r="S86" i="2"/>
  <c r="AK86" i="2" s="1"/>
  <c r="T86" i="2"/>
  <c r="U86" i="2"/>
  <c r="N87" i="2"/>
  <c r="O87" i="2"/>
  <c r="P87" i="2"/>
  <c r="Q87" i="2"/>
  <c r="AI87" i="2" s="1"/>
  <c r="R87" i="2"/>
  <c r="AJ87" i="2" s="1"/>
  <c r="S87" i="2"/>
  <c r="AK87" i="2" s="1"/>
  <c r="T87" i="2"/>
  <c r="AL87" i="2" s="1"/>
  <c r="U87" i="2"/>
  <c r="AM87" i="2" s="1"/>
  <c r="N88" i="2"/>
  <c r="O88" i="2"/>
  <c r="P88" i="2"/>
  <c r="Q88" i="2"/>
  <c r="R88" i="2"/>
  <c r="S88" i="2"/>
  <c r="T88" i="2"/>
  <c r="AL88" i="2" s="1"/>
  <c r="U88" i="2"/>
  <c r="AM88" i="2" s="1"/>
  <c r="N89" i="2"/>
  <c r="O89" i="2"/>
  <c r="P89" i="2"/>
  <c r="Q89" i="2"/>
  <c r="R89" i="2"/>
  <c r="S89" i="2"/>
  <c r="T89" i="2"/>
  <c r="AL89" i="2" s="1"/>
  <c r="U89" i="2"/>
  <c r="AM89" i="2" s="1"/>
  <c r="N90" i="2"/>
  <c r="O90" i="2"/>
  <c r="P90" i="2"/>
  <c r="Q90" i="2"/>
  <c r="R90" i="2"/>
  <c r="S90" i="2"/>
  <c r="AK90" i="2" s="1"/>
  <c r="T90" i="2"/>
  <c r="U90" i="2"/>
  <c r="N91" i="2"/>
  <c r="O91" i="2"/>
  <c r="P91" i="2"/>
  <c r="Q91" i="2"/>
  <c r="R91" i="2"/>
  <c r="S91" i="2"/>
  <c r="AK91" i="2" s="1"/>
  <c r="T91" i="2"/>
  <c r="AL91" i="2" s="1"/>
  <c r="U91" i="2"/>
  <c r="AM91" i="2" s="1"/>
  <c r="N92" i="2"/>
  <c r="O92" i="2"/>
  <c r="P92" i="2"/>
  <c r="Q92" i="2"/>
  <c r="R92" i="2"/>
  <c r="AJ92" i="2" s="1"/>
  <c r="S92" i="2"/>
  <c r="T92" i="2"/>
  <c r="AL92" i="2" s="1"/>
  <c r="U92" i="2"/>
  <c r="AM92" i="2" s="1"/>
  <c r="N93" i="2"/>
  <c r="O93" i="2"/>
  <c r="P93" i="2"/>
  <c r="Q93" i="2"/>
  <c r="AI93" i="2" s="1"/>
  <c r="R93" i="2"/>
  <c r="AJ93" i="2" s="1"/>
  <c r="S93" i="2"/>
  <c r="T93" i="2"/>
  <c r="AL93" i="2" s="1"/>
  <c r="U93" i="2"/>
  <c r="AM93" i="2" s="1"/>
  <c r="N94" i="2"/>
  <c r="O94" i="2"/>
  <c r="P94" i="2"/>
  <c r="Q94" i="2"/>
  <c r="AI94" i="2" s="1"/>
  <c r="R94" i="2"/>
  <c r="AJ94" i="2" s="1"/>
  <c r="S94" i="2"/>
  <c r="AK94" i="2" s="1"/>
  <c r="T94" i="2"/>
  <c r="AL94" i="2" s="1"/>
  <c r="U94" i="2"/>
  <c r="N95" i="2"/>
  <c r="O95" i="2"/>
  <c r="P95" i="2"/>
  <c r="Q95" i="2"/>
  <c r="AI95" i="2" s="1"/>
  <c r="R95" i="2"/>
  <c r="AJ95" i="2" s="1"/>
  <c r="S95" i="2"/>
  <c r="AK95" i="2" s="1"/>
  <c r="T95" i="2"/>
  <c r="AL95" i="2" s="1"/>
  <c r="U95" i="2"/>
  <c r="AM95" i="2" s="1"/>
  <c r="N96" i="2"/>
  <c r="O96" i="2"/>
  <c r="P96" i="2"/>
  <c r="Q96" i="2"/>
  <c r="R96" i="2"/>
  <c r="AJ96" i="2" s="1"/>
  <c r="S96" i="2"/>
  <c r="AK96" i="2" s="1"/>
  <c r="T96" i="2"/>
  <c r="AL96" i="2" s="1"/>
  <c r="U96" i="2"/>
  <c r="AM96" i="2" s="1"/>
  <c r="N97" i="2"/>
  <c r="O97" i="2"/>
  <c r="P97" i="2"/>
  <c r="Q97" i="2"/>
  <c r="AI97" i="2" s="1"/>
  <c r="R97" i="2"/>
  <c r="AJ97" i="2" s="1"/>
  <c r="S97" i="2"/>
  <c r="T97" i="2"/>
  <c r="U97" i="2"/>
  <c r="AM97" i="2" s="1"/>
  <c r="N98" i="2"/>
  <c r="O98" i="2"/>
  <c r="P98" i="2"/>
  <c r="Q98" i="2"/>
  <c r="AI98" i="2" s="1"/>
  <c r="R98" i="2"/>
  <c r="AJ98" i="2" s="1"/>
  <c r="S98" i="2"/>
  <c r="AK98" i="2" s="1"/>
  <c r="T98" i="2"/>
  <c r="AL98" i="2" s="1"/>
  <c r="U98" i="2"/>
  <c r="N99" i="2"/>
  <c r="O99" i="2"/>
  <c r="P99" i="2"/>
  <c r="Q99" i="2"/>
  <c r="R99" i="2"/>
  <c r="AJ99" i="2" s="1"/>
  <c r="S99" i="2"/>
  <c r="AK99" i="2" s="1"/>
  <c r="T99" i="2"/>
  <c r="AL99" i="2" s="1"/>
  <c r="U99" i="2"/>
  <c r="AM99" i="2" s="1"/>
  <c r="N100" i="2"/>
  <c r="O100" i="2"/>
  <c r="P100" i="2"/>
  <c r="Q100" i="2"/>
  <c r="R100" i="2"/>
  <c r="AJ100" i="2" s="1"/>
  <c r="S100" i="2"/>
  <c r="T100" i="2"/>
  <c r="AL100" i="2" s="1"/>
  <c r="U100" i="2"/>
  <c r="AM100" i="2" s="1"/>
  <c r="N101" i="2"/>
  <c r="O101" i="2"/>
  <c r="P101" i="2"/>
  <c r="Q101" i="2"/>
  <c r="AI101" i="2" s="1"/>
  <c r="R101" i="2"/>
  <c r="AJ101" i="2" s="1"/>
  <c r="S101" i="2"/>
  <c r="T101" i="2"/>
  <c r="AL101" i="2" s="1"/>
  <c r="U101" i="2"/>
  <c r="AM101" i="2" s="1"/>
  <c r="N102" i="2"/>
  <c r="O102" i="2"/>
  <c r="P102" i="2"/>
  <c r="Q102" i="2"/>
  <c r="AI102" i="2" s="1"/>
  <c r="R102" i="2"/>
  <c r="AJ102" i="2" s="1"/>
  <c r="S102" i="2"/>
  <c r="AK102" i="2" s="1"/>
  <c r="T102" i="2"/>
  <c r="AL102" i="2" s="1"/>
  <c r="U102" i="2"/>
  <c r="N103" i="2"/>
  <c r="O103" i="2"/>
  <c r="P103" i="2"/>
  <c r="Q103" i="2"/>
  <c r="AI103" i="2" s="1"/>
  <c r="R103" i="2"/>
  <c r="S103" i="2"/>
  <c r="AK103" i="2" s="1"/>
  <c r="T103" i="2"/>
  <c r="AL103" i="2" s="1"/>
  <c r="U103" i="2"/>
  <c r="AM103" i="2" s="1"/>
  <c r="N104" i="2"/>
  <c r="O104" i="2"/>
  <c r="P104" i="2"/>
  <c r="Q104" i="2"/>
  <c r="R104" i="2"/>
  <c r="AJ104" i="2" s="1"/>
  <c r="S104" i="2"/>
  <c r="AK104" i="2" s="1"/>
  <c r="T104" i="2"/>
  <c r="AL104" i="2" s="1"/>
  <c r="U104" i="2"/>
  <c r="AM104" i="2" s="1"/>
  <c r="N105" i="2"/>
  <c r="O105" i="2"/>
  <c r="P105" i="2"/>
  <c r="Q105" i="2"/>
  <c r="AI105" i="2" s="1"/>
  <c r="R105" i="2"/>
  <c r="AJ105" i="2" s="1"/>
  <c r="S105" i="2"/>
  <c r="T105" i="2"/>
  <c r="AL105" i="2" s="1"/>
  <c r="U105" i="2"/>
  <c r="AM105" i="2" s="1"/>
  <c r="N106" i="2"/>
  <c r="O106" i="2"/>
  <c r="P106" i="2"/>
  <c r="Q106" i="2"/>
  <c r="AI106" i="2" s="1"/>
  <c r="R106" i="2"/>
  <c r="AJ106" i="2" s="1"/>
  <c r="S106" i="2"/>
  <c r="AK106" i="2" s="1"/>
  <c r="T106" i="2"/>
  <c r="AL106" i="2" s="1"/>
  <c r="U106" i="2"/>
  <c r="N107" i="2"/>
  <c r="O107" i="2"/>
  <c r="P107" i="2"/>
  <c r="Q107" i="2"/>
  <c r="R107" i="2"/>
  <c r="S107" i="2"/>
  <c r="AK107" i="2" s="1"/>
  <c r="T107" i="2"/>
  <c r="AL107" i="2" s="1"/>
  <c r="U107" i="2"/>
  <c r="AM107" i="2" s="1"/>
  <c r="N108" i="2"/>
  <c r="O108" i="2"/>
  <c r="P108" i="2"/>
  <c r="Q108" i="2"/>
  <c r="R108" i="2"/>
  <c r="AJ108" i="2" s="1"/>
  <c r="S108" i="2"/>
  <c r="AK108" i="2" s="1"/>
  <c r="T108" i="2"/>
  <c r="AL108" i="2" s="1"/>
  <c r="U108" i="2"/>
  <c r="AM108" i="2" s="1"/>
  <c r="N109" i="2"/>
  <c r="O109" i="2"/>
  <c r="P109" i="2"/>
  <c r="Q109" i="2"/>
  <c r="R109" i="2"/>
  <c r="AJ109" i="2" s="1"/>
  <c r="S109" i="2"/>
  <c r="T109" i="2"/>
  <c r="AL109" i="2" s="1"/>
  <c r="U109" i="2"/>
  <c r="AM109" i="2" s="1"/>
  <c r="N110" i="2"/>
  <c r="O110" i="2"/>
  <c r="P110" i="2"/>
  <c r="Q110" i="2"/>
  <c r="R110" i="2"/>
  <c r="S110" i="2"/>
  <c r="AK110" i="2" s="1"/>
  <c r="T110" i="2"/>
  <c r="AL110" i="2" s="1"/>
  <c r="U110" i="2"/>
  <c r="N111" i="2"/>
  <c r="O111" i="2"/>
  <c r="P111" i="2"/>
  <c r="Q111" i="2"/>
  <c r="R111" i="2"/>
  <c r="S111" i="2"/>
  <c r="AK111" i="2" s="1"/>
  <c r="T111" i="2"/>
  <c r="AL111" i="2" s="1"/>
  <c r="U111" i="2"/>
  <c r="AM111" i="2" s="1"/>
  <c r="N112" i="2"/>
  <c r="O112" i="2"/>
  <c r="P112" i="2"/>
  <c r="Q112" i="2"/>
  <c r="AI112" i="2" s="1"/>
  <c r="R112" i="2"/>
  <c r="AJ112" i="2" s="1"/>
  <c r="S112" i="2"/>
  <c r="AK112" i="2" s="1"/>
  <c r="T112" i="2"/>
  <c r="AL112" i="2" s="1"/>
  <c r="U112" i="2"/>
  <c r="AM112" i="2" s="1"/>
  <c r="N113" i="2"/>
  <c r="O113" i="2"/>
  <c r="P113" i="2"/>
  <c r="Q113" i="2"/>
  <c r="R113" i="2"/>
  <c r="AJ113" i="2" s="1"/>
  <c r="S113" i="2"/>
  <c r="T113" i="2"/>
  <c r="U113" i="2"/>
  <c r="AM113" i="2" s="1"/>
  <c r="N114" i="2"/>
  <c r="O114" i="2"/>
  <c r="P114" i="2"/>
  <c r="Q114" i="2"/>
  <c r="R114" i="2"/>
  <c r="S114" i="2"/>
  <c r="T114" i="2"/>
  <c r="AL114" i="2" s="1"/>
  <c r="U114" i="2"/>
  <c r="AM114" i="2" s="1"/>
  <c r="N115" i="2"/>
  <c r="O115" i="2"/>
  <c r="P115" i="2"/>
  <c r="Q115" i="2"/>
  <c r="AI115" i="2" s="1"/>
  <c r="R115" i="2"/>
  <c r="S115" i="2"/>
  <c r="AK115" i="2" s="1"/>
  <c r="T115" i="2"/>
  <c r="AL115" i="2" s="1"/>
  <c r="U115" i="2"/>
  <c r="AM115" i="2" s="1"/>
  <c r="N116" i="2"/>
  <c r="O116" i="2"/>
  <c r="P116" i="2"/>
  <c r="Q116" i="2"/>
  <c r="AI116" i="2" s="1"/>
  <c r="R116" i="2"/>
  <c r="AJ116" i="2" s="1"/>
  <c r="S116" i="2"/>
  <c r="T116" i="2"/>
  <c r="U116" i="2"/>
  <c r="AM116" i="2" s="1"/>
  <c r="N117" i="2"/>
  <c r="O117" i="2"/>
  <c r="P117" i="2"/>
  <c r="Q117" i="2"/>
  <c r="R117" i="2"/>
  <c r="AJ117" i="2" s="1"/>
  <c r="S117" i="2"/>
  <c r="AK117" i="2" s="1"/>
  <c r="T117" i="2"/>
  <c r="AL117" i="2" s="1"/>
  <c r="U117" i="2"/>
  <c r="AM117" i="2" s="1"/>
  <c r="N118" i="2"/>
  <c r="O118" i="2"/>
  <c r="P118" i="2"/>
  <c r="Q118" i="2"/>
  <c r="AI118" i="2" s="1"/>
  <c r="R118" i="2"/>
  <c r="AJ118" i="2" s="1"/>
  <c r="S118" i="2"/>
  <c r="T118" i="2"/>
  <c r="AL118" i="2" s="1"/>
  <c r="U118" i="2"/>
  <c r="AM118" i="2" s="1"/>
  <c r="N119" i="2"/>
  <c r="O119" i="2"/>
  <c r="P119" i="2"/>
  <c r="Q119" i="2"/>
  <c r="AI119" i="2" s="1"/>
  <c r="R119" i="2"/>
  <c r="AJ119" i="2" s="1"/>
  <c r="S119" i="2"/>
  <c r="T119" i="2"/>
  <c r="U119" i="2"/>
  <c r="N120" i="2"/>
  <c r="O120" i="2"/>
  <c r="P120" i="2"/>
  <c r="Q120" i="2"/>
  <c r="AI120" i="2" s="1"/>
  <c r="R120" i="2"/>
  <c r="AJ120" i="2" s="1"/>
  <c r="S120" i="2"/>
  <c r="AK120" i="2" s="1"/>
  <c r="T120" i="2"/>
  <c r="AL120" i="2" s="1"/>
  <c r="U120" i="2"/>
  <c r="AM120" i="2" s="1"/>
  <c r="N121" i="2"/>
  <c r="O121" i="2"/>
  <c r="P121" i="2"/>
  <c r="Q121" i="2"/>
  <c r="R121" i="2"/>
  <c r="AJ121" i="2" s="1"/>
  <c r="S121" i="2"/>
  <c r="AK121" i="2" s="1"/>
  <c r="T121" i="2"/>
  <c r="AL121" i="2" s="1"/>
  <c r="U121" i="2"/>
  <c r="AM121" i="2" s="1"/>
  <c r="N122" i="2"/>
  <c r="O122" i="2"/>
  <c r="P122" i="2"/>
  <c r="Q122" i="2"/>
  <c r="AI122" i="2" s="1"/>
  <c r="R122" i="2"/>
  <c r="AJ122" i="2" s="1"/>
  <c r="S122" i="2"/>
  <c r="T122" i="2"/>
  <c r="AL122" i="2" s="1"/>
  <c r="U122" i="2"/>
  <c r="AM122" i="2" s="1"/>
  <c r="N123" i="2"/>
  <c r="O123" i="2"/>
  <c r="P123" i="2"/>
  <c r="Q123" i="2"/>
  <c r="R123" i="2"/>
  <c r="AJ123" i="2" s="1"/>
  <c r="S123" i="2"/>
  <c r="AK123" i="2" s="1"/>
  <c r="T123" i="2"/>
  <c r="AL123" i="2" s="1"/>
  <c r="U123" i="2"/>
  <c r="N124" i="2"/>
  <c r="O124" i="2"/>
  <c r="P124" i="2"/>
  <c r="Q124" i="2"/>
  <c r="R124" i="2"/>
  <c r="S124" i="2"/>
  <c r="AK124" i="2" s="1"/>
  <c r="T124" i="2"/>
  <c r="AL124" i="2" s="1"/>
  <c r="U124" i="2"/>
  <c r="AM124" i="2" s="1"/>
  <c r="N125" i="2"/>
  <c r="O125" i="2"/>
  <c r="P125" i="2"/>
  <c r="Q125" i="2"/>
  <c r="R125" i="2"/>
  <c r="S125" i="2"/>
  <c r="T125" i="2"/>
  <c r="AL125" i="2" s="1"/>
  <c r="U125" i="2"/>
  <c r="AM125" i="2" s="1"/>
  <c r="N126" i="2"/>
  <c r="O126" i="2"/>
  <c r="P126" i="2"/>
  <c r="Q126" i="2"/>
  <c r="R126" i="2"/>
  <c r="S126" i="2"/>
  <c r="T126" i="2"/>
  <c r="AL126" i="2" s="1"/>
  <c r="U126" i="2"/>
  <c r="N127" i="2"/>
  <c r="O127" i="2"/>
  <c r="P127" i="2"/>
  <c r="Q127" i="2"/>
  <c r="R127" i="2"/>
  <c r="AJ127" i="2" s="1"/>
  <c r="S127" i="2"/>
  <c r="AK127" i="2" s="1"/>
  <c r="T127" i="2"/>
  <c r="AL127" i="2" s="1"/>
  <c r="U127" i="2"/>
  <c r="N128" i="2"/>
  <c r="O128" i="2"/>
  <c r="P128" i="2"/>
  <c r="Q128" i="2"/>
  <c r="R128" i="2"/>
  <c r="S128" i="2"/>
  <c r="T128" i="2"/>
  <c r="AL128" i="2" s="1"/>
  <c r="U128" i="2"/>
  <c r="AM128" i="2" s="1"/>
  <c r="N129" i="2"/>
  <c r="O129" i="2"/>
  <c r="P129" i="2"/>
  <c r="Q129" i="2"/>
  <c r="R129" i="2"/>
  <c r="S129" i="2"/>
  <c r="T129" i="2"/>
  <c r="AL129" i="2" s="1"/>
  <c r="U129" i="2"/>
  <c r="AM129" i="2" s="1"/>
  <c r="N130" i="2"/>
  <c r="O130" i="2"/>
  <c r="P130" i="2"/>
  <c r="Q130" i="2"/>
  <c r="R130" i="2"/>
  <c r="S130" i="2"/>
  <c r="T130" i="2"/>
  <c r="U130" i="2"/>
  <c r="N131" i="2"/>
  <c r="O131" i="2"/>
  <c r="P131" i="2"/>
  <c r="Q131" i="2"/>
  <c r="R131" i="2"/>
  <c r="S131" i="2"/>
  <c r="AK131" i="2" s="1"/>
  <c r="T131" i="2"/>
  <c r="AL131" i="2" s="1"/>
  <c r="U131" i="2"/>
  <c r="N132" i="2"/>
  <c r="O132" i="2"/>
  <c r="P132" i="2"/>
  <c r="Q132" i="2"/>
  <c r="R132" i="2"/>
  <c r="S132" i="2"/>
  <c r="T132" i="2"/>
  <c r="AL132" i="2" s="1"/>
  <c r="U132" i="2"/>
  <c r="AM132" i="2" s="1"/>
  <c r="N133" i="2"/>
  <c r="O133" i="2"/>
  <c r="P133" i="2"/>
  <c r="Q133" i="2"/>
  <c r="R133" i="2"/>
  <c r="S133" i="2"/>
  <c r="T133" i="2"/>
  <c r="AL133" i="2" s="1"/>
  <c r="U133" i="2"/>
  <c r="AM133" i="2" s="1"/>
  <c r="N134" i="2"/>
  <c r="O134" i="2"/>
  <c r="P134" i="2"/>
  <c r="Q134" i="2"/>
  <c r="AI134" i="2" s="1"/>
  <c r="R134" i="2"/>
  <c r="AJ134" i="2" s="1"/>
  <c r="S134" i="2"/>
  <c r="T134" i="2"/>
  <c r="AL134" i="2" s="1"/>
  <c r="U134" i="2"/>
  <c r="AM134" i="2" s="1"/>
  <c r="N135" i="2"/>
  <c r="O135" i="2"/>
  <c r="P135" i="2"/>
  <c r="Q135" i="2"/>
  <c r="AI135" i="2" s="1"/>
  <c r="R135" i="2"/>
  <c r="AJ135" i="2" s="1"/>
  <c r="S135" i="2"/>
  <c r="AK135" i="2" s="1"/>
  <c r="T135" i="2"/>
  <c r="AL135" i="2" s="1"/>
  <c r="U135" i="2"/>
  <c r="N136" i="2"/>
  <c r="O136" i="2"/>
  <c r="P136" i="2"/>
  <c r="Q136" i="2"/>
  <c r="AI136" i="2" s="1"/>
  <c r="R136" i="2"/>
  <c r="AJ136" i="2" s="1"/>
  <c r="S136" i="2"/>
  <c r="AK136" i="2" s="1"/>
  <c r="T136" i="2"/>
  <c r="AL136" i="2" s="1"/>
  <c r="U136" i="2"/>
  <c r="AM136" i="2" s="1"/>
  <c r="N137" i="2"/>
  <c r="O137" i="2"/>
  <c r="P137" i="2"/>
  <c r="Q137" i="2"/>
  <c r="AI137" i="2" s="1"/>
  <c r="R137" i="2"/>
  <c r="AJ137" i="2" s="1"/>
  <c r="S137" i="2"/>
  <c r="T137" i="2"/>
  <c r="U137" i="2"/>
  <c r="N138" i="2"/>
  <c r="O138" i="2"/>
  <c r="P138" i="2"/>
  <c r="Q138" i="2"/>
  <c r="AI138" i="2" s="1"/>
  <c r="R138" i="2"/>
  <c r="AJ138" i="2" s="1"/>
  <c r="S138" i="2"/>
  <c r="AK138" i="2" s="1"/>
  <c r="T138" i="2"/>
  <c r="AL138" i="2" s="1"/>
  <c r="U138" i="2"/>
  <c r="N139" i="2"/>
  <c r="O139" i="2"/>
  <c r="P139" i="2"/>
  <c r="Q139" i="2"/>
  <c r="AI139" i="2" s="1"/>
  <c r="R139" i="2"/>
  <c r="AJ139" i="2" s="1"/>
  <c r="S139" i="2"/>
  <c r="AK139" i="2" s="1"/>
  <c r="T139" i="2"/>
  <c r="AL139" i="2" s="1"/>
  <c r="U139" i="2"/>
  <c r="AM139" i="2" s="1"/>
  <c r="N140" i="2"/>
  <c r="O140" i="2"/>
  <c r="P140" i="2"/>
  <c r="Q140" i="2"/>
  <c r="AI140" i="2" s="1"/>
  <c r="R140" i="2"/>
  <c r="S140" i="2"/>
  <c r="T140" i="2"/>
  <c r="AL140" i="2" s="1"/>
  <c r="U140" i="2"/>
  <c r="AM140" i="2" s="1"/>
  <c r="N141" i="2"/>
  <c r="O141" i="2"/>
  <c r="P141" i="2"/>
  <c r="Q141" i="2"/>
  <c r="R141" i="2"/>
  <c r="S141" i="2"/>
  <c r="T141" i="2"/>
  <c r="AL141" i="2" s="1"/>
  <c r="U141" i="2"/>
  <c r="AM141" i="2" s="1"/>
  <c r="N142" i="2"/>
  <c r="O142" i="2"/>
  <c r="P142" i="2"/>
  <c r="Q142" i="2"/>
  <c r="AI142" i="2" s="1"/>
  <c r="R142" i="2"/>
  <c r="AJ142" i="2" s="1"/>
  <c r="S142" i="2"/>
  <c r="T142" i="2"/>
  <c r="U142" i="2"/>
  <c r="AM142" i="2" s="1"/>
  <c r="N143" i="2"/>
  <c r="O143" i="2"/>
  <c r="P143" i="2"/>
  <c r="Q143" i="2"/>
  <c r="R143" i="2"/>
  <c r="S143" i="2"/>
  <c r="T143" i="2"/>
  <c r="AL143" i="2" s="1"/>
  <c r="U143" i="2"/>
  <c r="AM143" i="2" s="1"/>
  <c r="N144" i="2"/>
  <c r="O144" i="2"/>
  <c r="P144" i="2"/>
  <c r="Q144" i="2"/>
  <c r="AI144" i="2" s="1"/>
  <c r="R144" i="2"/>
  <c r="AJ144" i="2" s="1"/>
  <c r="S144" i="2"/>
  <c r="AK144" i="2" s="1"/>
  <c r="T144" i="2"/>
  <c r="AL144" i="2" s="1"/>
  <c r="U144" i="2"/>
  <c r="AM144" i="2" s="1"/>
  <c r="N145" i="2"/>
  <c r="O145" i="2"/>
  <c r="P145" i="2"/>
  <c r="Q145" i="2"/>
  <c r="R145" i="2"/>
  <c r="S145" i="2"/>
  <c r="T145" i="2"/>
  <c r="AL145" i="2" s="1"/>
  <c r="U145" i="2"/>
  <c r="AM145" i="2" s="1"/>
  <c r="N146" i="2"/>
  <c r="O146" i="2"/>
  <c r="P146" i="2"/>
  <c r="Q146" i="2"/>
  <c r="R146" i="2"/>
  <c r="AJ146" i="2" s="1"/>
  <c r="S146" i="2"/>
  <c r="AK146" i="2" s="1"/>
  <c r="T146" i="2"/>
  <c r="AL146" i="2" s="1"/>
  <c r="U146" i="2"/>
  <c r="AM146" i="2" s="1"/>
  <c r="N147" i="2"/>
  <c r="O147" i="2"/>
  <c r="P147" i="2"/>
  <c r="Q147" i="2"/>
  <c r="R147" i="2"/>
  <c r="AJ147" i="2" s="1"/>
  <c r="S147" i="2"/>
  <c r="AK147" i="2" s="1"/>
  <c r="T147" i="2"/>
  <c r="AL147" i="2" s="1"/>
  <c r="U147" i="2"/>
  <c r="AM147" i="2" s="1"/>
  <c r="N148" i="2"/>
  <c r="O148" i="2"/>
  <c r="P148" i="2"/>
  <c r="Q148" i="2"/>
  <c r="R148" i="2"/>
  <c r="S148" i="2"/>
  <c r="T148" i="2"/>
  <c r="U148" i="2"/>
  <c r="AM148" i="2" s="1"/>
  <c r="N149" i="2"/>
  <c r="O149" i="2"/>
  <c r="P149" i="2"/>
  <c r="Q149" i="2"/>
  <c r="R149" i="2"/>
  <c r="S149" i="2"/>
  <c r="AK149" i="2" s="1"/>
  <c r="T149" i="2"/>
  <c r="AL149" i="2" s="1"/>
  <c r="U149" i="2"/>
  <c r="AM149" i="2" s="1"/>
  <c r="N150" i="2"/>
  <c r="O150" i="2"/>
  <c r="P150" i="2"/>
  <c r="Q150" i="2"/>
  <c r="R150" i="2"/>
  <c r="S150" i="2"/>
  <c r="T150" i="2"/>
  <c r="AL150" i="2" s="1"/>
  <c r="U150" i="2"/>
  <c r="AM150" i="2" s="1"/>
  <c r="N151" i="2"/>
  <c r="O151" i="2"/>
  <c r="P151" i="2"/>
  <c r="Q151" i="2"/>
  <c r="R151" i="2"/>
  <c r="S151" i="2"/>
  <c r="T151" i="2"/>
  <c r="AL151" i="2" s="1"/>
  <c r="U151" i="2"/>
  <c r="AM151" i="2" s="1"/>
  <c r="N152" i="2"/>
  <c r="O152" i="2"/>
  <c r="P152" i="2"/>
  <c r="Q152" i="2"/>
  <c r="R152" i="2"/>
  <c r="S152" i="2"/>
  <c r="T152" i="2"/>
  <c r="AL152" i="2" s="1"/>
  <c r="U152" i="2"/>
  <c r="AM152" i="2" s="1"/>
  <c r="N153" i="2"/>
  <c r="O153" i="2"/>
  <c r="P153" i="2"/>
  <c r="Q153" i="2"/>
  <c r="R153" i="2"/>
  <c r="S153" i="2"/>
  <c r="T153" i="2"/>
  <c r="AL153" i="2" s="1"/>
  <c r="U153" i="2"/>
  <c r="AM153" i="2" s="1"/>
  <c r="N154" i="2"/>
  <c r="O154" i="2"/>
  <c r="P154" i="2"/>
  <c r="Q154" i="2"/>
  <c r="AI154" i="2" s="1"/>
  <c r="R154" i="2"/>
  <c r="AJ154" i="2" s="1"/>
  <c r="S154" i="2"/>
  <c r="T154" i="2"/>
  <c r="U154" i="2"/>
  <c r="N155" i="2"/>
  <c r="O155" i="2"/>
  <c r="P155" i="2"/>
  <c r="Q155" i="2"/>
  <c r="R155" i="2"/>
  <c r="AJ155" i="2" s="1"/>
  <c r="S155" i="2"/>
  <c r="AK155" i="2" s="1"/>
  <c r="T155" i="2"/>
  <c r="AL155" i="2" s="1"/>
  <c r="U155" i="2"/>
  <c r="AM155" i="2" s="1"/>
  <c r="N156" i="2"/>
  <c r="O156" i="2"/>
  <c r="P156" i="2"/>
  <c r="Q156" i="2"/>
  <c r="R156" i="2"/>
  <c r="S156" i="2"/>
  <c r="T156" i="2"/>
  <c r="U156" i="2"/>
  <c r="AM156" i="2" s="1"/>
  <c r="N157" i="2"/>
  <c r="O157" i="2"/>
  <c r="P157" i="2"/>
  <c r="Q157" i="2"/>
  <c r="R157" i="2"/>
  <c r="S157" i="2"/>
  <c r="T157" i="2"/>
  <c r="AL157" i="2" s="1"/>
  <c r="U157" i="2"/>
  <c r="AM157" i="2" s="1"/>
  <c r="N158" i="2"/>
  <c r="O158" i="2"/>
  <c r="P158" i="2"/>
  <c r="Q158" i="2"/>
  <c r="AI158" i="2" s="1"/>
  <c r="R158" i="2"/>
  <c r="AJ158" i="2" s="1"/>
  <c r="S158" i="2"/>
  <c r="AK158" i="2" s="1"/>
  <c r="T158" i="2"/>
  <c r="U158" i="2"/>
  <c r="AM158" i="2" s="1"/>
  <c r="N159" i="2"/>
  <c r="O159" i="2"/>
  <c r="P159" i="2"/>
  <c r="Q159" i="2"/>
  <c r="AI159" i="2" s="1"/>
  <c r="R159" i="2"/>
  <c r="S159" i="2"/>
  <c r="T159" i="2"/>
  <c r="AL159" i="2" s="1"/>
  <c r="U159" i="2"/>
  <c r="AM159" i="2" s="1"/>
  <c r="N160" i="2"/>
  <c r="O160" i="2"/>
  <c r="P160" i="2"/>
  <c r="Q160" i="2"/>
  <c r="R160" i="2"/>
  <c r="S160" i="2"/>
  <c r="T160" i="2"/>
  <c r="AL160" i="2" s="1"/>
  <c r="U160" i="2"/>
  <c r="AM160" i="2" s="1"/>
  <c r="N161" i="2"/>
  <c r="O161" i="2"/>
  <c r="P161" i="2"/>
  <c r="Q161" i="2"/>
  <c r="R161" i="2"/>
  <c r="S161" i="2"/>
  <c r="T161" i="2"/>
  <c r="AL161" i="2" s="1"/>
  <c r="U161" i="2"/>
  <c r="AM161" i="2" s="1"/>
  <c r="N162" i="2"/>
  <c r="O162" i="2"/>
  <c r="P162" i="2"/>
  <c r="Q162" i="2"/>
  <c r="R162" i="2"/>
  <c r="S162" i="2"/>
  <c r="T162" i="2"/>
  <c r="AL162" i="2" s="1"/>
  <c r="U162" i="2"/>
  <c r="AM162" i="2" s="1"/>
  <c r="N163" i="2"/>
  <c r="O163" i="2"/>
  <c r="P163" i="2"/>
  <c r="Q163" i="2"/>
  <c r="R163" i="2"/>
  <c r="S163" i="2"/>
  <c r="T163" i="2"/>
  <c r="AL163" i="2" s="1"/>
  <c r="U163" i="2"/>
  <c r="AM163" i="2" s="1"/>
  <c r="N164" i="2"/>
  <c r="O164" i="2"/>
  <c r="P164" i="2"/>
  <c r="Q164" i="2"/>
  <c r="AI164" i="2" s="1"/>
  <c r="R164" i="2"/>
  <c r="AJ164" i="2" s="1"/>
  <c r="S164" i="2"/>
  <c r="AK164" i="2" s="1"/>
  <c r="T164" i="2"/>
  <c r="AL164" i="2" s="1"/>
  <c r="U164" i="2"/>
  <c r="AM164" i="2" s="1"/>
  <c r="N165" i="2"/>
  <c r="O165" i="2"/>
  <c r="P165" i="2"/>
  <c r="Q165" i="2"/>
  <c r="R165" i="2"/>
  <c r="AJ165" i="2" s="1"/>
  <c r="S165" i="2"/>
  <c r="AK165" i="2" s="1"/>
  <c r="T165" i="2"/>
  <c r="AL165" i="2" s="1"/>
  <c r="U165" i="2"/>
  <c r="AM165" i="2" s="1"/>
  <c r="N166" i="2"/>
  <c r="O166" i="2"/>
  <c r="P166" i="2"/>
  <c r="Q166" i="2"/>
  <c r="R166" i="2"/>
  <c r="AJ166" i="2" s="1"/>
  <c r="S166" i="2"/>
  <c r="AK166" i="2" s="1"/>
  <c r="T166" i="2"/>
  <c r="AL166" i="2" s="1"/>
  <c r="U166" i="2"/>
  <c r="AM166" i="2" s="1"/>
  <c r="N167" i="2"/>
  <c r="O167" i="2"/>
  <c r="P167" i="2"/>
  <c r="Q167" i="2"/>
  <c r="R167" i="2"/>
  <c r="S167" i="2"/>
  <c r="AK167" i="2" s="1"/>
  <c r="T167" i="2"/>
  <c r="AL167" i="2" s="1"/>
  <c r="U167" i="2"/>
  <c r="AM167" i="2" s="1"/>
  <c r="N168" i="2"/>
  <c r="O168" i="2"/>
  <c r="AG168" i="2" s="1"/>
  <c r="P168" i="2"/>
  <c r="Q168" i="2"/>
  <c r="R168" i="2"/>
  <c r="S168" i="2"/>
  <c r="T168" i="2"/>
  <c r="AL168" i="2" s="1"/>
  <c r="U168" i="2"/>
  <c r="AM168" i="2" s="1"/>
  <c r="N169" i="2"/>
  <c r="O169" i="2"/>
  <c r="P169" i="2"/>
  <c r="Q169" i="2"/>
  <c r="R169" i="2"/>
  <c r="S169" i="2"/>
  <c r="T169" i="2"/>
  <c r="AL169" i="2" s="1"/>
  <c r="U169" i="2"/>
  <c r="AM169" i="2" s="1"/>
  <c r="W3" i="2"/>
  <c r="X3" i="2"/>
  <c r="Y3" i="2"/>
  <c r="Z3" i="2"/>
  <c r="AA3" i="2"/>
  <c r="AB3" i="2"/>
  <c r="AC3" i="2"/>
  <c r="AD3" i="2"/>
  <c r="N3" i="2"/>
  <c r="O3" i="2"/>
  <c r="P3" i="2"/>
  <c r="Q3" i="2"/>
  <c r="R3" i="2"/>
  <c r="S3" i="2"/>
  <c r="T3" i="2"/>
  <c r="U3" i="2"/>
  <c r="N4" i="2"/>
  <c r="O4" i="2"/>
  <c r="P4" i="2"/>
  <c r="Q4" i="2"/>
  <c r="R4" i="2"/>
  <c r="S4" i="2"/>
  <c r="T4" i="2"/>
  <c r="U4" i="2"/>
  <c r="A165" i="2"/>
  <c r="B165" i="2"/>
  <c r="C165" i="2"/>
  <c r="D165" i="2"/>
  <c r="E165" i="2"/>
  <c r="F165" i="2"/>
  <c r="G165" i="2"/>
  <c r="AH165" i="2" s="1"/>
  <c r="H165" i="2"/>
  <c r="AI165" i="2" s="1"/>
  <c r="I165" i="2"/>
  <c r="J165" i="2"/>
  <c r="K165" i="2"/>
  <c r="L165" i="2"/>
  <c r="AF165" i="2"/>
  <c r="AG165" i="2"/>
  <c r="A166" i="2"/>
  <c r="B166" i="2"/>
  <c r="C166" i="2"/>
  <c r="D166" i="2"/>
  <c r="E166" i="2"/>
  <c r="AF166" i="2" s="1"/>
  <c r="F166" i="2"/>
  <c r="AG166" i="2" s="1"/>
  <c r="G166" i="2"/>
  <c r="AH166" i="2" s="1"/>
  <c r="H166" i="2"/>
  <c r="AI166" i="2" s="1"/>
  <c r="I166" i="2"/>
  <c r="J166" i="2"/>
  <c r="K166" i="2"/>
  <c r="L166" i="2"/>
  <c r="A167" i="2"/>
  <c r="B167" i="2"/>
  <c r="C167" i="2"/>
  <c r="D167" i="2"/>
  <c r="E167" i="2"/>
  <c r="F167" i="2"/>
  <c r="AG167" i="2" s="1"/>
  <c r="G167" i="2"/>
  <c r="H167" i="2"/>
  <c r="I167" i="2"/>
  <c r="J167" i="2"/>
  <c r="K167" i="2"/>
  <c r="L167" i="2"/>
  <c r="AF167" i="2"/>
  <c r="A168" i="2"/>
  <c r="B168" i="2"/>
  <c r="C168" i="2"/>
  <c r="D168" i="2"/>
  <c r="E168" i="2"/>
  <c r="F168" i="2"/>
  <c r="G168" i="2"/>
  <c r="AH168" i="2" s="1"/>
  <c r="H168" i="2"/>
  <c r="I168" i="2"/>
  <c r="J168" i="2"/>
  <c r="K168" i="2"/>
  <c r="L168" i="2"/>
  <c r="AF168" i="2"/>
  <c r="A169" i="2"/>
  <c r="B169" i="2"/>
  <c r="C169" i="2"/>
  <c r="D169" i="2"/>
  <c r="E169" i="2"/>
  <c r="F169" i="2"/>
  <c r="G169" i="2"/>
  <c r="H169" i="2"/>
  <c r="AI169" i="2" s="1"/>
  <c r="I169" i="2"/>
  <c r="J169" i="2"/>
  <c r="K169" i="2"/>
  <c r="L169" i="2"/>
  <c r="AF169" i="2"/>
  <c r="AG169" i="2"/>
  <c r="AH169" i="2"/>
  <c r="A161" i="2"/>
  <c r="B161" i="2"/>
  <c r="C161" i="2"/>
  <c r="D161" i="2"/>
  <c r="E161" i="2"/>
  <c r="F161" i="2"/>
  <c r="G161" i="2"/>
  <c r="H161" i="2"/>
  <c r="AI161" i="2" s="1"/>
  <c r="I161" i="2"/>
  <c r="AJ161" i="2" s="1"/>
  <c r="J161" i="2"/>
  <c r="AK161" i="2" s="1"/>
  <c r="K161" i="2"/>
  <c r="L161" i="2"/>
  <c r="AF161" i="2"/>
  <c r="AG161" i="2"/>
  <c r="AH161" i="2"/>
  <c r="A162" i="2"/>
  <c r="B162" i="2"/>
  <c r="C162" i="2"/>
  <c r="D162" i="2"/>
  <c r="E162" i="2"/>
  <c r="F162" i="2"/>
  <c r="AG162" i="2" s="1"/>
  <c r="G162" i="2"/>
  <c r="H162" i="2"/>
  <c r="I162" i="2"/>
  <c r="J162" i="2"/>
  <c r="K162" i="2"/>
  <c r="L162" i="2"/>
  <c r="AF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AF163" i="2"/>
  <c r="AG163" i="2"/>
  <c r="A164" i="2"/>
  <c r="B164" i="2"/>
  <c r="C164" i="2"/>
  <c r="D164" i="2"/>
  <c r="E164" i="2"/>
  <c r="F164" i="2"/>
  <c r="AG164" i="2" s="1"/>
  <c r="G164" i="2"/>
  <c r="H164" i="2"/>
  <c r="I164" i="2"/>
  <c r="J164" i="2"/>
  <c r="K164" i="2"/>
  <c r="L164" i="2"/>
  <c r="AF164" i="2"/>
  <c r="AH164" i="2"/>
  <c r="A136" i="2"/>
  <c r="B136" i="2"/>
  <c r="C136" i="2"/>
  <c r="D136" i="2"/>
  <c r="E136" i="2"/>
  <c r="AF136" i="2" s="1"/>
  <c r="F136" i="2"/>
  <c r="AG136" i="2" s="1"/>
  <c r="G136" i="2"/>
  <c r="H136" i="2"/>
  <c r="I136" i="2"/>
  <c r="J136" i="2"/>
  <c r="K136" i="2"/>
  <c r="L136" i="2"/>
  <c r="AH136" i="2"/>
  <c r="A137" i="2"/>
  <c r="B137" i="2"/>
  <c r="C137" i="2"/>
  <c r="D137" i="2"/>
  <c r="E137" i="2"/>
  <c r="F137" i="2"/>
  <c r="AG137" i="2" s="1"/>
  <c r="G137" i="2"/>
  <c r="H137" i="2"/>
  <c r="I137" i="2"/>
  <c r="J137" i="2"/>
  <c r="AK137" i="2" s="1"/>
  <c r="K137" i="2"/>
  <c r="L137" i="2"/>
  <c r="AF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AF138" i="2"/>
  <c r="AG138" i="2"/>
  <c r="AH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AF139" i="2"/>
  <c r="AG139" i="2"/>
  <c r="AH139" i="2"/>
  <c r="A140" i="2"/>
  <c r="B140" i="2"/>
  <c r="C140" i="2"/>
  <c r="D140" i="2"/>
  <c r="E140" i="2"/>
  <c r="AF140" i="2" s="1"/>
  <c r="F140" i="2"/>
  <c r="G140" i="2"/>
  <c r="H140" i="2"/>
  <c r="I140" i="2"/>
  <c r="AJ140" i="2" s="1"/>
  <c r="J140" i="2"/>
  <c r="AK140" i="2" s="1"/>
  <c r="K140" i="2"/>
  <c r="L140" i="2"/>
  <c r="AG140" i="2"/>
  <c r="AH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AF141" i="2"/>
  <c r="AG141" i="2"/>
  <c r="A142" i="2"/>
  <c r="B142" i="2"/>
  <c r="C142" i="2"/>
  <c r="D142" i="2"/>
  <c r="E142" i="2"/>
  <c r="AF142" i="2" s="1"/>
  <c r="F142" i="2"/>
  <c r="AG142" i="2" s="1"/>
  <c r="G142" i="2"/>
  <c r="H142" i="2"/>
  <c r="I142" i="2"/>
  <c r="J142" i="2"/>
  <c r="K142" i="2"/>
  <c r="L142" i="2"/>
  <c r="A143" i="2"/>
  <c r="B143" i="2"/>
  <c r="C143" i="2"/>
  <c r="D143" i="2"/>
  <c r="E143" i="2"/>
  <c r="AF143" i="2" s="1"/>
  <c r="F143" i="2"/>
  <c r="AG143" i="2" s="1"/>
  <c r="G143" i="2"/>
  <c r="AH143" i="2" s="1"/>
  <c r="H143" i="2"/>
  <c r="AI143" i="2" s="1"/>
  <c r="I143" i="2"/>
  <c r="J143" i="2"/>
  <c r="AK143" i="2" s="1"/>
  <c r="K143" i="2"/>
  <c r="L143" i="2"/>
  <c r="AJ143" i="2"/>
  <c r="A144" i="2"/>
  <c r="B144" i="2"/>
  <c r="C144" i="2"/>
  <c r="D144" i="2"/>
  <c r="E144" i="2"/>
  <c r="F144" i="2"/>
  <c r="AG144" i="2" s="1"/>
  <c r="G144" i="2"/>
  <c r="H144" i="2"/>
  <c r="I144" i="2"/>
  <c r="J144" i="2"/>
  <c r="K144" i="2"/>
  <c r="L144" i="2"/>
  <c r="AF144" i="2"/>
  <c r="A145" i="2"/>
  <c r="B145" i="2"/>
  <c r="C145" i="2"/>
  <c r="D145" i="2"/>
  <c r="E145" i="2"/>
  <c r="AF145" i="2" s="1"/>
  <c r="F145" i="2"/>
  <c r="AG145" i="2" s="1"/>
  <c r="G145" i="2"/>
  <c r="AH145" i="2" s="1"/>
  <c r="H145" i="2"/>
  <c r="AI145" i="2" s="1"/>
  <c r="I145" i="2"/>
  <c r="AJ145" i="2" s="1"/>
  <c r="J145" i="2"/>
  <c r="K145" i="2"/>
  <c r="L145" i="2"/>
  <c r="AK145" i="2"/>
  <c r="A146" i="2"/>
  <c r="B146" i="2"/>
  <c r="C146" i="2"/>
  <c r="D146" i="2"/>
  <c r="E146" i="2"/>
  <c r="AF146" i="2" s="1"/>
  <c r="F146" i="2"/>
  <c r="AG146" i="2" s="1"/>
  <c r="G146" i="2"/>
  <c r="AH146" i="2" s="1"/>
  <c r="H146" i="2"/>
  <c r="AI146" i="2" s="1"/>
  <c r="I146" i="2"/>
  <c r="J146" i="2"/>
  <c r="K146" i="2"/>
  <c r="L146" i="2"/>
  <c r="A147" i="2"/>
  <c r="B147" i="2"/>
  <c r="C147" i="2"/>
  <c r="D147" i="2"/>
  <c r="E147" i="2"/>
  <c r="AF147" i="2" s="1"/>
  <c r="F147" i="2"/>
  <c r="AG147" i="2" s="1"/>
  <c r="G147" i="2"/>
  <c r="AH147" i="2" s="1"/>
  <c r="H147" i="2"/>
  <c r="I147" i="2"/>
  <c r="J147" i="2"/>
  <c r="K147" i="2"/>
  <c r="L147" i="2"/>
  <c r="A148" i="2"/>
  <c r="B148" i="2"/>
  <c r="C148" i="2"/>
  <c r="D148" i="2"/>
  <c r="E148" i="2"/>
  <c r="F148" i="2"/>
  <c r="G148" i="2"/>
  <c r="AH148" i="2" s="1"/>
  <c r="H148" i="2"/>
  <c r="AI148" i="2" s="1"/>
  <c r="I148" i="2"/>
  <c r="AJ148" i="2" s="1"/>
  <c r="J148" i="2"/>
  <c r="AK148" i="2" s="1"/>
  <c r="K148" i="2"/>
  <c r="L148" i="2"/>
  <c r="AF148" i="2"/>
  <c r="AG148" i="2"/>
  <c r="AL148" i="2"/>
  <c r="A149" i="2"/>
  <c r="B149" i="2"/>
  <c r="C149" i="2"/>
  <c r="D149" i="2"/>
  <c r="E149" i="2"/>
  <c r="F149" i="2"/>
  <c r="G149" i="2"/>
  <c r="H149" i="2"/>
  <c r="AI149" i="2" s="1"/>
  <c r="I149" i="2"/>
  <c r="J149" i="2"/>
  <c r="K149" i="2"/>
  <c r="L149" i="2"/>
  <c r="AF149" i="2"/>
  <c r="AG149" i="2"/>
  <c r="AH149" i="2"/>
  <c r="A150" i="2"/>
  <c r="B150" i="2"/>
  <c r="C150" i="2"/>
  <c r="D150" i="2"/>
  <c r="E150" i="2"/>
  <c r="AF150" i="2" s="1"/>
  <c r="F150" i="2"/>
  <c r="AG150" i="2" s="1"/>
  <c r="G150" i="2"/>
  <c r="H150" i="2"/>
  <c r="I150" i="2"/>
  <c r="J150" i="2"/>
  <c r="K150" i="2"/>
  <c r="L150" i="2"/>
  <c r="A151" i="2"/>
  <c r="B151" i="2"/>
  <c r="C151" i="2"/>
  <c r="D151" i="2"/>
  <c r="E151" i="2"/>
  <c r="AF151" i="2" s="1"/>
  <c r="F151" i="2"/>
  <c r="G151" i="2"/>
  <c r="AH151" i="2" s="1"/>
  <c r="H151" i="2"/>
  <c r="AI151" i="2" s="1"/>
  <c r="I151" i="2"/>
  <c r="AJ151" i="2" s="1"/>
  <c r="J151" i="2"/>
  <c r="K151" i="2"/>
  <c r="L151" i="2"/>
  <c r="AG151" i="2"/>
  <c r="A152" i="2"/>
  <c r="B152" i="2"/>
  <c r="C152" i="2"/>
  <c r="D152" i="2"/>
  <c r="E152" i="2"/>
  <c r="F152" i="2"/>
  <c r="AG152" i="2" s="1"/>
  <c r="G152" i="2"/>
  <c r="H152" i="2"/>
  <c r="I152" i="2"/>
  <c r="J152" i="2"/>
  <c r="K152" i="2"/>
  <c r="L152" i="2"/>
  <c r="AF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AF153" i="2"/>
  <c r="AG153" i="2"/>
  <c r="AH153" i="2"/>
  <c r="A154" i="2"/>
  <c r="B154" i="2"/>
  <c r="C154" i="2"/>
  <c r="D154" i="2"/>
  <c r="E154" i="2"/>
  <c r="AF154" i="2" s="1"/>
  <c r="F154" i="2"/>
  <c r="G154" i="2"/>
  <c r="AH154" i="2" s="1"/>
  <c r="H154" i="2"/>
  <c r="I154" i="2"/>
  <c r="J154" i="2"/>
  <c r="K154" i="2"/>
  <c r="L154" i="2"/>
  <c r="AG154" i="2"/>
  <c r="A155" i="2"/>
  <c r="B155" i="2"/>
  <c r="C155" i="2"/>
  <c r="D155" i="2"/>
  <c r="E155" i="2"/>
  <c r="AF155" i="2" s="1"/>
  <c r="F155" i="2"/>
  <c r="AG155" i="2" s="1"/>
  <c r="G155" i="2"/>
  <c r="H155" i="2"/>
  <c r="I155" i="2"/>
  <c r="J155" i="2"/>
  <c r="K155" i="2"/>
  <c r="L155" i="2"/>
  <c r="A156" i="2"/>
  <c r="B156" i="2"/>
  <c r="C156" i="2"/>
  <c r="D156" i="2"/>
  <c r="E156" i="2"/>
  <c r="F156" i="2"/>
  <c r="G156" i="2"/>
  <c r="AH156" i="2" s="1"/>
  <c r="H156" i="2"/>
  <c r="AI156" i="2" s="1"/>
  <c r="I156" i="2"/>
  <c r="AJ156" i="2" s="1"/>
  <c r="J156" i="2"/>
  <c r="AK156" i="2" s="1"/>
  <c r="K156" i="2"/>
  <c r="L156" i="2"/>
  <c r="AF156" i="2"/>
  <c r="AG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AF157" i="2"/>
  <c r="AG157" i="2"/>
  <c r="AH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AF158" i="2"/>
  <c r="AG158" i="2"/>
  <c r="AH158" i="2"/>
  <c r="A159" i="2"/>
  <c r="B159" i="2"/>
  <c r="C159" i="2"/>
  <c r="D159" i="2"/>
  <c r="E159" i="2"/>
  <c r="AF159" i="2" s="1"/>
  <c r="F159" i="2"/>
  <c r="G159" i="2"/>
  <c r="H159" i="2"/>
  <c r="I159" i="2"/>
  <c r="AJ159" i="2" s="1"/>
  <c r="J159" i="2"/>
  <c r="AK159" i="2" s="1"/>
  <c r="K159" i="2"/>
  <c r="L159" i="2"/>
  <c r="AG159" i="2"/>
  <c r="AH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AF160" i="2"/>
  <c r="AG160" i="2"/>
  <c r="A112" i="2"/>
  <c r="B112" i="2"/>
  <c r="C112" i="2"/>
  <c r="D112" i="2"/>
  <c r="E112" i="2"/>
  <c r="F112" i="2"/>
  <c r="AG112" i="2" s="1"/>
  <c r="G112" i="2"/>
  <c r="AH112" i="2" s="1"/>
  <c r="H112" i="2"/>
  <c r="I112" i="2"/>
  <c r="J112" i="2"/>
  <c r="K112" i="2"/>
  <c r="L112" i="2"/>
  <c r="AF112" i="2"/>
  <c r="A113" i="2"/>
  <c r="B113" i="2"/>
  <c r="C113" i="2"/>
  <c r="D113" i="2"/>
  <c r="E113" i="2"/>
  <c r="AF113" i="2" s="1"/>
  <c r="F113" i="2"/>
  <c r="G113" i="2"/>
  <c r="H113" i="2"/>
  <c r="I113" i="2"/>
  <c r="J113" i="2"/>
  <c r="AK113" i="2" s="1"/>
  <c r="K113" i="2"/>
  <c r="L113" i="2"/>
  <c r="AG113" i="2"/>
  <c r="AH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AF114" i="2"/>
  <c r="AG114" i="2"/>
  <c r="AH114" i="2"/>
  <c r="A115" i="2"/>
  <c r="B115" i="2"/>
  <c r="C115" i="2"/>
  <c r="D115" i="2"/>
  <c r="E115" i="2"/>
  <c r="F115" i="2"/>
  <c r="AG115" i="2" s="1"/>
  <c r="G115" i="2"/>
  <c r="AH115" i="2" s="1"/>
  <c r="H115" i="2"/>
  <c r="I115" i="2"/>
  <c r="AJ115" i="2" s="1"/>
  <c r="J115" i="2"/>
  <c r="K115" i="2"/>
  <c r="L115" i="2"/>
  <c r="AF115" i="2"/>
  <c r="A116" i="2"/>
  <c r="B116" i="2"/>
  <c r="C116" i="2"/>
  <c r="D116" i="2"/>
  <c r="E116" i="2"/>
  <c r="F116" i="2"/>
  <c r="AG116" i="2" s="1"/>
  <c r="G116" i="2"/>
  <c r="AH116" i="2" s="1"/>
  <c r="H116" i="2"/>
  <c r="I116" i="2"/>
  <c r="J116" i="2"/>
  <c r="AK116" i="2" s="1"/>
  <c r="K116" i="2"/>
  <c r="L116" i="2"/>
  <c r="AF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AF117" i="2"/>
  <c r="AG117" i="2"/>
  <c r="AH117" i="2"/>
  <c r="A118" i="2"/>
  <c r="B118" i="2"/>
  <c r="C118" i="2"/>
  <c r="D118" i="2"/>
  <c r="E118" i="2"/>
  <c r="AF118" i="2" s="1"/>
  <c r="F118" i="2"/>
  <c r="AG118" i="2" s="1"/>
  <c r="G118" i="2"/>
  <c r="H118" i="2"/>
  <c r="I118" i="2"/>
  <c r="J118" i="2"/>
  <c r="K118" i="2"/>
  <c r="L118" i="2"/>
  <c r="AH118" i="2"/>
  <c r="A119" i="2"/>
  <c r="B119" i="2"/>
  <c r="C119" i="2"/>
  <c r="D119" i="2"/>
  <c r="E119" i="2"/>
  <c r="F119" i="2"/>
  <c r="AG119" i="2" s="1"/>
  <c r="G119" i="2"/>
  <c r="H119" i="2"/>
  <c r="I119" i="2"/>
  <c r="J119" i="2"/>
  <c r="AK119" i="2" s="1"/>
  <c r="K119" i="2"/>
  <c r="L119" i="2"/>
  <c r="AF119" i="2"/>
  <c r="AH119" i="2"/>
  <c r="A120" i="2"/>
  <c r="B120" i="2"/>
  <c r="C120" i="2"/>
  <c r="D120" i="2"/>
  <c r="E120" i="2"/>
  <c r="AF120" i="2" s="1"/>
  <c r="F120" i="2"/>
  <c r="AG120" i="2" s="1"/>
  <c r="G120" i="2"/>
  <c r="H120" i="2"/>
  <c r="I120" i="2"/>
  <c r="J120" i="2"/>
  <c r="K120" i="2"/>
  <c r="L120" i="2"/>
  <c r="AH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AF121" i="2"/>
  <c r="AG121" i="2"/>
  <c r="AH121" i="2"/>
  <c r="A122" i="2"/>
  <c r="B122" i="2"/>
  <c r="C122" i="2"/>
  <c r="D122" i="2"/>
  <c r="E122" i="2"/>
  <c r="AF122" i="2" s="1"/>
  <c r="F122" i="2"/>
  <c r="AG122" i="2" s="1"/>
  <c r="G122" i="2"/>
  <c r="H122" i="2"/>
  <c r="I122" i="2"/>
  <c r="J122" i="2"/>
  <c r="K122" i="2"/>
  <c r="L122" i="2"/>
  <c r="AH122" i="2"/>
  <c r="A123" i="2"/>
  <c r="B123" i="2"/>
  <c r="C123" i="2"/>
  <c r="D123" i="2"/>
  <c r="E123" i="2"/>
  <c r="AF123" i="2" s="1"/>
  <c r="F123" i="2"/>
  <c r="AG123" i="2" s="1"/>
  <c r="G123" i="2"/>
  <c r="AH123" i="2" s="1"/>
  <c r="H123" i="2"/>
  <c r="I123" i="2"/>
  <c r="J123" i="2"/>
  <c r="K123" i="2"/>
  <c r="L123" i="2"/>
  <c r="AI123" i="2"/>
  <c r="A124" i="2"/>
  <c r="B124" i="2"/>
  <c r="C124" i="2"/>
  <c r="D124" i="2"/>
  <c r="E124" i="2"/>
  <c r="F124" i="2"/>
  <c r="AG124" i="2" s="1"/>
  <c r="G124" i="2"/>
  <c r="AH124" i="2" s="1"/>
  <c r="H124" i="2"/>
  <c r="AI124" i="2" s="1"/>
  <c r="I124" i="2"/>
  <c r="J124" i="2"/>
  <c r="K124" i="2"/>
  <c r="L124" i="2"/>
  <c r="AF124" i="2"/>
  <c r="A125" i="2"/>
  <c r="B125" i="2"/>
  <c r="C125" i="2"/>
  <c r="D125" i="2"/>
  <c r="E125" i="2"/>
  <c r="F125" i="2"/>
  <c r="G125" i="2"/>
  <c r="H125" i="2"/>
  <c r="AI125" i="2" s="1"/>
  <c r="I125" i="2"/>
  <c r="AJ125" i="2" s="1"/>
  <c r="J125" i="2"/>
  <c r="AK125" i="2" s="1"/>
  <c r="K125" i="2"/>
  <c r="L125" i="2"/>
  <c r="AF125" i="2"/>
  <c r="AG125" i="2"/>
  <c r="AH125" i="2"/>
  <c r="A126" i="2"/>
  <c r="B126" i="2"/>
  <c r="C126" i="2"/>
  <c r="D126" i="2"/>
  <c r="E126" i="2"/>
  <c r="AF126" i="2" s="1"/>
  <c r="F126" i="2"/>
  <c r="AG126" i="2" s="1"/>
  <c r="G126" i="2"/>
  <c r="AH126" i="2" s="1"/>
  <c r="H126" i="2"/>
  <c r="I126" i="2"/>
  <c r="AJ126" i="2" s="1"/>
  <c r="J126" i="2"/>
  <c r="K126" i="2"/>
  <c r="L126" i="2"/>
  <c r="AI126" i="2"/>
  <c r="A127" i="2"/>
  <c r="B127" i="2"/>
  <c r="C127" i="2"/>
  <c r="D127" i="2"/>
  <c r="E127" i="2"/>
  <c r="AF127" i="2" s="1"/>
  <c r="F127" i="2"/>
  <c r="AG127" i="2" s="1"/>
  <c r="G127" i="2"/>
  <c r="AH127" i="2" s="1"/>
  <c r="H127" i="2"/>
  <c r="I127" i="2"/>
  <c r="J127" i="2"/>
  <c r="K127" i="2"/>
  <c r="L127" i="2"/>
  <c r="AI127" i="2"/>
  <c r="A128" i="2"/>
  <c r="B128" i="2"/>
  <c r="C128" i="2"/>
  <c r="D128" i="2"/>
  <c r="E128" i="2"/>
  <c r="F128" i="2"/>
  <c r="AG128" i="2" s="1"/>
  <c r="G128" i="2"/>
  <c r="AH128" i="2" s="1"/>
  <c r="H128" i="2"/>
  <c r="AI128" i="2" s="1"/>
  <c r="I128" i="2"/>
  <c r="J128" i="2"/>
  <c r="K128" i="2"/>
  <c r="L128" i="2"/>
  <c r="AF128" i="2"/>
  <c r="AK128" i="2"/>
  <c r="A129" i="2"/>
  <c r="B129" i="2"/>
  <c r="C129" i="2"/>
  <c r="D129" i="2"/>
  <c r="E129" i="2"/>
  <c r="F129" i="2"/>
  <c r="AG129" i="2" s="1"/>
  <c r="G129" i="2"/>
  <c r="AH129" i="2" s="1"/>
  <c r="H129" i="2"/>
  <c r="I129" i="2"/>
  <c r="J129" i="2"/>
  <c r="K129" i="2"/>
  <c r="L129" i="2"/>
  <c r="AF129" i="2"/>
  <c r="A130" i="2"/>
  <c r="B130" i="2"/>
  <c r="C130" i="2"/>
  <c r="D130" i="2"/>
  <c r="E130" i="2"/>
  <c r="F130" i="2"/>
  <c r="G130" i="2"/>
  <c r="AH130" i="2" s="1"/>
  <c r="H130" i="2"/>
  <c r="AI130" i="2" s="1"/>
  <c r="I130" i="2"/>
  <c r="AJ130" i="2" s="1"/>
  <c r="J130" i="2"/>
  <c r="AK130" i="2" s="1"/>
  <c r="K130" i="2"/>
  <c r="L130" i="2"/>
  <c r="AF130" i="2"/>
  <c r="AG130" i="2"/>
  <c r="AL130" i="2"/>
  <c r="A131" i="2"/>
  <c r="B131" i="2"/>
  <c r="C131" i="2"/>
  <c r="D131" i="2"/>
  <c r="E131" i="2"/>
  <c r="AF131" i="2" s="1"/>
  <c r="F131" i="2"/>
  <c r="AG131" i="2" s="1"/>
  <c r="G131" i="2"/>
  <c r="AH131" i="2" s="1"/>
  <c r="H131" i="2"/>
  <c r="AI131" i="2" s="1"/>
  <c r="I131" i="2"/>
  <c r="J131" i="2"/>
  <c r="K131" i="2"/>
  <c r="L131" i="2"/>
  <c r="A132" i="2"/>
  <c r="B132" i="2"/>
  <c r="C132" i="2"/>
  <c r="D132" i="2"/>
  <c r="E132" i="2"/>
  <c r="F132" i="2"/>
  <c r="AG132" i="2" s="1"/>
  <c r="G132" i="2"/>
  <c r="AH132" i="2" s="1"/>
  <c r="H132" i="2"/>
  <c r="I132" i="2"/>
  <c r="J132" i="2"/>
  <c r="K132" i="2"/>
  <c r="L132" i="2"/>
  <c r="AF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AF133" i="2"/>
  <c r="AG133" i="2"/>
  <c r="AH133" i="2"/>
  <c r="A134" i="2"/>
  <c r="B134" i="2"/>
  <c r="C134" i="2"/>
  <c r="D134" i="2"/>
  <c r="E134" i="2"/>
  <c r="AF134" i="2" s="1"/>
  <c r="F134" i="2"/>
  <c r="G134" i="2"/>
  <c r="H134" i="2"/>
  <c r="I134" i="2"/>
  <c r="J134" i="2"/>
  <c r="K134" i="2"/>
  <c r="L134" i="2"/>
  <c r="AG134" i="2"/>
  <c r="AH134" i="2"/>
  <c r="A135" i="2"/>
  <c r="B135" i="2"/>
  <c r="C135" i="2"/>
  <c r="D135" i="2"/>
  <c r="E135" i="2"/>
  <c r="AF135" i="2" s="1"/>
  <c r="F135" i="2"/>
  <c r="AG135" i="2" s="1"/>
  <c r="G135" i="2"/>
  <c r="AH135" i="2" s="1"/>
  <c r="H135" i="2"/>
  <c r="I135" i="2"/>
  <c r="J135" i="2"/>
  <c r="K135" i="2"/>
  <c r="L135" i="2"/>
  <c r="A91" i="2"/>
  <c r="B91" i="2"/>
  <c r="C91" i="2"/>
  <c r="D91" i="2"/>
  <c r="E91" i="2"/>
  <c r="AF91" i="2" s="1"/>
  <c r="F91" i="2"/>
  <c r="AG91" i="2" s="1"/>
  <c r="G91" i="2"/>
  <c r="AH91" i="2" s="1"/>
  <c r="H91" i="2"/>
  <c r="I91" i="2"/>
  <c r="AJ91" i="2" s="1"/>
  <c r="J91" i="2"/>
  <c r="K91" i="2"/>
  <c r="L91" i="2"/>
  <c r="AI91" i="2"/>
  <c r="A92" i="2"/>
  <c r="B92" i="2"/>
  <c r="C92" i="2"/>
  <c r="D92" i="2"/>
  <c r="E92" i="2"/>
  <c r="AF92" i="2" s="1"/>
  <c r="F92" i="2"/>
  <c r="AG92" i="2" s="1"/>
  <c r="G92" i="2"/>
  <c r="H92" i="2"/>
  <c r="I92" i="2"/>
  <c r="J92" i="2"/>
  <c r="AK92" i="2" s="1"/>
  <c r="K92" i="2"/>
  <c r="L92" i="2"/>
  <c r="AH92" i="2"/>
  <c r="A93" i="2"/>
  <c r="B93" i="2"/>
  <c r="C93" i="2"/>
  <c r="D93" i="2"/>
  <c r="E93" i="2"/>
  <c r="AF93" i="2" s="1"/>
  <c r="F93" i="2"/>
  <c r="AG93" i="2" s="1"/>
  <c r="G93" i="2"/>
  <c r="H93" i="2"/>
  <c r="I93" i="2"/>
  <c r="J93" i="2"/>
  <c r="K93" i="2"/>
  <c r="L93" i="2"/>
  <c r="AH93" i="2"/>
  <c r="A94" i="2"/>
  <c r="B94" i="2"/>
  <c r="C94" i="2"/>
  <c r="D94" i="2"/>
  <c r="E94" i="2"/>
  <c r="AF94" i="2" s="1"/>
  <c r="F94" i="2"/>
  <c r="AG94" i="2" s="1"/>
  <c r="G94" i="2"/>
  <c r="AH94" i="2" s="1"/>
  <c r="H94" i="2"/>
  <c r="I94" i="2"/>
  <c r="J94" i="2"/>
  <c r="K94" i="2"/>
  <c r="L94" i="2"/>
  <c r="A95" i="2"/>
  <c r="B95" i="2"/>
  <c r="C95" i="2"/>
  <c r="D95" i="2"/>
  <c r="E95" i="2"/>
  <c r="AF95" i="2" s="1"/>
  <c r="F95" i="2"/>
  <c r="G95" i="2"/>
  <c r="H95" i="2"/>
  <c r="I95" i="2"/>
  <c r="J95" i="2"/>
  <c r="K95" i="2"/>
  <c r="L95" i="2"/>
  <c r="AG95" i="2"/>
  <c r="AH95" i="2"/>
  <c r="A96" i="2"/>
  <c r="B96" i="2"/>
  <c r="C96" i="2"/>
  <c r="D96" i="2"/>
  <c r="E96" i="2"/>
  <c r="F96" i="2"/>
  <c r="G96" i="2"/>
  <c r="H96" i="2"/>
  <c r="I96" i="2"/>
  <c r="J96" i="2"/>
  <c r="K96" i="2"/>
  <c r="L96" i="2"/>
  <c r="AF96" i="2"/>
  <c r="AG96" i="2"/>
  <c r="AH96" i="2"/>
  <c r="A97" i="2"/>
  <c r="B97" i="2"/>
  <c r="C97" i="2"/>
  <c r="D97" i="2"/>
  <c r="E97" i="2"/>
  <c r="AF97" i="2" s="1"/>
  <c r="F97" i="2"/>
  <c r="G97" i="2"/>
  <c r="AH97" i="2" s="1"/>
  <c r="H97" i="2"/>
  <c r="I97" i="2"/>
  <c r="J97" i="2"/>
  <c r="K97" i="2"/>
  <c r="L97" i="2"/>
  <c r="AG97" i="2"/>
  <c r="A98" i="2"/>
  <c r="B98" i="2"/>
  <c r="C98" i="2"/>
  <c r="D98" i="2"/>
  <c r="E98" i="2"/>
  <c r="AF98" i="2" s="1"/>
  <c r="F98" i="2"/>
  <c r="G98" i="2"/>
  <c r="H98" i="2"/>
  <c r="I98" i="2"/>
  <c r="J98" i="2"/>
  <c r="K98" i="2"/>
  <c r="L98" i="2"/>
  <c r="AG98" i="2"/>
  <c r="AH98" i="2"/>
  <c r="A99" i="2"/>
  <c r="B99" i="2"/>
  <c r="C99" i="2"/>
  <c r="D99" i="2"/>
  <c r="E99" i="2"/>
  <c r="AF99" i="2" s="1"/>
  <c r="F99" i="2"/>
  <c r="AG99" i="2" s="1"/>
  <c r="G99" i="2"/>
  <c r="H99" i="2"/>
  <c r="AI99" i="2" s="1"/>
  <c r="I99" i="2"/>
  <c r="J99" i="2"/>
  <c r="K99" i="2"/>
  <c r="L99" i="2"/>
  <c r="AH99" i="2"/>
  <c r="A100" i="2"/>
  <c r="B100" i="2"/>
  <c r="C100" i="2"/>
  <c r="D100" i="2"/>
  <c r="E100" i="2"/>
  <c r="F100" i="2"/>
  <c r="AG100" i="2" s="1"/>
  <c r="G100" i="2"/>
  <c r="H100" i="2"/>
  <c r="I100" i="2"/>
  <c r="J100" i="2"/>
  <c r="AK100" i="2" s="1"/>
  <c r="K100" i="2"/>
  <c r="L100" i="2"/>
  <c r="AF100" i="2"/>
  <c r="AH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AF101" i="2"/>
  <c r="AG101" i="2"/>
  <c r="AH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AF102" i="2"/>
  <c r="AG102" i="2"/>
  <c r="AH102" i="2"/>
  <c r="A103" i="2"/>
  <c r="B103" i="2"/>
  <c r="C103" i="2"/>
  <c r="D103" i="2"/>
  <c r="E103" i="2"/>
  <c r="AF103" i="2" s="1"/>
  <c r="F103" i="2"/>
  <c r="AG103" i="2" s="1"/>
  <c r="G103" i="2"/>
  <c r="AH103" i="2" s="1"/>
  <c r="H103" i="2"/>
  <c r="I103" i="2"/>
  <c r="AJ103" i="2" s="1"/>
  <c r="J103" i="2"/>
  <c r="K103" i="2"/>
  <c r="L103" i="2"/>
  <c r="A104" i="2"/>
  <c r="B104" i="2"/>
  <c r="C104" i="2"/>
  <c r="D104" i="2"/>
  <c r="E104" i="2"/>
  <c r="AF104" i="2" s="1"/>
  <c r="F104" i="2"/>
  <c r="AG104" i="2" s="1"/>
  <c r="G104" i="2"/>
  <c r="H104" i="2"/>
  <c r="I104" i="2"/>
  <c r="J104" i="2"/>
  <c r="K104" i="2"/>
  <c r="L104" i="2"/>
  <c r="AH104" i="2"/>
  <c r="A105" i="2"/>
  <c r="B105" i="2"/>
  <c r="C105" i="2"/>
  <c r="D105" i="2"/>
  <c r="E105" i="2"/>
  <c r="AF105" i="2" s="1"/>
  <c r="F105" i="2"/>
  <c r="AG105" i="2" s="1"/>
  <c r="G105" i="2"/>
  <c r="AH105" i="2" s="1"/>
  <c r="H105" i="2"/>
  <c r="I105" i="2"/>
  <c r="J105" i="2"/>
  <c r="K105" i="2"/>
  <c r="L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AF106" i="2"/>
  <c r="AG106" i="2"/>
  <c r="AH106" i="2"/>
  <c r="A107" i="2"/>
  <c r="B107" i="2"/>
  <c r="C107" i="2"/>
  <c r="D107" i="2"/>
  <c r="E107" i="2"/>
  <c r="AF107" i="2" s="1"/>
  <c r="F107" i="2"/>
  <c r="AG107" i="2" s="1"/>
  <c r="G107" i="2"/>
  <c r="AH107" i="2" s="1"/>
  <c r="H107" i="2"/>
  <c r="I107" i="2"/>
  <c r="AJ107" i="2" s="1"/>
  <c r="J107" i="2"/>
  <c r="K107" i="2"/>
  <c r="L107" i="2"/>
  <c r="AI107" i="2"/>
  <c r="A108" i="2"/>
  <c r="B108" i="2"/>
  <c r="C108" i="2"/>
  <c r="D108" i="2"/>
  <c r="E108" i="2"/>
  <c r="AF108" i="2" s="1"/>
  <c r="F108" i="2"/>
  <c r="AG108" i="2" s="1"/>
  <c r="G108" i="2"/>
  <c r="H108" i="2"/>
  <c r="I108" i="2"/>
  <c r="J108" i="2"/>
  <c r="K108" i="2"/>
  <c r="L108" i="2"/>
  <c r="AH108" i="2"/>
  <c r="A109" i="2"/>
  <c r="B109" i="2"/>
  <c r="C109" i="2"/>
  <c r="D109" i="2"/>
  <c r="E109" i="2"/>
  <c r="F109" i="2"/>
  <c r="AG109" i="2" s="1"/>
  <c r="G109" i="2"/>
  <c r="AH109" i="2" s="1"/>
  <c r="H109" i="2"/>
  <c r="I109" i="2"/>
  <c r="J109" i="2"/>
  <c r="K109" i="2"/>
  <c r="L109" i="2"/>
  <c r="AF109" i="2"/>
  <c r="A110" i="2"/>
  <c r="B110" i="2"/>
  <c r="C110" i="2"/>
  <c r="D110" i="2"/>
  <c r="E110" i="2"/>
  <c r="AF110" i="2" s="1"/>
  <c r="F110" i="2"/>
  <c r="AG110" i="2" s="1"/>
  <c r="G110" i="2"/>
  <c r="AH110" i="2" s="1"/>
  <c r="H110" i="2"/>
  <c r="AI110" i="2" s="1"/>
  <c r="I110" i="2"/>
  <c r="J110" i="2"/>
  <c r="K110" i="2"/>
  <c r="L110" i="2"/>
  <c r="A111" i="2"/>
  <c r="B111" i="2"/>
  <c r="C111" i="2"/>
  <c r="D111" i="2"/>
  <c r="E111" i="2"/>
  <c r="AF111" i="2" s="1"/>
  <c r="F111" i="2"/>
  <c r="AG111" i="2" s="1"/>
  <c r="G111" i="2"/>
  <c r="AH111" i="2" s="1"/>
  <c r="H111" i="2"/>
  <c r="I111" i="2"/>
  <c r="J111" i="2"/>
  <c r="K111" i="2"/>
  <c r="L111" i="2"/>
  <c r="A68" i="2"/>
  <c r="B68" i="2"/>
  <c r="C68" i="2"/>
  <c r="D68" i="2"/>
  <c r="E68" i="2"/>
  <c r="F68" i="2"/>
  <c r="G68" i="2"/>
  <c r="AH68" i="2" s="1"/>
  <c r="H68" i="2"/>
  <c r="I68" i="2"/>
  <c r="J68" i="2"/>
  <c r="K68" i="2"/>
  <c r="L68" i="2"/>
  <c r="AF68" i="2"/>
  <c r="AG68" i="2"/>
  <c r="A69" i="2"/>
  <c r="B69" i="2"/>
  <c r="C69" i="2"/>
  <c r="D69" i="2"/>
  <c r="E69" i="2"/>
  <c r="F69" i="2"/>
  <c r="G69" i="2"/>
  <c r="AH69" i="2" s="1"/>
  <c r="H69" i="2"/>
  <c r="AI69" i="2" s="1"/>
  <c r="I69" i="2"/>
  <c r="J69" i="2"/>
  <c r="K69" i="2"/>
  <c r="L69" i="2"/>
  <c r="AF69" i="2"/>
  <c r="AG69" i="2"/>
  <c r="A70" i="2"/>
  <c r="B70" i="2"/>
  <c r="C70" i="2"/>
  <c r="D70" i="2"/>
  <c r="E70" i="2"/>
  <c r="F70" i="2"/>
  <c r="G70" i="2"/>
  <c r="AH70" i="2" s="1"/>
  <c r="H70" i="2"/>
  <c r="I70" i="2"/>
  <c r="AJ70" i="2" s="1"/>
  <c r="J70" i="2"/>
  <c r="AK70" i="2" s="1"/>
  <c r="K70" i="2"/>
  <c r="AL70" i="2" s="1"/>
  <c r="L70" i="2"/>
  <c r="AF70" i="2"/>
  <c r="AG70" i="2"/>
  <c r="A71" i="2"/>
  <c r="B71" i="2"/>
  <c r="C71" i="2"/>
  <c r="D71" i="2"/>
  <c r="E71" i="2"/>
  <c r="AF71" i="2" s="1"/>
  <c r="F71" i="2"/>
  <c r="AG71" i="2" s="1"/>
  <c r="G71" i="2"/>
  <c r="H71" i="2"/>
  <c r="I71" i="2"/>
  <c r="J71" i="2"/>
  <c r="K71" i="2"/>
  <c r="L71" i="2"/>
  <c r="AH71" i="2"/>
  <c r="A72" i="2"/>
  <c r="B72" i="2"/>
  <c r="C72" i="2"/>
  <c r="D72" i="2"/>
  <c r="E72" i="2"/>
  <c r="AF72" i="2" s="1"/>
  <c r="F72" i="2"/>
  <c r="AG72" i="2" s="1"/>
  <c r="G72" i="2"/>
  <c r="AH72" i="2" s="1"/>
  <c r="H72" i="2"/>
  <c r="AI72" i="2" s="1"/>
  <c r="I72" i="2"/>
  <c r="J72" i="2"/>
  <c r="K72" i="2"/>
  <c r="L72" i="2"/>
  <c r="AJ72" i="2"/>
  <c r="AK72" i="2"/>
  <c r="A73" i="2"/>
  <c r="B73" i="2"/>
  <c r="C73" i="2"/>
  <c r="D73" i="2"/>
  <c r="E73" i="2"/>
  <c r="AF73" i="2" s="1"/>
  <c r="F73" i="2"/>
  <c r="AG73" i="2" s="1"/>
  <c r="G73" i="2"/>
  <c r="AH73" i="2" s="1"/>
  <c r="H73" i="2"/>
  <c r="AI73" i="2" s="1"/>
  <c r="I73" i="2"/>
  <c r="J73" i="2"/>
  <c r="K73" i="2"/>
  <c r="L73" i="2"/>
  <c r="A74" i="2"/>
  <c r="B74" i="2"/>
  <c r="C74" i="2"/>
  <c r="D74" i="2"/>
  <c r="E74" i="2"/>
  <c r="AF74" i="2" s="1"/>
  <c r="F74" i="2"/>
  <c r="AG74" i="2" s="1"/>
  <c r="G74" i="2"/>
  <c r="AH74" i="2" s="1"/>
  <c r="H74" i="2"/>
  <c r="AI74" i="2" s="1"/>
  <c r="I74" i="2"/>
  <c r="J74" i="2"/>
  <c r="K74" i="2"/>
  <c r="L74" i="2"/>
  <c r="A75" i="2"/>
  <c r="B75" i="2"/>
  <c r="C75" i="2"/>
  <c r="D75" i="2"/>
  <c r="E75" i="2"/>
  <c r="AF75" i="2" s="1"/>
  <c r="F75" i="2"/>
  <c r="AG75" i="2" s="1"/>
  <c r="G75" i="2"/>
  <c r="H75" i="2"/>
  <c r="I75" i="2"/>
  <c r="J75" i="2"/>
  <c r="K75" i="2"/>
  <c r="L75" i="2"/>
  <c r="AH75" i="2"/>
  <c r="AI75" i="2"/>
  <c r="A76" i="2"/>
  <c r="B76" i="2"/>
  <c r="C76" i="2"/>
  <c r="D76" i="2"/>
  <c r="E76" i="2"/>
  <c r="AF76" i="2" s="1"/>
  <c r="F76" i="2"/>
  <c r="AG76" i="2" s="1"/>
  <c r="G76" i="2"/>
  <c r="H76" i="2"/>
  <c r="I76" i="2"/>
  <c r="J76" i="2"/>
  <c r="K76" i="2"/>
  <c r="L76" i="2"/>
  <c r="AH76" i="2"/>
  <c r="A77" i="2"/>
  <c r="B77" i="2"/>
  <c r="C77" i="2"/>
  <c r="D77" i="2"/>
  <c r="E77" i="2"/>
  <c r="AF77" i="2" s="1"/>
  <c r="F77" i="2"/>
  <c r="AG77" i="2" s="1"/>
  <c r="G77" i="2"/>
  <c r="AH77" i="2" s="1"/>
  <c r="H77" i="2"/>
  <c r="I77" i="2"/>
  <c r="J77" i="2"/>
  <c r="K77" i="2"/>
  <c r="L77" i="2"/>
  <c r="A78" i="2"/>
  <c r="B78" i="2"/>
  <c r="C78" i="2"/>
  <c r="D78" i="2"/>
  <c r="E78" i="2"/>
  <c r="AF78" i="2" s="1"/>
  <c r="F78" i="2"/>
  <c r="G78" i="2"/>
  <c r="AH78" i="2" s="1"/>
  <c r="H78" i="2"/>
  <c r="I78" i="2"/>
  <c r="J78" i="2"/>
  <c r="K78" i="2"/>
  <c r="L78" i="2"/>
  <c r="AG78" i="2"/>
  <c r="A79" i="2"/>
  <c r="B79" i="2"/>
  <c r="C79" i="2"/>
  <c r="D79" i="2"/>
  <c r="E79" i="2"/>
  <c r="AF79" i="2" s="1"/>
  <c r="F79" i="2"/>
  <c r="AG79" i="2" s="1"/>
  <c r="G79" i="2"/>
  <c r="H79" i="2"/>
  <c r="I79" i="2"/>
  <c r="J79" i="2"/>
  <c r="K79" i="2"/>
  <c r="L79" i="2"/>
  <c r="AH79" i="2"/>
  <c r="AI79" i="2"/>
  <c r="A80" i="2"/>
  <c r="B80" i="2"/>
  <c r="C80" i="2"/>
  <c r="D80" i="2"/>
  <c r="E80" i="2"/>
  <c r="AF80" i="2" s="1"/>
  <c r="F80" i="2"/>
  <c r="AG80" i="2" s="1"/>
  <c r="G80" i="2"/>
  <c r="AH80" i="2" s="1"/>
  <c r="H80" i="2"/>
  <c r="AI80" i="2" s="1"/>
  <c r="I80" i="2"/>
  <c r="J80" i="2"/>
  <c r="K80" i="2"/>
  <c r="L80" i="2"/>
  <c r="AJ80" i="2"/>
  <c r="AK80" i="2"/>
  <c r="A81" i="2"/>
  <c r="B81" i="2"/>
  <c r="C81" i="2"/>
  <c r="D81" i="2"/>
  <c r="E81" i="2"/>
  <c r="AF81" i="2" s="1"/>
  <c r="F81" i="2"/>
  <c r="AG81" i="2" s="1"/>
  <c r="G81" i="2"/>
  <c r="AH81" i="2" s="1"/>
  <c r="H81" i="2"/>
  <c r="I81" i="2"/>
  <c r="J81" i="2"/>
  <c r="K81" i="2"/>
  <c r="L81" i="2"/>
  <c r="A82" i="2"/>
  <c r="B82" i="2"/>
  <c r="C82" i="2"/>
  <c r="D82" i="2"/>
  <c r="E82" i="2"/>
  <c r="F82" i="2"/>
  <c r="AG82" i="2" s="1"/>
  <c r="G82" i="2"/>
  <c r="AH82" i="2" s="1"/>
  <c r="H82" i="2"/>
  <c r="AI82" i="2" s="1"/>
  <c r="I82" i="2"/>
  <c r="J82" i="2"/>
  <c r="K82" i="2"/>
  <c r="L82" i="2"/>
  <c r="AF82" i="2"/>
  <c r="A83" i="2"/>
  <c r="B83" i="2"/>
  <c r="C83" i="2"/>
  <c r="D83" i="2"/>
  <c r="E83" i="2"/>
  <c r="F83" i="2"/>
  <c r="AG83" i="2" s="1"/>
  <c r="G83" i="2"/>
  <c r="H83" i="2"/>
  <c r="I83" i="2"/>
  <c r="J83" i="2"/>
  <c r="K83" i="2"/>
  <c r="AL83" i="2" s="1"/>
  <c r="L83" i="2"/>
  <c r="AF83" i="2"/>
  <c r="AH83" i="2"/>
  <c r="A84" i="2"/>
  <c r="B84" i="2"/>
  <c r="C84" i="2"/>
  <c r="D84" i="2"/>
  <c r="E84" i="2"/>
  <c r="AF84" i="2" s="1"/>
  <c r="F84" i="2"/>
  <c r="AG84" i="2" s="1"/>
  <c r="G84" i="2"/>
  <c r="H84" i="2"/>
  <c r="I84" i="2"/>
  <c r="J84" i="2"/>
  <c r="K84" i="2"/>
  <c r="L84" i="2"/>
  <c r="AH84" i="2"/>
  <c r="A85" i="2"/>
  <c r="B85" i="2"/>
  <c r="C85" i="2"/>
  <c r="D85" i="2"/>
  <c r="E85" i="2"/>
  <c r="AF85" i="2" s="1"/>
  <c r="F85" i="2"/>
  <c r="AG85" i="2" s="1"/>
  <c r="G85" i="2"/>
  <c r="AH85" i="2" s="1"/>
  <c r="H85" i="2"/>
  <c r="AI85" i="2" s="1"/>
  <c r="I85" i="2"/>
  <c r="J85" i="2"/>
  <c r="K85" i="2"/>
  <c r="L85" i="2"/>
  <c r="A86" i="2"/>
  <c r="B86" i="2"/>
  <c r="C86" i="2"/>
  <c r="D86" i="2"/>
  <c r="E86" i="2"/>
  <c r="F86" i="2"/>
  <c r="AG86" i="2" s="1"/>
  <c r="G86" i="2"/>
  <c r="H86" i="2"/>
  <c r="I86" i="2"/>
  <c r="J86" i="2"/>
  <c r="K86" i="2"/>
  <c r="L86" i="2"/>
  <c r="AF86" i="2"/>
  <c r="AH86" i="2"/>
  <c r="A87" i="2"/>
  <c r="B87" i="2"/>
  <c r="C87" i="2"/>
  <c r="D87" i="2"/>
  <c r="E87" i="2"/>
  <c r="AF87" i="2" s="1"/>
  <c r="F87" i="2"/>
  <c r="AG87" i="2" s="1"/>
  <c r="G87" i="2"/>
  <c r="H87" i="2"/>
  <c r="I87" i="2"/>
  <c r="J87" i="2"/>
  <c r="K87" i="2"/>
  <c r="L87" i="2"/>
  <c r="AH87" i="2"/>
  <c r="A88" i="2"/>
  <c r="B88" i="2"/>
  <c r="C88" i="2"/>
  <c r="D88" i="2"/>
  <c r="E88" i="2"/>
  <c r="AF88" i="2" s="1"/>
  <c r="F88" i="2"/>
  <c r="G88" i="2"/>
  <c r="AH88" i="2" s="1"/>
  <c r="H88" i="2"/>
  <c r="AI88" i="2" s="1"/>
  <c r="I88" i="2"/>
  <c r="AJ88" i="2" s="1"/>
  <c r="J88" i="2"/>
  <c r="K88" i="2"/>
  <c r="L88" i="2"/>
  <c r="AG88" i="2"/>
  <c r="AK88" i="2"/>
  <c r="A89" i="2"/>
  <c r="B89" i="2"/>
  <c r="C89" i="2"/>
  <c r="D89" i="2"/>
  <c r="E89" i="2"/>
  <c r="AF89" i="2" s="1"/>
  <c r="F89" i="2"/>
  <c r="AG89" i="2" s="1"/>
  <c r="G89" i="2"/>
  <c r="AH89" i="2" s="1"/>
  <c r="H89" i="2"/>
  <c r="AI89" i="2" s="1"/>
  <c r="I89" i="2"/>
  <c r="J89" i="2"/>
  <c r="K89" i="2"/>
  <c r="L89" i="2"/>
  <c r="A90" i="2"/>
  <c r="B90" i="2"/>
  <c r="C90" i="2"/>
  <c r="D90" i="2"/>
  <c r="E90" i="2"/>
  <c r="AF90" i="2" s="1"/>
  <c r="F90" i="2"/>
  <c r="AG90" i="2" s="1"/>
  <c r="G90" i="2"/>
  <c r="AH90" i="2" s="1"/>
  <c r="H90" i="2"/>
  <c r="AI90" i="2" s="1"/>
  <c r="I90" i="2"/>
  <c r="J90" i="2"/>
  <c r="K90" i="2"/>
  <c r="L90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X4" i="5"/>
  <c r="Y4" i="5"/>
  <c r="Z4" i="5"/>
  <c r="AA4" i="5"/>
  <c r="X5" i="5"/>
  <c r="Y5" i="5"/>
  <c r="Z5" i="5"/>
  <c r="AA5" i="5"/>
  <c r="X6" i="5"/>
  <c r="Y6" i="5"/>
  <c r="Z6" i="5"/>
  <c r="AA6" i="5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X43" i="5"/>
  <c r="Y43" i="5"/>
  <c r="Z43" i="5"/>
  <c r="AA43" i="5"/>
  <c r="X44" i="5"/>
  <c r="Y44" i="5"/>
  <c r="Z44" i="5"/>
  <c r="AA44" i="5"/>
  <c r="X45" i="5"/>
  <c r="Y45" i="5"/>
  <c r="Z45" i="5"/>
  <c r="AA45" i="5"/>
  <c r="X46" i="5"/>
  <c r="Y46" i="5"/>
  <c r="Z46" i="5"/>
  <c r="AA46" i="5"/>
  <c r="X47" i="5"/>
  <c r="Y47" i="5"/>
  <c r="Z47" i="5"/>
  <c r="AA47" i="5"/>
  <c r="X48" i="5"/>
  <c r="Y48" i="5"/>
  <c r="Z48" i="5"/>
  <c r="AA48" i="5"/>
  <c r="X49" i="5"/>
  <c r="Y49" i="5"/>
  <c r="Z49" i="5"/>
  <c r="AA49" i="5"/>
  <c r="X50" i="5"/>
  <c r="Y50" i="5"/>
  <c r="Z50" i="5"/>
  <c r="AA50" i="5"/>
  <c r="X51" i="5"/>
  <c r="Y51" i="5"/>
  <c r="Z51" i="5"/>
  <c r="AA51" i="5"/>
  <c r="X52" i="5"/>
  <c r="Y52" i="5"/>
  <c r="Z52" i="5"/>
  <c r="AA52" i="5"/>
  <c r="X53" i="5"/>
  <c r="Y53" i="5"/>
  <c r="Z53" i="5"/>
  <c r="AA53" i="5"/>
  <c r="X54" i="5"/>
  <c r="Y54" i="5"/>
  <c r="Z54" i="5"/>
  <c r="AA54" i="5"/>
  <c r="X55" i="5"/>
  <c r="Y55" i="5"/>
  <c r="Z55" i="5"/>
  <c r="AA55" i="5"/>
  <c r="X56" i="5"/>
  <c r="Y56" i="5"/>
  <c r="Z56" i="5"/>
  <c r="AA56" i="5"/>
  <c r="X57" i="5"/>
  <c r="Y57" i="5"/>
  <c r="Z57" i="5"/>
  <c r="AA57" i="5"/>
  <c r="X58" i="5"/>
  <c r="Y58" i="5"/>
  <c r="Z58" i="5"/>
  <c r="AA58" i="5"/>
  <c r="X59" i="5"/>
  <c r="Y59" i="5"/>
  <c r="Z59" i="5"/>
  <c r="AA59" i="5"/>
  <c r="X60" i="5"/>
  <c r="Y60" i="5"/>
  <c r="Z60" i="5"/>
  <c r="AA60" i="5"/>
  <c r="X61" i="5"/>
  <c r="Y61" i="5"/>
  <c r="Z61" i="5"/>
  <c r="AA61" i="5"/>
  <c r="X62" i="5"/>
  <c r="Y62" i="5"/>
  <c r="Z62" i="5"/>
  <c r="AA62" i="5"/>
  <c r="X63" i="5"/>
  <c r="Y63" i="5"/>
  <c r="Z63" i="5"/>
  <c r="AA63" i="5"/>
  <c r="X64" i="5"/>
  <c r="Y64" i="5"/>
  <c r="Z64" i="5"/>
  <c r="AA64" i="5"/>
  <c r="X65" i="5"/>
  <c r="Y65" i="5"/>
  <c r="Z65" i="5"/>
  <c r="AA65" i="5"/>
  <c r="X66" i="5"/>
  <c r="Y66" i="5"/>
  <c r="Z66" i="5"/>
  <c r="AA66" i="5"/>
  <c r="X67" i="5"/>
  <c r="Y67" i="5"/>
  <c r="Z67" i="5"/>
  <c r="AA67" i="5"/>
  <c r="X68" i="5"/>
  <c r="Y68" i="5"/>
  <c r="Z68" i="5"/>
  <c r="AA68" i="5"/>
  <c r="X69" i="5"/>
  <c r="Y69" i="5"/>
  <c r="Z69" i="5"/>
  <c r="AA69" i="5"/>
  <c r="X70" i="5"/>
  <c r="Y70" i="5"/>
  <c r="Z70" i="5"/>
  <c r="AA70" i="5"/>
  <c r="X71" i="5"/>
  <c r="Y71" i="5"/>
  <c r="Z71" i="5"/>
  <c r="AA71" i="5"/>
  <c r="X72" i="5"/>
  <c r="Y72" i="5"/>
  <c r="Z72" i="5"/>
  <c r="AA72" i="5"/>
  <c r="X73" i="5"/>
  <c r="Y73" i="5"/>
  <c r="Z73" i="5"/>
  <c r="AA73" i="5"/>
  <c r="X74" i="5"/>
  <c r="Y74" i="5"/>
  <c r="Z74" i="5"/>
  <c r="AA74" i="5"/>
  <c r="X75" i="5"/>
  <c r="Y75" i="5"/>
  <c r="Z75" i="5"/>
  <c r="AA75" i="5"/>
  <c r="X76" i="5"/>
  <c r="Y76" i="5"/>
  <c r="Z76" i="5"/>
  <c r="AA76" i="5"/>
  <c r="X77" i="5"/>
  <c r="Y77" i="5"/>
  <c r="Z77" i="5"/>
  <c r="AA77" i="5"/>
  <c r="X78" i="5"/>
  <c r="Y78" i="5"/>
  <c r="Z78" i="5"/>
  <c r="AA78" i="5"/>
  <c r="X79" i="5"/>
  <c r="Y79" i="5"/>
  <c r="Z79" i="5"/>
  <c r="AA79" i="5"/>
  <c r="X80" i="5"/>
  <c r="Y80" i="5"/>
  <c r="Z80" i="5"/>
  <c r="AA80" i="5"/>
  <c r="X81" i="5"/>
  <c r="Y81" i="5"/>
  <c r="Z81" i="5"/>
  <c r="AA81" i="5"/>
  <c r="X82" i="5"/>
  <c r="Y82" i="5"/>
  <c r="Z82" i="5"/>
  <c r="AA82" i="5"/>
  <c r="X83" i="5"/>
  <c r="Y83" i="5"/>
  <c r="Z83" i="5"/>
  <c r="AA83" i="5"/>
  <c r="X84" i="5"/>
  <c r="Y84" i="5"/>
  <c r="Z84" i="5"/>
  <c r="AA84" i="5"/>
  <c r="X85" i="5"/>
  <c r="Y85" i="5"/>
  <c r="Z85" i="5"/>
  <c r="AA85" i="5"/>
  <c r="X86" i="5"/>
  <c r="Y86" i="5"/>
  <c r="Z86" i="5"/>
  <c r="AA86" i="5"/>
  <c r="X87" i="5"/>
  <c r="Y87" i="5"/>
  <c r="Z87" i="5"/>
  <c r="AA87" i="5"/>
  <c r="X88" i="5"/>
  <c r="Y88" i="5"/>
  <c r="Z88" i="5"/>
  <c r="AA88" i="5"/>
  <c r="X89" i="5"/>
  <c r="Y89" i="5"/>
  <c r="Z89" i="5"/>
  <c r="AA89" i="5"/>
  <c r="X90" i="5"/>
  <c r="Y90" i="5"/>
  <c r="Z90" i="5"/>
  <c r="AA90" i="5"/>
  <c r="X91" i="5"/>
  <c r="Y91" i="5"/>
  <c r="Z91" i="5"/>
  <c r="AA91" i="5"/>
  <c r="X92" i="5"/>
  <c r="Y92" i="5"/>
  <c r="Z92" i="5"/>
  <c r="AA92" i="5"/>
  <c r="X93" i="5"/>
  <c r="Y93" i="5"/>
  <c r="Z93" i="5"/>
  <c r="AA93" i="5"/>
  <c r="X94" i="5"/>
  <c r="Y94" i="5"/>
  <c r="Z94" i="5"/>
  <c r="AA94" i="5"/>
  <c r="X95" i="5"/>
  <c r="Y95" i="5"/>
  <c r="Z95" i="5"/>
  <c r="AA95" i="5"/>
  <c r="X96" i="5"/>
  <c r="Y96" i="5"/>
  <c r="Z96" i="5"/>
  <c r="AA96" i="5"/>
  <c r="X97" i="5"/>
  <c r="Y97" i="5"/>
  <c r="Z97" i="5"/>
  <c r="AA97" i="5"/>
  <c r="X98" i="5"/>
  <c r="Y98" i="5"/>
  <c r="Z98" i="5"/>
  <c r="AA98" i="5"/>
  <c r="X99" i="5"/>
  <c r="Y99" i="5"/>
  <c r="Z99" i="5"/>
  <c r="AA99" i="5"/>
  <c r="X100" i="5"/>
  <c r="Y100" i="5"/>
  <c r="Z100" i="5"/>
  <c r="AA100" i="5"/>
  <c r="X101" i="5"/>
  <c r="Y101" i="5"/>
  <c r="Z101" i="5"/>
  <c r="AA101" i="5"/>
  <c r="X102" i="5"/>
  <c r="Y102" i="5"/>
  <c r="Z102" i="5"/>
  <c r="AA102" i="5"/>
  <c r="X103" i="5"/>
  <c r="Y103" i="5"/>
  <c r="Z103" i="5"/>
  <c r="AA103" i="5"/>
  <c r="X104" i="5"/>
  <c r="Y104" i="5"/>
  <c r="Z104" i="5"/>
  <c r="AA104" i="5"/>
  <c r="X105" i="5"/>
  <c r="Y105" i="5"/>
  <c r="Z105" i="5"/>
  <c r="AA105" i="5"/>
  <c r="X106" i="5"/>
  <c r="Y106" i="5"/>
  <c r="Z106" i="5"/>
  <c r="AA106" i="5"/>
  <c r="X107" i="5"/>
  <c r="Y107" i="5"/>
  <c r="Z107" i="5"/>
  <c r="AA107" i="5"/>
  <c r="X108" i="5"/>
  <c r="Y108" i="5"/>
  <c r="Z108" i="5"/>
  <c r="AA108" i="5"/>
  <c r="X109" i="5"/>
  <c r="Y109" i="5"/>
  <c r="Z109" i="5"/>
  <c r="AA109" i="5"/>
  <c r="X110" i="5"/>
  <c r="Y110" i="5"/>
  <c r="Z110" i="5"/>
  <c r="AA110" i="5"/>
  <c r="X111" i="5"/>
  <c r="Y111" i="5"/>
  <c r="Z111" i="5"/>
  <c r="AA111" i="5"/>
  <c r="X112" i="5"/>
  <c r="Y112" i="5"/>
  <c r="Z112" i="5"/>
  <c r="AA112" i="5"/>
  <c r="X113" i="5"/>
  <c r="Y113" i="5"/>
  <c r="Z113" i="5"/>
  <c r="AA113" i="5"/>
  <c r="X114" i="5"/>
  <c r="Y114" i="5"/>
  <c r="Z114" i="5"/>
  <c r="AA114" i="5"/>
  <c r="X115" i="5"/>
  <c r="Y115" i="5"/>
  <c r="Z115" i="5"/>
  <c r="AA115" i="5"/>
  <c r="X116" i="5"/>
  <c r="Y116" i="5"/>
  <c r="Z116" i="5"/>
  <c r="AA116" i="5"/>
  <c r="X117" i="5"/>
  <c r="Y117" i="5"/>
  <c r="Z117" i="5"/>
  <c r="AA117" i="5"/>
  <c r="X118" i="5"/>
  <c r="Y118" i="5"/>
  <c r="Z118" i="5"/>
  <c r="AA118" i="5"/>
  <c r="X119" i="5"/>
  <c r="Y119" i="5"/>
  <c r="Z119" i="5"/>
  <c r="AA119" i="5"/>
  <c r="X120" i="5"/>
  <c r="Y120" i="5"/>
  <c r="Z120" i="5"/>
  <c r="AA120" i="5"/>
  <c r="X121" i="5"/>
  <c r="Y121" i="5"/>
  <c r="Z121" i="5"/>
  <c r="AA121" i="5"/>
  <c r="X122" i="5"/>
  <c r="Y122" i="5"/>
  <c r="Z122" i="5"/>
  <c r="AA122" i="5"/>
  <c r="X123" i="5"/>
  <c r="Y123" i="5"/>
  <c r="Z123" i="5"/>
  <c r="AA123" i="5"/>
  <c r="X124" i="5"/>
  <c r="Y124" i="5"/>
  <c r="Z124" i="5"/>
  <c r="AA124" i="5"/>
  <c r="X125" i="5"/>
  <c r="Y125" i="5"/>
  <c r="Z125" i="5"/>
  <c r="AA125" i="5"/>
  <c r="X126" i="5"/>
  <c r="Y126" i="5"/>
  <c r="Z126" i="5"/>
  <c r="AA126" i="5"/>
  <c r="X127" i="5"/>
  <c r="Y127" i="5"/>
  <c r="Z127" i="5"/>
  <c r="AA127" i="5"/>
  <c r="X128" i="5"/>
  <c r="Y128" i="5"/>
  <c r="Z128" i="5"/>
  <c r="AA128" i="5"/>
  <c r="X129" i="5"/>
  <c r="Y129" i="5"/>
  <c r="Z129" i="5"/>
  <c r="AA129" i="5"/>
  <c r="X130" i="5"/>
  <c r="Y130" i="5"/>
  <c r="Z130" i="5"/>
  <c r="AA130" i="5"/>
  <c r="X131" i="5"/>
  <c r="Y131" i="5"/>
  <c r="Z131" i="5"/>
  <c r="AA131" i="5"/>
  <c r="X132" i="5"/>
  <c r="Y132" i="5"/>
  <c r="Z132" i="5"/>
  <c r="AA132" i="5"/>
  <c r="X133" i="5"/>
  <c r="Y133" i="5"/>
  <c r="Z133" i="5"/>
  <c r="AA133" i="5"/>
  <c r="X134" i="5"/>
  <c r="Y134" i="5"/>
  <c r="Z134" i="5"/>
  <c r="AA134" i="5"/>
  <c r="X135" i="5"/>
  <c r="Y135" i="5"/>
  <c r="Z135" i="5"/>
  <c r="AA135" i="5"/>
  <c r="X136" i="5"/>
  <c r="Y136" i="5"/>
  <c r="Z136" i="5"/>
  <c r="AA136" i="5"/>
  <c r="X137" i="5"/>
  <c r="Y137" i="5"/>
  <c r="Z137" i="5"/>
  <c r="AA137" i="5"/>
  <c r="X138" i="5"/>
  <c r="Y138" i="5"/>
  <c r="Z138" i="5"/>
  <c r="AA138" i="5"/>
  <c r="X139" i="5"/>
  <c r="Y139" i="5"/>
  <c r="Z139" i="5"/>
  <c r="AA139" i="5"/>
  <c r="X140" i="5"/>
  <c r="Y140" i="5"/>
  <c r="Z140" i="5"/>
  <c r="AA140" i="5"/>
  <c r="X141" i="5"/>
  <c r="Y141" i="5"/>
  <c r="Z141" i="5"/>
  <c r="AA141" i="5"/>
  <c r="X142" i="5"/>
  <c r="Y142" i="5"/>
  <c r="Z142" i="5"/>
  <c r="AA142" i="5"/>
  <c r="X143" i="5"/>
  <c r="Y143" i="5"/>
  <c r="Z143" i="5"/>
  <c r="AA143" i="5"/>
  <c r="X144" i="5"/>
  <c r="Y144" i="5"/>
  <c r="Z144" i="5"/>
  <c r="AA144" i="5"/>
  <c r="X145" i="5"/>
  <c r="Y145" i="5"/>
  <c r="Z145" i="5"/>
  <c r="AA145" i="5"/>
  <c r="X146" i="5"/>
  <c r="Y146" i="5"/>
  <c r="Z146" i="5"/>
  <c r="AA146" i="5"/>
  <c r="X147" i="5"/>
  <c r="Y147" i="5"/>
  <c r="Z147" i="5"/>
  <c r="AA147" i="5"/>
  <c r="X148" i="5"/>
  <c r="Y148" i="5"/>
  <c r="Z148" i="5"/>
  <c r="AA148" i="5"/>
  <c r="X149" i="5"/>
  <c r="Y149" i="5"/>
  <c r="Z149" i="5"/>
  <c r="AA149" i="5"/>
  <c r="X150" i="5"/>
  <c r="Y150" i="5"/>
  <c r="Z150" i="5"/>
  <c r="AA150" i="5"/>
  <c r="X151" i="5"/>
  <c r="Y151" i="5"/>
  <c r="Z151" i="5"/>
  <c r="AA151" i="5"/>
  <c r="X152" i="5"/>
  <c r="Y152" i="5"/>
  <c r="Z152" i="5"/>
  <c r="AA152" i="5"/>
  <c r="X153" i="5"/>
  <c r="Y153" i="5"/>
  <c r="Z153" i="5"/>
  <c r="AA153" i="5"/>
  <c r="X154" i="5"/>
  <c r="Y154" i="5"/>
  <c r="Z154" i="5"/>
  <c r="AA154" i="5"/>
  <c r="X155" i="5"/>
  <c r="Y155" i="5"/>
  <c r="Z155" i="5"/>
  <c r="AA155" i="5"/>
  <c r="X156" i="5"/>
  <c r="Y156" i="5"/>
  <c r="Z156" i="5"/>
  <c r="AA156" i="5"/>
  <c r="X157" i="5"/>
  <c r="Y157" i="5"/>
  <c r="Z157" i="5"/>
  <c r="AA157" i="5"/>
  <c r="X158" i="5"/>
  <c r="Y158" i="5"/>
  <c r="Z158" i="5"/>
  <c r="AA158" i="5"/>
  <c r="X159" i="5"/>
  <c r="Y159" i="5"/>
  <c r="Z159" i="5"/>
  <c r="AA159" i="5"/>
  <c r="X160" i="5"/>
  <c r="Y160" i="5"/>
  <c r="Z160" i="5"/>
  <c r="AA160" i="5"/>
  <c r="X161" i="5"/>
  <c r="Y161" i="5"/>
  <c r="Z161" i="5"/>
  <c r="AA161" i="5"/>
  <c r="X162" i="5"/>
  <c r="Y162" i="5"/>
  <c r="Z162" i="5"/>
  <c r="AA162" i="5"/>
  <c r="X163" i="5"/>
  <c r="Y163" i="5"/>
  <c r="Z163" i="5"/>
  <c r="AA163" i="5"/>
  <c r="X164" i="5"/>
  <c r="Y164" i="5"/>
  <c r="Z164" i="5"/>
  <c r="AA164" i="5"/>
  <c r="X165" i="5"/>
  <c r="Y165" i="5"/>
  <c r="Z165" i="5"/>
  <c r="AA165" i="5"/>
  <c r="X166" i="5"/>
  <c r="Y166" i="5"/>
  <c r="Z166" i="5"/>
  <c r="AA166" i="5"/>
  <c r="X167" i="5"/>
  <c r="Y167" i="5"/>
  <c r="Z167" i="5"/>
  <c r="AA167" i="5"/>
  <c r="X168" i="5"/>
  <c r="Y168" i="5"/>
  <c r="Z168" i="5"/>
  <c r="AA168" i="5"/>
  <c r="X169" i="5"/>
  <c r="Y169" i="5"/>
  <c r="Z169" i="5"/>
  <c r="AA169" i="5"/>
  <c r="AA3" i="5"/>
  <c r="Z3" i="5"/>
  <c r="Y3" i="5"/>
  <c r="X3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S168" i="5"/>
  <c r="T168" i="5"/>
  <c r="U168" i="5"/>
  <c r="V168" i="5"/>
  <c r="S169" i="5"/>
  <c r="T169" i="5"/>
  <c r="U169" i="5"/>
  <c r="V169" i="5"/>
  <c r="S90" i="5"/>
  <c r="T90" i="5"/>
  <c r="U90" i="5"/>
  <c r="V90" i="5"/>
  <c r="S91" i="5"/>
  <c r="T91" i="5"/>
  <c r="U91" i="5"/>
  <c r="V91" i="5"/>
  <c r="S92" i="5"/>
  <c r="T92" i="5"/>
  <c r="U92" i="5"/>
  <c r="V92" i="5"/>
  <c r="S93" i="5"/>
  <c r="T93" i="5"/>
  <c r="U93" i="5"/>
  <c r="V93" i="5"/>
  <c r="S94" i="5"/>
  <c r="T94" i="5"/>
  <c r="U94" i="5"/>
  <c r="V94" i="5"/>
  <c r="S95" i="5"/>
  <c r="T95" i="5"/>
  <c r="U95" i="5"/>
  <c r="V95" i="5"/>
  <c r="S96" i="5"/>
  <c r="T96" i="5"/>
  <c r="U96" i="5"/>
  <c r="V96" i="5"/>
  <c r="S97" i="5"/>
  <c r="T97" i="5"/>
  <c r="U97" i="5"/>
  <c r="V97" i="5"/>
  <c r="S98" i="5"/>
  <c r="T98" i="5"/>
  <c r="U98" i="5"/>
  <c r="V98" i="5"/>
  <c r="S99" i="5"/>
  <c r="T99" i="5"/>
  <c r="U99" i="5"/>
  <c r="V99" i="5"/>
  <c r="S100" i="5"/>
  <c r="T100" i="5"/>
  <c r="U100" i="5"/>
  <c r="V100" i="5"/>
  <c r="S101" i="5"/>
  <c r="T101" i="5"/>
  <c r="U101" i="5"/>
  <c r="V101" i="5"/>
  <c r="S102" i="5"/>
  <c r="T102" i="5"/>
  <c r="U102" i="5"/>
  <c r="V102" i="5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68" i="5"/>
  <c r="T68" i="5"/>
  <c r="U68" i="5"/>
  <c r="V68" i="5"/>
  <c r="S69" i="5"/>
  <c r="T69" i="5"/>
  <c r="U69" i="5"/>
  <c r="V69" i="5"/>
  <c r="S70" i="5"/>
  <c r="T70" i="5"/>
  <c r="U70" i="5"/>
  <c r="V70" i="5"/>
  <c r="S71" i="5"/>
  <c r="T71" i="5"/>
  <c r="U71" i="5"/>
  <c r="V71" i="5"/>
  <c r="S72" i="5"/>
  <c r="T72" i="5"/>
  <c r="U72" i="5"/>
  <c r="V72" i="5"/>
  <c r="S73" i="5"/>
  <c r="T73" i="5"/>
  <c r="U73" i="5"/>
  <c r="V73" i="5"/>
  <c r="S74" i="5"/>
  <c r="T74" i="5"/>
  <c r="U74" i="5"/>
  <c r="V74" i="5"/>
  <c r="S75" i="5"/>
  <c r="T75" i="5"/>
  <c r="U75" i="5"/>
  <c r="V75" i="5"/>
  <c r="S76" i="5"/>
  <c r="T76" i="5"/>
  <c r="U76" i="5"/>
  <c r="V76" i="5"/>
  <c r="S77" i="5"/>
  <c r="T77" i="5"/>
  <c r="U77" i="5"/>
  <c r="V77" i="5"/>
  <c r="S78" i="5"/>
  <c r="T78" i="5"/>
  <c r="U78" i="5"/>
  <c r="V78" i="5"/>
  <c r="S79" i="5"/>
  <c r="T79" i="5"/>
  <c r="U79" i="5"/>
  <c r="V79" i="5"/>
  <c r="S80" i="5"/>
  <c r="T80" i="5"/>
  <c r="U80" i="5"/>
  <c r="V80" i="5"/>
  <c r="S81" i="5"/>
  <c r="T81" i="5"/>
  <c r="U81" i="5"/>
  <c r="V81" i="5"/>
  <c r="S82" i="5"/>
  <c r="T82" i="5"/>
  <c r="U82" i="5"/>
  <c r="V82" i="5"/>
  <c r="S83" i="5"/>
  <c r="T83" i="5"/>
  <c r="U83" i="5"/>
  <c r="V83" i="5"/>
  <c r="S84" i="5"/>
  <c r="T84" i="5"/>
  <c r="U84" i="5"/>
  <c r="V84" i="5"/>
  <c r="S85" i="5"/>
  <c r="T85" i="5"/>
  <c r="U85" i="5"/>
  <c r="V85" i="5"/>
  <c r="S86" i="5"/>
  <c r="T86" i="5"/>
  <c r="U86" i="5"/>
  <c r="V86" i="5"/>
  <c r="S87" i="5"/>
  <c r="T87" i="5"/>
  <c r="U87" i="5"/>
  <c r="V87" i="5"/>
  <c r="S88" i="5"/>
  <c r="T88" i="5"/>
  <c r="U88" i="5"/>
  <c r="V88" i="5"/>
  <c r="S89" i="5"/>
  <c r="T89" i="5"/>
  <c r="U89" i="5"/>
  <c r="V89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3" i="5"/>
  <c r="T13" i="5"/>
  <c r="U13" i="5"/>
  <c r="V13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32" i="5"/>
  <c r="T32" i="5"/>
  <c r="U32" i="5"/>
  <c r="V32" i="5"/>
  <c r="S33" i="5"/>
  <c r="T33" i="5"/>
  <c r="U33" i="5"/>
  <c r="V33" i="5"/>
  <c r="S34" i="5"/>
  <c r="T34" i="5"/>
  <c r="U34" i="5"/>
  <c r="V34" i="5"/>
  <c r="S35" i="5"/>
  <c r="T35" i="5"/>
  <c r="U35" i="5"/>
  <c r="V35" i="5"/>
  <c r="S36" i="5"/>
  <c r="T36" i="5"/>
  <c r="U36" i="5"/>
  <c r="V36" i="5"/>
  <c r="S37" i="5"/>
  <c r="T37" i="5"/>
  <c r="U37" i="5"/>
  <c r="V37" i="5"/>
  <c r="S38" i="5"/>
  <c r="T38" i="5"/>
  <c r="U38" i="5"/>
  <c r="V38" i="5"/>
  <c r="S39" i="5"/>
  <c r="T39" i="5"/>
  <c r="U39" i="5"/>
  <c r="V39" i="5"/>
  <c r="S40" i="5"/>
  <c r="T40" i="5"/>
  <c r="U40" i="5"/>
  <c r="V40" i="5"/>
  <c r="S41" i="5"/>
  <c r="T41" i="5"/>
  <c r="U41" i="5"/>
  <c r="V41" i="5"/>
  <c r="S42" i="5"/>
  <c r="T42" i="5"/>
  <c r="U42" i="5"/>
  <c r="V42" i="5"/>
  <c r="S43" i="5"/>
  <c r="T43" i="5"/>
  <c r="U43" i="5"/>
  <c r="V43" i="5"/>
  <c r="S44" i="5"/>
  <c r="T44" i="5"/>
  <c r="U44" i="5"/>
  <c r="V44" i="5"/>
  <c r="S45" i="5"/>
  <c r="T45" i="5"/>
  <c r="U45" i="5"/>
  <c r="V45" i="5"/>
  <c r="S46" i="5"/>
  <c r="T46" i="5"/>
  <c r="U46" i="5"/>
  <c r="V46" i="5"/>
  <c r="S47" i="5"/>
  <c r="T47" i="5"/>
  <c r="U47" i="5"/>
  <c r="V47" i="5"/>
  <c r="S48" i="5"/>
  <c r="T48" i="5"/>
  <c r="U48" i="5"/>
  <c r="V48" i="5"/>
  <c r="S49" i="5"/>
  <c r="T49" i="5"/>
  <c r="U49" i="5"/>
  <c r="V49" i="5"/>
  <c r="S50" i="5"/>
  <c r="T50" i="5"/>
  <c r="U50" i="5"/>
  <c r="V50" i="5"/>
  <c r="S51" i="5"/>
  <c r="T51" i="5"/>
  <c r="U51" i="5"/>
  <c r="V51" i="5"/>
  <c r="S52" i="5"/>
  <c r="T52" i="5"/>
  <c r="U52" i="5"/>
  <c r="V52" i="5"/>
  <c r="S53" i="5"/>
  <c r="T53" i="5"/>
  <c r="U53" i="5"/>
  <c r="V53" i="5"/>
  <c r="S54" i="5"/>
  <c r="T54" i="5"/>
  <c r="U54" i="5"/>
  <c r="V54" i="5"/>
  <c r="S55" i="5"/>
  <c r="T55" i="5"/>
  <c r="U55" i="5"/>
  <c r="V55" i="5"/>
  <c r="S56" i="5"/>
  <c r="T56" i="5"/>
  <c r="U56" i="5"/>
  <c r="V56" i="5"/>
  <c r="S57" i="5"/>
  <c r="T57" i="5"/>
  <c r="U57" i="5"/>
  <c r="V57" i="5"/>
  <c r="S58" i="5"/>
  <c r="T58" i="5"/>
  <c r="U58" i="5"/>
  <c r="V58" i="5"/>
  <c r="S59" i="5"/>
  <c r="T59" i="5"/>
  <c r="U59" i="5"/>
  <c r="V59" i="5"/>
  <c r="S60" i="5"/>
  <c r="T60" i="5"/>
  <c r="U60" i="5"/>
  <c r="V60" i="5"/>
  <c r="S61" i="5"/>
  <c r="T61" i="5"/>
  <c r="U61" i="5"/>
  <c r="V61" i="5"/>
  <c r="S62" i="5"/>
  <c r="T62" i="5"/>
  <c r="U62" i="5"/>
  <c r="V62" i="5"/>
  <c r="S63" i="5"/>
  <c r="T63" i="5"/>
  <c r="U63" i="5"/>
  <c r="V63" i="5"/>
  <c r="S64" i="5"/>
  <c r="T64" i="5"/>
  <c r="U64" i="5"/>
  <c r="V64" i="5"/>
  <c r="S65" i="5"/>
  <c r="T65" i="5"/>
  <c r="U65" i="5"/>
  <c r="V65" i="5"/>
  <c r="S66" i="5"/>
  <c r="T66" i="5"/>
  <c r="U66" i="5"/>
  <c r="V66" i="5"/>
  <c r="S67" i="5"/>
  <c r="T67" i="5"/>
  <c r="U67" i="5"/>
  <c r="V67" i="5"/>
  <c r="V3" i="5"/>
  <c r="U3" i="5"/>
  <c r="T3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F170" i="5"/>
  <c r="G170" i="5"/>
  <c r="S3" i="5" s="1"/>
  <c r="H170" i="5"/>
  <c r="I170" i="5"/>
  <c r="J170" i="5"/>
  <c r="K170" i="5"/>
  <c r="L170" i="5"/>
  <c r="M170" i="5"/>
  <c r="N170" i="5"/>
  <c r="O170" i="5"/>
  <c r="P170" i="5"/>
  <c r="Q170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U121" i="3" l="1"/>
  <c r="AJ121" i="4" s="1"/>
  <c r="AU113" i="3"/>
  <c r="AJ113" i="4" s="1"/>
  <c r="AU105" i="3"/>
  <c r="AJ105" i="4" s="1"/>
  <c r="AU147" i="3"/>
  <c r="AJ147" i="4" s="1"/>
  <c r="AU143" i="3"/>
  <c r="AJ143" i="4" s="1"/>
  <c r="AU139" i="3"/>
  <c r="AJ139" i="4" s="1"/>
  <c r="AU135" i="3"/>
  <c r="AJ135" i="4" s="1"/>
  <c r="AU131" i="3"/>
  <c r="AJ131" i="4" s="1"/>
  <c r="AU127" i="3"/>
  <c r="AJ127" i="4" s="1"/>
  <c r="AV122" i="3"/>
  <c r="AK122" i="4" s="1"/>
  <c r="BF122" i="4" s="1"/>
  <c r="AV114" i="3"/>
  <c r="AK114" i="4" s="1"/>
  <c r="BF114" i="4" s="1"/>
  <c r="AV106" i="3"/>
  <c r="AK106" i="4" s="1"/>
  <c r="BF106" i="4" s="1"/>
  <c r="AM148" i="3"/>
  <c r="I148" i="4" s="1"/>
  <c r="AD148" i="4" s="1"/>
  <c r="AV169" i="3"/>
  <c r="AK169" i="4" s="1"/>
  <c r="BF169" i="4" s="1"/>
  <c r="AM165" i="3"/>
  <c r="I165" i="4" s="1"/>
  <c r="AD165" i="4" s="1"/>
  <c r="AV161" i="3"/>
  <c r="AK161" i="4" s="1"/>
  <c r="BF161" i="4" s="1"/>
  <c r="AO169" i="3"/>
  <c r="K169" i="4" s="1"/>
  <c r="AE169" i="4" s="1"/>
  <c r="AO148" i="3"/>
  <c r="K148" i="4" s="1"/>
  <c r="AE148" i="4" s="1"/>
  <c r="AO132" i="3"/>
  <c r="K132" i="4" s="1"/>
  <c r="AE132" i="4" s="1"/>
  <c r="AO120" i="3"/>
  <c r="K120" i="4" s="1"/>
  <c r="AE120" i="4" s="1"/>
  <c r="AO82" i="3"/>
  <c r="K82" i="4" s="1"/>
  <c r="AE82" i="4" s="1"/>
  <c r="AO70" i="3"/>
  <c r="K70" i="4" s="1"/>
  <c r="AE70" i="4" s="1"/>
  <c r="AL119" i="3"/>
  <c r="H119" i="4" s="1"/>
  <c r="AU122" i="3"/>
  <c r="AJ122" i="4" s="1"/>
  <c r="AU114" i="3"/>
  <c r="AJ114" i="4" s="1"/>
  <c r="AU106" i="3"/>
  <c r="AJ106" i="4" s="1"/>
  <c r="AU148" i="3"/>
  <c r="AJ148" i="4" s="1"/>
  <c r="AX84" i="3"/>
  <c r="AM84" i="4" s="1"/>
  <c r="BG84" i="4" s="1"/>
  <c r="AX76" i="3"/>
  <c r="AM76" i="4" s="1"/>
  <c r="BG76" i="4" s="1"/>
  <c r="AN72" i="3"/>
  <c r="J72" i="4" s="1"/>
  <c r="AW150" i="3"/>
  <c r="AL150" i="4" s="1"/>
  <c r="AW167" i="3"/>
  <c r="AL167" i="4" s="1"/>
  <c r="AW163" i="3"/>
  <c r="AL163" i="4" s="1"/>
  <c r="AO111" i="3"/>
  <c r="K111" i="4" s="1"/>
  <c r="AE111" i="4" s="1"/>
  <c r="AX150" i="3"/>
  <c r="AM150" i="4" s="1"/>
  <c r="BG150" i="4" s="1"/>
  <c r="AX163" i="3"/>
  <c r="AM163" i="4" s="1"/>
  <c r="BG163" i="4" s="1"/>
  <c r="AX125" i="3"/>
  <c r="AM125" i="4" s="1"/>
  <c r="BG125" i="4" s="1"/>
  <c r="AV124" i="3"/>
  <c r="AK124" i="4" s="1"/>
  <c r="BF124" i="4" s="1"/>
  <c r="AX117" i="3"/>
  <c r="AM117" i="4" s="1"/>
  <c r="BG117" i="4" s="1"/>
  <c r="AV116" i="3"/>
  <c r="AK116" i="4" s="1"/>
  <c r="BF116" i="4" s="1"/>
  <c r="AX109" i="3"/>
  <c r="AM109" i="4" s="1"/>
  <c r="BG109" i="4" s="1"/>
  <c r="AV108" i="3"/>
  <c r="AK108" i="4" s="1"/>
  <c r="BF108" i="4" s="1"/>
  <c r="AX101" i="3"/>
  <c r="AM101" i="4" s="1"/>
  <c r="BG101" i="4" s="1"/>
  <c r="AV100" i="3"/>
  <c r="AK100" i="4" s="1"/>
  <c r="BF100" i="4" s="1"/>
  <c r="AX151" i="3"/>
  <c r="AM151" i="4" s="1"/>
  <c r="BG151" i="4" s="1"/>
  <c r="AV146" i="3"/>
  <c r="AK146" i="4" s="1"/>
  <c r="BF146" i="4" s="1"/>
  <c r="AM138" i="3"/>
  <c r="I138" i="4" s="1"/>
  <c r="AD138" i="4" s="1"/>
  <c r="AV130" i="3"/>
  <c r="AK130" i="4" s="1"/>
  <c r="BF130" i="4" s="1"/>
  <c r="AX127" i="3"/>
  <c r="AM127" i="4" s="1"/>
  <c r="BG127" i="4" s="1"/>
  <c r="AM167" i="3"/>
  <c r="I167" i="4" s="1"/>
  <c r="AD167" i="4" s="1"/>
  <c r="AX164" i="3"/>
  <c r="AM164" i="4" s="1"/>
  <c r="BG164" i="4" s="1"/>
  <c r="AM163" i="3"/>
  <c r="I163" i="4" s="1"/>
  <c r="AD163" i="4" s="1"/>
  <c r="AT94" i="3"/>
  <c r="AI94" i="4" s="1"/>
  <c r="BE94" i="4" s="1"/>
  <c r="AP93" i="3"/>
  <c r="L93" i="4" s="1"/>
  <c r="AN151" i="3"/>
  <c r="J151" i="4" s="1"/>
  <c r="AW147" i="3"/>
  <c r="AL147" i="4" s="1"/>
  <c r="AW168" i="3"/>
  <c r="AL168" i="4" s="1"/>
  <c r="AW164" i="3"/>
  <c r="AL164" i="4" s="1"/>
  <c r="AW160" i="3"/>
  <c r="AL160" i="4" s="1"/>
  <c r="R173" i="3"/>
  <c r="AJ168" i="3"/>
  <c r="F168" i="4" s="1"/>
  <c r="AJ164" i="3"/>
  <c r="F164" i="4" s="1"/>
  <c r="AJ160" i="3"/>
  <c r="F160" i="4" s="1"/>
  <c r="AJ156" i="3"/>
  <c r="F156" i="4" s="1"/>
  <c r="AJ142" i="3"/>
  <c r="F142" i="4" s="1"/>
  <c r="AA173" i="3"/>
  <c r="AX158" i="3"/>
  <c r="AM158" i="4" s="1"/>
  <c r="BG158" i="4" s="1"/>
  <c r="AV125" i="3"/>
  <c r="AK125" i="4" s="1"/>
  <c r="BF125" i="4" s="1"/>
  <c r="AV117" i="3"/>
  <c r="AK117" i="4" s="1"/>
  <c r="BF117" i="4" s="1"/>
  <c r="AV109" i="3"/>
  <c r="AK109" i="4" s="1"/>
  <c r="BF109" i="4" s="1"/>
  <c r="AV101" i="3"/>
  <c r="AK101" i="4" s="1"/>
  <c r="BF101" i="4" s="1"/>
  <c r="AO98" i="3"/>
  <c r="K98" i="4" s="1"/>
  <c r="AE98" i="4" s="1"/>
  <c r="AX94" i="3"/>
  <c r="AM94" i="4" s="1"/>
  <c r="BG94" i="4" s="1"/>
  <c r="AX86" i="3"/>
  <c r="AM86" i="4" s="1"/>
  <c r="BG86" i="4" s="1"/>
  <c r="AX78" i="3"/>
  <c r="AM78" i="4" s="1"/>
  <c r="BG78" i="4" s="1"/>
  <c r="AX70" i="3"/>
  <c r="AM70" i="4" s="1"/>
  <c r="BG70" i="4" s="1"/>
  <c r="AX152" i="3"/>
  <c r="AM152" i="4" s="1"/>
  <c r="BG152" i="4" s="1"/>
  <c r="AM147" i="3"/>
  <c r="I147" i="4" s="1"/>
  <c r="AD147" i="4" s="1"/>
  <c r="AX144" i="3"/>
  <c r="AM144" i="4" s="1"/>
  <c r="BG144" i="4" s="1"/>
  <c r="AM143" i="3"/>
  <c r="I143" i="4" s="1"/>
  <c r="AD143" i="4" s="1"/>
  <c r="AV139" i="3"/>
  <c r="AK139" i="4" s="1"/>
  <c r="BF139" i="4" s="1"/>
  <c r="AX136" i="3"/>
  <c r="AM136" i="4" s="1"/>
  <c r="BG136" i="4" s="1"/>
  <c r="AV131" i="3"/>
  <c r="AK131" i="4" s="1"/>
  <c r="BF131" i="4" s="1"/>
  <c r="AX128" i="3"/>
  <c r="AM128" i="4" s="1"/>
  <c r="BG128" i="4" s="1"/>
  <c r="AM168" i="3"/>
  <c r="I168" i="4" s="1"/>
  <c r="AD168" i="4" s="1"/>
  <c r="AX165" i="3"/>
  <c r="AM165" i="4" s="1"/>
  <c r="BG165" i="4" s="1"/>
  <c r="AV164" i="3"/>
  <c r="AK164" i="4" s="1"/>
  <c r="BF164" i="4" s="1"/>
  <c r="AO161" i="3"/>
  <c r="K161" i="4" s="1"/>
  <c r="AE161" i="4" s="1"/>
  <c r="AV160" i="3"/>
  <c r="AK160" i="4" s="1"/>
  <c r="BF160" i="4" s="1"/>
  <c r="AI168" i="3"/>
  <c r="E168" i="4" s="1"/>
  <c r="AB168" i="4" s="1"/>
  <c r="AI163" i="3"/>
  <c r="E163" i="4" s="1"/>
  <c r="AB163" i="4" s="1"/>
  <c r="AI160" i="3"/>
  <c r="E160" i="4" s="1"/>
  <c r="AB160" i="4" s="1"/>
  <c r="AI158" i="3"/>
  <c r="E158" i="4" s="1"/>
  <c r="AB158" i="4" s="1"/>
  <c r="AI156" i="3"/>
  <c r="E156" i="4" s="1"/>
  <c r="AB156" i="4" s="1"/>
  <c r="AI154" i="3"/>
  <c r="E154" i="4" s="1"/>
  <c r="AB154" i="4" s="1"/>
  <c r="AI146" i="3"/>
  <c r="E146" i="4" s="1"/>
  <c r="AB146" i="4" s="1"/>
  <c r="AI116" i="3"/>
  <c r="E116" i="4" s="1"/>
  <c r="AB116" i="4" s="1"/>
  <c r="AI98" i="3"/>
  <c r="E98" i="4" s="1"/>
  <c r="AB98" i="4" s="1"/>
  <c r="AI92" i="3"/>
  <c r="E92" i="4" s="1"/>
  <c r="AB92" i="4" s="1"/>
  <c r="AI82" i="3"/>
  <c r="E82" i="4" s="1"/>
  <c r="AB82" i="4" s="1"/>
  <c r="AI76" i="3"/>
  <c r="E76" i="4" s="1"/>
  <c r="AB76" i="4" s="1"/>
  <c r="AR126" i="3"/>
  <c r="AG126" i="4" s="1"/>
  <c r="BD126" i="4" s="1"/>
  <c r="AP135" i="3"/>
  <c r="L135" i="4" s="1"/>
  <c r="AP87" i="3"/>
  <c r="L87" i="4" s="1"/>
  <c r="AX92" i="3"/>
  <c r="AM92" i="4" s="1"/>
  <c r="BG92" i="4" s="1"/>
  <c r="AW169" i="3"/>
  <c r="AL169" i="4" s="1"/>
  <c r="AW165" i="3"/>
  <c r="AL165" i="4" s="1"/>
  <c r="AW161" i="3"/>
  <c r="AL161" i="4" s="1"/>
  <c r="AP170" i="3"/>
  <c r="L170" i="4" s="1"/>
  <c r="AP131" i="3"/>
  <c r="L131" i="4" s="1"/>
  <c r="AP107" i="3"/>
  <c r="L107" i="4" s="1"/>
  <c r="AO165" i="3"/>
  <c r="K165" i="4" s="1"/>
  <c r="AE165" i="4" s="1"/>
  <c r="AL135" i="3"/>
  <c r="H135" i="4" s="1"/>
  <c r="AP71" i="3"/>
  <c r="L71" i="4" s="1"/>
  <c r="AS154" i="3"/>
  <c r="AH154" i="4" s="1"/>
  <c r="AS159" i="3"/>
  <c r="AH159" i="4" s="1"/>
  <c r="AY112" i="3"/>
  <c r="AN112" i="4" s="1"/>
  <c r="AY104" i="3"/>
  <c r="AN104" i="4" s="1"/>
  <c r="AY154" i="3"/>
  <c r="AN154" i="4" s="1"/>
  <c r="AJ169" i="3"/>
  <c r="F169" i="4" s="1"/>
  <c r="AY159" i="3"/>
  <c r="AN159" i="4" s="1"/>
  <c r="AV148" i="3"/>
  <c r="AK148" i="4" s="1"/>
  <c r="BF148" i="4" s="1"/>
  <c r="AX120" i="3"/>
  <c r="AM120" i="4" s="1"/>
  <c r="BG120" i="4" s="1"/>
  <c r="AX112" i="3"/>
  <c r="AM112" i="4" s="1"/>
  <c r="BG112" i="4" s="1"/>
  <c r="AX104" i="3"/>
  <c r="AM104" i="4" s="1"/>
  <c r="BG104" i="4" s="1"/>
  <c r="AY97" i="3"/>
  <c r="AN97" i="4" s="1"/>
  <c r="AX96" i="3"/>
  <c r="AM96" i="4" s="1"/>
  <c r="BG96" i="4" s="1"/>
  <c r="AY89" i="3"/>
  <c r="AN89" i="4" s="1"/>
  <c r="AX88" i="3"/>
  <c r="AM88" i="4" s="1"/>
  <c r="BG88" i="4" s="1"/>
  <c r="AY81" i="3"/>
  <c r="AN81" i="4" s="1"/>
  <c r="AX80" i="3"/>
  <c r="AM80" i="4" s="1"/>
  <c r="BG80" i="4" s="1"/>
  <c r="AY73" i="3"/>
  <c r="AN73" i="4" s="1"/>
  <c r="AX72" i="3"/>
  <c r="AM72" i="4" s="1"/>
  <c r="BG72" i="4" s="1"/>
  <c r="AY155" i="3"/>
  <c r="AN155" i="4" s="1"/>
  <c r="AX154" i="3"/>
  <c r="AM154" i="4" s="1"/>
  <c r="BG154" i="4" s="1"/>
  <c r="AJ141" i="3"/>
  <c r="F141" i="4" s="1"/>
  <c r="AY139" i="3"/>
  <c r="AN139" i="4" s="1"/>
  <c r="AY131" i="3"/>
  <c r="AN131" i="4" s="1"/>
  <c r="AI169" i="3"/>
  <c r="E169" i="4" s="1"/>
  <c r="AB169" i="4" s="1"/>
  <c r="AY168" i="3"/>
  <c r="AN168" i="4" s="1"/>
  <c r="AX167" i="3"/>
  <c r="AM167" i="4" s="1"/>
  <c r="BG167" i="4" s="1"/>
  <c r="AI161" i="3"/>
  <c r="E161" i="4" s="1"/>
  <c r="AB161" i="4" s="1"/>
  <c r="AY160" i="3"/>
  <c r="AN160" i="4" s="1"/>
  <c r="AX159" i="3"/>
  <c r="AM159" i="4" s="1"/>
  <c r="BG159" i="4" s="1"/>
  <c r="AM146" i="3"/>
  <c r="I146" i="4" s="1"/>
  <c r="AD146" i="4" s="1"/>
  <c r="AO128" i="3"/>
  <c r="K128" i="4" s="1"/>
  <c r="AE128" i="4" s="1"/>
  <c r="AL103" i="3"/>
  <c r="H103" i="4" s="1"/>
  <c r="AP81" i="3"/>
  <c r="L81" i="4" s="1"/>
  <c r="AS146" i="3"/>
  <c r="AH146" i="4" s="1"/>
  <c r="AY167" i="3"/>
  <c r="AN167" i="4" s="1"/>
  <c r="AP128" i="3"/>
  <c r="L128" i="4" s="1"/>
  <c r="AY122" i="3"/>
  <c r="AN122" i="4" s="1"/>
  <c r="AY114" i="3"/>
  <c r="AN114" i="4" s="1"/>
  <c r="AS108" i="3"/>
  <c r="AH108" i="4" s="1"/>
  <c r="AY106" i="3"/>
  <c r="AN106" i="4" s="1"/>
  <c r="AS92" i="3"/>
  <c r="AH92" i="4" s="1"/>
  <c r="AS158" i="3"/>
  <c r="AH158" i="4" s="1"/>
  <c r="AY156" i="3"/>
  <c r="AN156" i="4" s="1"/>
  <c r="AX155" i="3"/>
  <c r="AM155" i="4" s="1"/>
  <c r="BG155" i="4" s="1"/>
  <c r="AS142" i="3"/>
  <c r="AH142" i="4" s="1"/>
  <c r="AY140" i="3"/>
  <c r="AN140" i="4" s="1"/>
  <c r="AS134" i="3"/>
  <c r="AH134" i="4" s="1"/>
  <c r="AY132" i="3"/>
  <c r="AN132" i="4" s="1"/>
  <c r="AY169" i="3"/>
  <c r="AN169" i="4" s="1"/>
  <c r="AX168" i="3"/>
  <c r="AM168" i="4" s="1"/>
  <c r="BG168" i="4" s="1"/>
  <c r="AY161" i="3"/>
  <c r="AN161" i="4" s="1"/>
  <c r="AX160" i="3"/>
  <c r="AM160" i="4" s="1"/>
  <c r="BG160" i="4" s="1"/>
  <c r="AM142" i="3"/>
  <c r="I142" i="4" s="1"/>
  <c r="AD142" i="4" s="1"/>
  <c r="AM135" i="3"/>
  <c r="I135" i="4" s="1"/>
  <c r="AD135" i="4" s="1"/>
  <c r="AP166" i="3"/>
  <c r="L166" i="4" s="1"/>
  <c r="AL143" i="3"/>
  <c r="H143" i="4" s="1"/>
  <c r="AM124" i="3"/>
  <c r="I124" i="4" s="1"/>
  <c r="AD124" i="4" s="1"/>
  <c r="AP77" i="3"/>
  <c r="L77" i="4" s="1"/>
  <c r="AS138" i="3"/>
  <c r="AH138" i="4" s="1"/>
  <c r="AS130" i="3"/>
  <c r="AH130" i="4" s="1"/>
  <c r="AS167" i="3"/>
  <c r="AH167" i="4" s="1"/>
  <c r="AN149" i="3"/>
  <c r="J149" i="4" s="1"/>
  <c r="AO86" i="3"/>
  <c r="K86" i="4" s="1"/>
  <c r="AE86" i="4" s="1"/>
  <c r="AY120" i="3"/>
  <c r="AN120" i="4" s="1"/>
  <c r="AJ161" i="3"/>
  <c r="F161" i="4" s="1"/>
  <c r="AI124" i="3"/>
  <c r="E124" i="4" s="1"/>
  <c r="AB124" i="4" s="1"/>
  <c r="AY123" i="3"/>
  <c r="AN123" i="4" s="1"/>
  <c r="AY115" i="3"/>
  <c r="AN115" i="4" s="1"/>
  <c r="AY107" i="3"/>
  <c r="AN107" i="4" s="1"/>
  <c r="AI100" i="3"/>
  <c r="E100" i="4" s="1"/>
  <c r="AB100" i="4" s="1"/>
  <c r="AY99" i="3"/>
  <c r="AN99" i="4" s="1"/>
  <c r="AX98" i="3"/>
  <c r="AM98" i="4" s="1"/>
  <c r="BG98" i="4" s="1"/>
  <c r="AY91" i="3"/>
  <c r="AN91" i="4" s="1"/>
  <c r="AX90" i="3"/>
  <c r="AM90" i="4" s="1"/>
  <c r="BG90" i="4" s="1"/>
  <c r="AI84" i="3"/>
  <c r="E84" i="4" s="1"/>
  <c r="AB84" i="4" s="1"/>
  <c r="AY83" i="3"/>
  <c r="AN83" i="4" s="1"/>
  <c r="AX82" i="3"/>
  <c r="AM82" i="4" s="1"/>
  <c r="BG82" i="4" s="1"/>
  <c r="AY75" i="3"/>
  <c r="AN75" i="4" s="1"/>
  <c r="AX74" i="3"/>
  <c r="AM74" i="4" s="1"/>
  <c r="BG74" i="4" s="1"/>
  <c r="AY157" i="3"/>
  <c r="AN157" i="4" s="1"/>
  <c r="AX156" i="3"/>
  <c r="AM156" i="4" s="1"/>
  <c r="BG156" i="4" s="1"/>
  <c r="AY149" i="3"/>
  <c r="AN149" i="4" s="1"/>
  <c r="AX148" i="3"/>
  <c r="AM148" i="4" s="1"/>
  <c r="BG148" i="4" s="1"/>
  <c r="AI142" i="3"/>
  <c r="E142" i="4" s="1"/>
  <c r="AB142" i="4" s="1"/>
  <c r="AX140" i="3"/>
  <c r="AM140" i="4" s="1"/>
  <c r="BG140" i="4" s="1"/>
  <c r="AR134" i="3"/>
  <c r="AG134" i="4" s="1"/>
  <c r="BD134" i="4" s="1"/>
  <c r="AX132" i="3"/>
  <c r="AM132" i="4" s="1"/>
  <c r="BG132" i="4" s="1"/>
  <c r="AI126" i="3"/>
  <c r="E126" i="4" s="1"/>
  <c r="AB126" i="4" s="1"/>
  <c r="AY170" i="3"/>
  <c r="AN170" i="4" s="1"/>
  <c r="AX169" i="3"/>
  <c r="AM169" i="4" s="1"/>
  <c r="BG169" i="4" s="1"/>
  <c r="AY162" i="3"/>
  <c r="AN162" i="4" s="1"/>
  <c r="AX161" i="3"/>
  <c r="AM161" i="4" s="1"/>
  <c r="BG161" i="4" s="1"/>
  <c r="AO166" i="3"/>
  <c r="K166" i="4" s="1"/>
  <c r="AE166" i="4" s="1"/>
  <c r="AO158" i="3"/>
  <c r="K158" i="4" s="1"/>
  <c r="AE158" i="4" s="1"/>
  <c r="AP123" i="3"/>
  <c r="L123" i="4" s="1"/>
  <c r="AP97" i="3"/>
  <c r="L97" i="4" s="1"/>
  <c r="AU123" i="3"/>
  <c r="AJ123" i="4" s="1"/>
  <c r="AW122" i="3"/>
  <c r="AL122" i="4" s="1"/>
  <c r="AN122" i="3"/>
  <c r="J122" i="4" s="1"/>
  <c r="AJ118" i="3"/>
  <c r="F118" i="4" s="1"/>
  <c r="AS118" i="3"/>
  <c r="AH118" i="4" s="1"/>
  <c r="AW114" i="3"/>
  <c r="AL114" i="4" s="1"/>
  <c r="AN114" i="3"/>
  <c r="J114" i="4" s="1"/>
  <c r="AY108" i="3"/>
  <c r="AN108" i="4" s="1"/>
  <c r="AP108" i="3"/>
  <c r="L108" i="4" s="1"/>
  <c r="AT103" i="3"/>
  <c r="AI103" i="4" s="1"/>
  <c r="BE103" i="4" s="1"/>
  <c r="AK103" i="3"/>
  <c r="G103" i="4" s="1"/>
  <c r="AC103" i="4" s="1"/>
  <c r="AS78" i="3"/>
  <c r="AH78" i="4" s="1"/>
  <c r="AJ78" i="3"/>
  <c r="F78" i="4" s="1"/>
  <c r="AW74" i="3"/>
  <c r="AL74" i="4" s="1"/>
  <c r="AN74" i="3"/>
  <c r="J74" i="4" s="1"/>
  <c r="AY126" i="3"/>
  <c r="AN126" i="4" s="1"/>
  <c r="AP126" i="3"/>
  <c r="L126" i="4" s="1"/>
  <c r="AW123" i="3"/>
  <c r="AL123" i="4" s="1"/>
  <c r="AN123" i="3"/>
  <c r="J123" i="4" s="1"/>
  <c r="AX116" i="3"/>
  <c r="AM116" i="4" s="1"/>
  <c r="BG116" i="4" s="1"/>
  <c r="AO116" i="3"/>
  <c r="K116" i="4" s="1"/>
  <c r="AE116" i="4" s="1"/>
  <c r="AY109" i="3"/>
  <c r="AN109" i="4" s="1"/>
  <c r="AP109" i="3"/>
  <c r="L109" i="4" s="1"/>
  <c r="AW107" i="3"/>
  <c r="AL107" i="4" s="1"/>
  <c r="AN107" i="3"/>
  <c r="J107" i="4" s="1"/>
  <c r="AX100" i="3"/>
  <c r="AM100" i="4" s="1"/>
  <c r="BG100" i="4" s="1"/>
  <c r="AO100" i="3"/>
  <c r="K100" i="4" s="1"/>
  <c r="AE100" i="4" s="1"/>
  <c r="AU97" i="3"/>
  <c r="AJ97" i="4" s="1"/>
  <c r="AL97" i="3"/>
  <c r="H97" i="4" s="1"/>
  <c r="AT96" i="3"/>
  <c r="AI96" i="4" s="1"/>
  <c r="BE96" i="4" s="1"/>
  <c r="AK96" i="3"/>
  <c r="G96" i="4" s="1"/>
  <c r="AC96" i="4" s="1"/>
  <c r="AW91" i="3"/>
  <c r="AL91" i="4" s="1"/>
  <c r="AN91" i="3"/>
  <c r="J91" i="4" s="1"/>
  <c r="AV90" i="3"/>
  <c r="AK90" i="4" s="1"/>
  <c r="BF90" i="4" s="1"/>
  <c r="AM90" i="3"/>
  <c r="I90" i="4" s="1"/>
  <c r="AD90" i="4" s="1"/>
  <c r="AU89" i="3"/>
  <c r="AJ89" i="4" s="1"/>
  <c r="AL89" i="3"/>
  <c r="H89" i="4" s="1"/>
  <c r="AT88" i="3"/>
  <c r="AI88" i="4" s="1"/>
  <c r="BE88" i="4" s="1"/>
  <c r="AK88" i="3"/>
  <c r="G88" i="4" s="1"/>
  <c r="AC88" i="4" s="1"/>
  <c r="AS87" i="3"/>
  <c r="AH87" i="4" s="1"/>
  <c r="AJ87" i="3"/>
  <c r="F87" i="4" s="1"/>
  <c r="AW83" i="3"/>
  <c r="AL83" i="4" s="1"/>
  <c r="AN83" i="3"/>
  <c r="J83" i="4" s="1"/>
  <c r="AV82" i="3"/>
  <c r="AK82" i="4" s="1"/>
  <c r="BF82" i="4" s="1"/>
  <c r="AM82" i="3"/>
  <c r="I82" i="4" s="1"/>
  <c r="AD82" i="4" s="1"/>
  <c r="AU81" i="3"/>
  <c r="AJ81" i="4" s="1"/>
  <c r="AL81" i="3"/>
  <c r="H81" i="4" s="1"/>
  <c r="AT80" i="3"/>
  <c r="AI80" i="4" s="1"/>
  <c r="BE80" i="4" s="1"/>
  <c r="AK80" i="3"/>
  <c r="G80" i="4" s="1"/>
  <c r="AC80" i="4" s="1"/>
  <c r="AS79" i="3"/>
  <c r="AH79" i="4" s="1"/>
  <c r="AJ79" i="3"/>
  <c r="F79" i="4" s="1"/>
  <c r="AW75" i="3"/>
  <c r="AL75" i="4" s="1"/>
  <c r="AN75" i="3"/>
  <c r="J75" i="4" s="1"/>
  <c r="AV74" i="3"/>
  <c r="AK74" i="4" s="1"/>
  <c r="BF74" i="4" s="1"/>
  <c r="AM74" i="3"/>
  <c r="I74" i="4" s="1"/>
  <c r="AD74" i="4" s="1"/>
  <c r="AU73" i="3"/>
  <c r="AJ73" i="4" s="1"/>
  <c r="AL73" i="3"/>
  <c r="H73" i="4" s="1"/>
  <c r="AT72" i="3"/>
  <c r="AI72" i="4" s="1"/>
  <c r="BE72" i="4" s="1"/>
  <c r="AK72" i="3"/>
  <c r="G72" i="4" s="1"/>
  <c r="AC72" i="4" s="1"/>
  <c r="AS71" i="3"/>
  <c r="AH71" i="4" s="1"/>
  <c r="AJ71" i="3"/>
  <c r="F71" i="4" s="1"/>
  <c r="AM156" i="3"/>
  <c r="I156" i="4" s="1"/>
  <c r="AD156" i="4" s="1"/>
  <c r="AV156" i="3"/>
  <c r="AK156" i="4" s="1"/>
  <c r="BF156" i="4" s="1"/>
  <c r="AU155" i="3"/>
  <c r="AJ155" i="4" s="1"/>
  <c r="AL155" i="3"/>
  <c r="H155" i="4" s="1"/>
  <c r="AT154" i="3"/>
  <c r="AI154" i="4" s="1"/>
  <c r="BE154" i="4" s="1"/>
  <c r="AK154" i="3"/>
  <c r="G154" i="4" s="1"/>
  <c r="AC154" i="4" s="1"/>
  <c r="AT146" i="3"/>
  <c r="AI146" i="4" s="1"/>
  <c r="BE146" i="4" s="1"/>
  <c r="AK146" i="3"/>
  <c r="G146" i="4" s="1"/>
  <c r="AC146" i="4" s="1"/>
  <c r="AR144" i="3"/>
  <c r="AG144" i="4" s="1"/>
  <c r="BD144" i="4" s="1"/>
  <c r="AI144" i="3"/>
  <c r="E144" i="4" s="1"/>
  <c r="AB144" i="4" s="1"/>
  <c r="AX142" i="3"/>
  <c r="AM142" i="4" s="1"/>
  <c r="BG142" i="4" s="1"/>
  <c r="AO142" i="3"/>
  <c r="K142" i="4" s="1"/>
  <c r="AE142" i="4" s="1"/>
  <c r="AV140" i="3"/>
  <c r="AK140" i="4" s="1"/>
  <c r="BF140" i="4" s="1"/>
  <c r="AM140" i="3"/>
  <c r="I140" i="4" s="1"/>
  <c r="AD140" i="4" s="1"/>
  <c r="AT138" i="3"/>
  <c r="AI138" i="4" s="1"/>
  <c r="BE138" i="4" s="1"/>
  <c r="AK138" i="3"/>
  <c r="G138" i="4" s="1"/>
  <c r="AC138" i="4" s="1"/>
  <c r="AI136" i="3"/>
  <c r="E136" i="4" s="1"/>
  <c r="AB136" i="4" s="1"/>
  <c r="AR136" i="3"/>
  <c r="AG136" i="4" s="1"/>
  <c r="BD136" i="4" s="1"/>
  <c r="AX134" i="3"/>
  <c r="AM134" i="4" s="1"/>
  <c r="BG134" i="4" s="1"/>
  <c r="AO134" i="3"/>
  <c r="K134" i="4" s="1"/>
  <c r="AE134" i="4" s="1"/>
  <c r="AW133" i="3"/>
  <c r="AL133" i="4" s="1"/>
  <c r="AN133" i="3"/>
  <c r="J133" i="4" s="1"/>
  <c r="AV132" i="3"/>
  <c r="AK132" i="4" s="1"/>
  <c r="BF132" i="4" s="1"/>
  <c r="AM132" i="3"/>
  <c r="I132" i="4" s="1"/>
  <c r="AD132" i="4" s="1"/>
  <c r="AT130" i="3"/>
  <c r="AI130" i="4" s="1"/>
  <c r="BE130" i="4" s="1"/>
  <c r="AK130" i="3"/>
  <c r="G130" i="4" s="1"/>
  <c r="AC130" i="4" s="1"/>
  <c r="AR128" i="3"/>
  <c r="AG128" i="4" s="1"/>
  <c r="BD128" i="4" s="1"/>
  <c r="AI128" i="3"/>
  <c r="E128" i="4" s="1"/>
  <c r="AB128" i="4" s="1"/>
  <c r="AY127" i="3"/>
  <c r="AN127" i="4" s="1"/>
  <c r="AP127" i="3"/>
  <c r="L127" i="4" s="1"/>
  <c r="AX126" i="3"/>
  <c r="AM126" i="4" s="1"/>
  <c r="BG126" i="4" s="1"/>
  <c r="AO126" i="3"/>
  <c r="K126" i="4" s="1"/>
  <c r="AE126" i="4" s="1"/>
  <c r="AU168" i="3"/>
  <c r="AJ168" i="4" s="1"/>
  <c r="AL168" i="3"/>
  <c r="H168" i="4" s="1"/>
  <c r="AT167" i="3"/>
  <c r="AI167" i="4" s="1"/>
  <c r="BE167" i="4" s="1"/>
  <c r="AK167" i="3"/>
  <c r="G167" i="4" s="1"/>
  <c r="AC167" i="4" s="1"/>
  <c r="AU160" i="3"/>
  <c r="AJ160" i="4" s="1"/>
  <c r="AL160" i="3"/>
  <c r="H160" i="4" s="1"/>
  <c r="AT159" i="3"/>
  <c r="AI159" i="4" s="1"/>
  <c r="BE159" i="4" s="1"/>
  <c r="AK159" i="3"/>
  <c r="G159" i="4" s="1"/>
  <c r="AC159" i="4" s="1"/>
  <c r="AN169" i="3"/>
  <c r="J169" i="4" s="1"/>
  <c r="AN161" i="3"/>
  <c r="J161" i="4" s="1"/>
  <c r="AJ158" i="3"/>
  <c r="F158" i="4" s="1"/>
  <c r="AJ154" i="3"/>
  <c r="F154" i="4" s="1"/>
  <c r="AJ152" i="3"/>
  <c r="F152" i="4" s="1"/>
  <c r="AM149" i="3"/>
  <c r="I149" i="4" s="1"/>
  <c r="AD149" i="4" s="1"/>
  <c r="AJ146" i="3"/>
  <c r="F146" i="4" s="1"/>
  <c r="AL139" i="3"/>
  <c r="H139" i="4" s="1"/>
  <c r="AO119" i="3"/>
  <c r="K119" i="4" s="1"/>
  <c r="AE119" i="4" s="1"/>
  <c r="AP115" i="3"/>
  <c r="L115" i="4" s="1"/>
  <c r="AL111" i="3"/>
  <c r="H111" i="4" s="1"/>
  <c r="AP106" i="3"/>
  <c r="L106" i="4" s="1"/>
  <c r="AI103" i="3"/>
  <c r="E103" i="4" s="1"/>
  <c r="AB103" i="4" s="1"/>
  <c r="AO92" i="3"/>
  <c r="K92" i="4" s="1"/>
  <c r="AE92" i="4" s="1"/>
  <c r="AO76" i="3"/>
  <c r="K76" i="4" s="1"/>
  <c r="AE76" i="4" s="1"/>
  <c r="AV162" i="3"/>
  <c r="AK162" i="4" s="1"/>
  <c r="BF162" i="4" s="1"/>
  <c r="AV147" i="3"/>
  <c r="AK147" i="4" s="1"/>
  <c r="BF147" i="4" s="1"/>
  <c r="AT119" i="3"/>
  <c r="AI119" i="4" s="1"/>
  <c r="BE119" i="4" s="1"/>
  <c r="AK119" i="3"/>
  <c r="G119" i="4" s="1"/>
  <c r="AC119" i="4" s="1"/>
  <c r="AJ110" i="3"/>
  <c r="F110" i="4" s="1"/>
  <c r="AS110" i="3"/>
  <c r="AH110" i="4" s="1"/>
  <c r="AX107" i="3"/>
  <c r="AM107" i="4" s="1"/>
  <c r="BG107" i="4" s="1"/>
  <c r="AO107" i="3"/>
  <c r="K107" i="4" s="1"/>
  <c r="AE107" i="4" s="1"/>
  <c r="AY100" i="3"/>
  <c r="AN100" i="4" s="1"/>
  <c r="AP100" i="3"/>
  <c r="L100" i="4" s="1"/>
  <c r="AT95" i="3"/>
  <c r="AI95" i="4" s="1"/>
  <c r="BE95" i="4" s="1"/>
  <c r="AK95" i="3"/>
  <c r="G95" i="4" s="1"/>
  <c r="AC95" i="4" s="1"/>
  <c r="AX91" i="3"/>
  <c r="AM91" i="4" s="1"/>
  <c r="BG91" i="4" s="1"/>
  <c r="AO91" i="3"/>
  <c r="K91" i="4" s="1"/>
  <c r="AE91" i="4" s="1"/>
  <c r="AT87" i="3"/>
  <c r="AI87" i="4" s="1"/>
  <c r="BE87" i="4" s="1"/>
  <c r="AK87" i="3"/>
  <c r="G87" i="4" s="1"/>
  <c r="AC87" i="4" s="1"/>
  <c r="AV81" i="3"/>
  <c r="AK81" i="4" s="1"/>
  <c r="BF81" i="4" s="1"/>
  <c r="AM81" i="3"/>
  <c r="I81" i="4" s="1"/>
  <c r="AD81" i="4" s="1"/>
  <c r="AV73" i="3"/>
  <c r="AK73" i="4" s="1"/>
  <c r="BF73" i="4" s="1"/>
  <c r="AM73" i="3"/>
  <c r="I73" i="4" s="1"/>
  <c r="AD73" i="4" s="1"/>
  <c r="AV155" i="3"/>
  <c r="AK155" i="4" s="1"/>
  <c r="BF155" i="4" s="1"/>
  <c r="AM155" i="3"/>
  <c r="I155" i="4" s="1"/>
  <c r="AD155" i="4" s="1"/>
  <c r="AU146" i="3"/>
  <c r="AJ146" i="4" s="1"/>
  <c r="AL146" i="3"/>
  <c r="H146" i="4" s="1"/>
  <c r="AY142" i="3"/>
  <c r="AN142" i="4" s="1"/>
  <c r="AP142" i="3"/>
  <c r="L142" i="4" s="1"/>
  <c r="AU138" i="3"/>
  <c r="AJ138" i="4" s="1"/>
  <c r="AL138" i="3"/>
  <c r="H138" i="4" s="1"/>
  <c r="AY117" i="3"/>
  <c r="AN117" i="4" s="1"/>
  <c r="AP117" i="3"/>
  <c r="L117" i="4" s="1"/>
  <c r="AW115" i="3"/>
  <c r="AL115" i="4" s="1"/>
  <c r="AN115" i="3"/>
  <c r="J115" i="4" s="1"/>
  <c r="AT112" i="3"/>
  <c r="AI112" i="4" s="1"/>
  <c r="BE112" i="4" s="1"/>
  <c r="AK112" i="3"/>
  <c r="G112" i="4" s="1"/>
  <c r="AC112" i="4" s="1"/>
  <c r="AX108" i="3"/>
  <c r="AM108" i="4" s="1"/>
  <c r="BG108" i="4" s="1"/>
  <c r="AO108" i="3"/>
  <c r="K108" i="4" s="1"/>
  <c r="AE108" i="4" s="1"/>
  <c r="AT104" i="3"/>
  <c r="AI104" i="4" s="1"/>
  <c r="BE104" i="4" s="1"/>
  <c r="AK104" i="3"/>
  <c r="G104" i="4" s="1"/>
  <c r="AC104" i="4" s="1"/>
  <c r="AV123" i="3"/>
  <c r="AK123" i="4" s="1"/>
  <c r="BF123" i="4" s="1"/>
  <c r="AM123" i="3"/>
  <c r="I123" i="4" s="1"/>
  <c r="AD123" i="4" s="1"/>
  <c r="AS120" i="3"/>
  <c r="AH120" i="4" s="1"/>
  <c r="AJ120" i="3"/>
  <c r="F120" i="4" s="1"/>
  <c r="AY118" i="3"/>
  <c r="AN118" i="4" s="1"/>
  <c r="AP118" i="3"/>
  <c r="L118" i="4" s="1"/>
  <c r="AW116" i="3"/>
  <c r="AL116" i="4" s="1"/>
  <c r="AN116" i="3"/>
  <c r="J116" i="4" s="1"/>
  <c r="AS112" i="3"/>
  <c r="AH112" i="4" s="1"/>
  <c r="AJ112" i="3"/>
  <c r="F112" i="4" s="1"/>
  <c r="AY110" i="3"/>
  <c r="AN110" i="4" s="1"/>
  <c r="AP110" i="3"/>
  <c r="L110" i="4" s="1"/>
  <c r="AW108" i="3"/>
  <c r="AL108" i="4" s="1"/>
  <c r="AN108" i="3"/>
  <c r="J108" i="4" s="1"/>
  <c r="AW100" i="3"/>
  <c r="AL100" i="4" s="1"/>
  <c r="AN100" i="3"/>
  <c r="J100" i="4" s="1"/>
  <c r="AK97" i="3"/>
  <c r="G97" i="4" s="1"/>
  <c r="AC97" i="4" s="1"/>
  <c r="AR95" i="3"/>
  <c r="AG95" i="4" s="1"/>
  <c r="BD95" i="4" s="1"/>
  <c r="AI95" i="3"/>
  <c r="E95" i="4" s="1"/>
  <c r="AB95" i="4" s="1"/>
  <c r="AX93" i="3"/>
  <c r="AM93" i="4" s="1"/>
  <c r="BG93" i="4" s="1"/>
  <c r="AO93" i="3"/>
  <c r="K93" i="4" s="1"/>
  <c r="AE93" i="4" s="1"/>
  <c r="AT89" i="3"/>
  <c r="AI89" i="4" s="1"/>
  <c r="BE89" i="4" s="1"/>
  <c r="AK89" i="3"/>
  <c r="G89" i="4" s="1"/>
  <c r="AC89" i="4" s="1"/>
  <c r="AT81" i="3"/>
  <c r="AI81" i="4" s="1"/>
  <c r="BE81" i="4" s="1"/>
  <c r="AK81" i="3"/>
  <c r="G81" i="4" s="1"/>
  <c r="AC81" i="4" s="1"/>
  <c r="AR79" i="3"/>
  <c r="AG79" i="4" s="1"/>
  <c r="BD79" i="4" s="1"/>
  <c r="AI79" i="3"/>
  <c r="E79" i="4" s="1"/>
  <c r="AB79" i="4" s="1"/>
  <c r="AS72" i="3"/>
  <c r="AH72" i="4" s="1"/>
  <c r="AJ72" i="3"/>
  <c r="F72" i="4" s="1"/>
  <c r="AU156" i="3"/>
  <c r="AJ156" i="4" s="1"/>
  <c r="AL156" i="3"/>
  <c r="H156" i="4" s="1"/>
  <c r="AW142" i="3"/>
  <c r="AL142" i="4" s="1"/>
  <c r="AN142" i="3"/>
  <c r="J142" i="4" s="1"/>
  <c r="AU140" i="3"/>
  <c r="AJ140" i="4" s="1"/>
  <c r="AL140" i="3"/>
  <c r="H140" i="4" s="1"/>
  <c r="AW134" i="3"/>
  <c r="AL134" i="4" s="1"/>
  <c r="AN134" i="3"/>
  <c r="J134" i="4" s="1"/>
  <c r="AU132" i="3"/>
  <c r="AJ132" i="4" s="1"/>
  <c r="AL132" i="3"/>
  <c r="H132" i="4" s="1"/>
  <c r="AR129" i="3"/>
  <c r="AG129" i="4" s="1"/>
  <c r="BD129" i="4" s="1"/>
  <c r="AI129" i="3"/>
  <c r="E129" i="4" s="1"/>
  <c r="AB129" i="4" s="1"/>
  <c r="AU169" i="3"/>
  <c r="AJ169" i="4" s="1"/>
  <c r="AL169" i="3"/>
  <c r="H169" i="4" s="1"/>
  <c r="AT160" i="3"/>
  <c r="AI160" i="4" s="1"/>
  <c r="BE160" i="4" s="1"/>
  <c r="AK160" i="3"/>
  <c r="G160" i="4" s="1"/>
  <c r="AC160" i="4" s="1"/>
  <c r="AI164" i="3"/>
  <c r="E164" i="4" s="1"/>
  <c r="AB164" i="4" s="1"/>
  <c r="AM106" i="3"/>
  <c r="I106" i="4" s="1"/>
  <c r="AD106" i="4" s="1"/>
  <c r="AY76" i="3"/>
  <c r="AN76" i="4" s="1"/>
  <c r="AW125" i="3"/>
  <c r="AL125" i="4" s="1"/>
  <c r="AN125" i="3"/>
  <c r="J125" i="4" s="1"/>
  <c r="AK122" i="3"/>
  <c r="G122" i="4" s="1"/>
  <c r="AC122" i="4" s="1"/>
  <c r="AT122" i="3"/>
  <c r="AI122" i="4" s="1"/>
  <c r="BE122" i="4" s="1"/>
  <c r="AJ121" i="3"/>
  <c r="F121" i="4" s="1"/>
  <c r="AR120" i="3"/>
  <c r="AG120" i="4" s="1"/>
  <c r="BD120" i="4" s="1"/>
  <c r="AI120" i="3"/>
  <c r="E120" i="4" s="1"/>
  <c r="AB120" i="4" s="1"/>
  <c r="AY119" i="3"/>
  <c r="AN119" i="4" s="1"/>
  <c r="AP119" i="3"/>
  <c r="L119" i="4" s="1"/>
  <c r="AX118" i="3"/>
  <c r="AM118" i="4" s="1"/>
  <c r="BG118" i="4" s="1"/>
  <c r="AO118" i="3"/>
  <c r="K118" i="4" s="1"/>
  <c r="AE118" i="4" s="1"/>
  <c r="AW117" i="3"/>
  <c r="AL117" i="4" s="1"/>
  <c r="AN117" i="3"/>
  <c r="J117" i="4" s="1"/>
  <c r="AU115" i="3"/>
  <c r="AJ115" i="4" s="1"/>
  <c r="AL115" i="3"/>
  <c r="H115" i="4" s="1"/>
  <c r="AT114" i="3"/>
  <c r="AI114" i="4" s="1"/>
  <c r="BE114" i="4" s="1"/>
  <c r="AK114" i="3"/>
  <c r="G114" i="4" s="1"/>
  <c r="AC114" i="4" s="1"/>
  <c r="AJ113" i="3"/>
  <c r="F113" i="4" s="1"/>
  <c r="AR112" i="3"/>
  <c r="AG112" i="4" s="1"/>
  <c r="BD112" i="4" s="1"/>
  <c r="AI112" i="3"/>
  <c r="E112" i="4" s="1"/>
  <c r="AB112" i="4" s="1"/>
  <c r="AY111" i="3"/>
  <c r="AN111" i="4" s="1"/>
  <c r="AP111" i="3"/>
  <c r="L111" i="4" s="1"/>
  <c r="AX110" i="3"/>
  <c r="AM110" i="4" s="1"/>
  <c r="BG110" i="4" s="1"/>
  <c r="AO110" i="3"/>
  <c r="K110" i="4" s="1"/>
  <c r="AE110" i="4" s="1"/>
  <c r="AW109" i="3"/>
  <c r="AL109" i="4" s="1"/>
  <c r="AN109" i="3"/>
  <c r="J109" i="4" s="1"/>
  <c r="AK106" i="3"/>
  <c r="G106" i="4" s="1"/>
  <c r="AC106" i="4" s="1"/>
  <c r="AT106" i="3"/>
  <c r="AI106" i="4" s="1"/>
  <c r="BE106" i="4" s="1"/>
  <c r="AJ105" i="3"/>
  <c r="F105" i="4" s="1"/>
  <c r="AS105" i="3"/>
  <c r="AH105" i="4" s="1"/>
  <c r="AR104" i="3"/>
  <c r="AG104" i="4" s="1"/>
  <c r="BD104" i="4" s="1"/>
  <c r="AI104" i="3"/>
  <c r="E104" i="4" s="1"/>
  <c r="AB104" i="4" s="1"/>
  <c r="AY103" i="3"/>
  <c r="AN103" i="4" s="1"/>
  <c r="AP103" i="3"/>
  <c r="L103" i="4" s="1"/>
  <c r="AX102" i="3"/>
  <c r="AM102" i="4" s="1"/>
  <c r="BG102" i="4" s="1"/>
  <c r="AO102" i="3"/>
  <c r="K102" i="4" s="1"/>
  <c r="AE102" i="4" s="1"/>
  <c r="AW101" i="3"/>
  <c r="AL101" i="4" s="1"/>
  <c r="AN101" i="3"/>
  <c r="J101" i="4" s="1"/>
  <c r="AU99" i="3"/>
  <c r="AJ99" i="4" s="1"/>
  <c r="AL99" i="3"/>
  <c r="H99" i="4" s="1"/>
  <c r="AT98" i="3"/>
  <c r="AI98" i="4" s="1"/>
  <c r="BE98" i="4" s="1"/>
  <c r="AK98" i="3"/>
  <c r="G98" i="4" s="1"/>
  <c r="AC98" i="4" s="1"/>
  <c r="AJ97" i="3"/>
  <c r="F97" i="4" s="1"/>
  <c r="AS97" i="3"/>
  <c r="AH97" i="4" s="1"/>
  <c r="AR96" i="3"/>
  <c r="AG96" i="4" s="1"/>
  <c r="BD96" i="4" s="1"/>
  <c r="AW93" i="3"/>
  <c r="AL93" i="4" s="1"/>
  <c r="AN93" i="3"/>
  <c r="J93" i="4" s="1"/>
  <c r="AV92" i="3"/>
  <c r="AK92" i="4" s="1"/>
  <c r="BF92" i="4" s="1"/>
  <c r="AM92" i="3"/>
  <c r="I92" i="4" s="1"/>
  <c r="AD92" i="4" s="1"/>
  <c r="AL91" i="3"/>
  <c r="H91" i="4" s="1"/>
  <c r="AU91" i="3"/>
  <c r="AJ91" i="4" s="1"/>
  <c r="AK90" i="3"/>
  <c r="G90" i="4" s="1"/>
  <c r="AC90" i="4" s="1"/>
  <c r="AT90" i="3"/>
  <c r="AI90" i="4" s="1"/>
  <c r="BE90" i="4" s="1"/>
  <c r="AS89" i="3"/>
  <c r="AH89" i="4" s="1"/>
  <c r="AJ89" i="3"/>
  <c r="F89" i="4" s="1"/>
  <c r="AR88" i="3"/>
  <c r="AG88" i="4" s="1"/>
  <c r="BD88" i="4" s="1"/>
  <c r="AW85" i="3"/>
  <c r="AL85" i="4" s="1"/>
  <c r="AN85" i="3"/>
  <c r="J85" i="4" s="1"/>
  <c r="AV84" i="3"/>
  <c r="AK84" i="4" s="1"/>
  <c r="BF84" i="4" s="1"/>
  <c r="AM84" i="3"/>
  <c r="I84" i="4" s="1"/>
  <c r="AD84" i="4" s="1"/>
  <c r="AU83" i="3"/>
  <c r="AJ83" i="4" s="1"/>
  <c r="AL83" i="3"/>
  <c r="H83" i="4" s="1"/>
  <c r="AT82" i="3"/>
  <c r="AI82" i="4" s="1"/>
  <c r="BE82" i="4" s="1"/>
  <c r="AK82" i="3"/>
  <c r="G82" i="4" s="1"/>
  <c r="AC82" i="4" s="1"/>
  <c r="AS81" i="3"/>
  <c r="AH81" i="4" s="1"/>
  <c r="AJ81" i="3"/>
  <c r="F81" i="4" s="1"/>
  <c r="AR80" i="3"/>
  <c r="AG80" i="4" s="1"/>
  <c r="BD80" i="4" s="1"/>
  <c r="AW77" i="3"/>
  <c r="AL77" i="4" s="1"/>
  <c r="AN77" i="3"/>
  <c r="J77" i="4" s="1"/>
  <c r="AV76" i="3"/>
  <c r="AK76" i="4" s="1"/>
  <c r="BF76" i="4" s="1"/>
  <c r="AM76" i="3"/>
  <c r="I76" i="4" s="1"/>
  <c r="AD76" i="4" s="1"/>
  <c r="AU75" i="3"/>
  <c r="AJ75" i="4" s="1"/>
  <c r="AL75" i="3"/>
  <c r="H75" i="4" s="1"/>
  <c r="AT74" i="3"/>
  <c r="AI74" i="4" s="1"/>
  <c r="BE74" i="4" s="1"/>
  <c r="AK74" i="3"/>
  <c r="G74" i="4" s="1"/>
  <c r="AC74" i="4" s="1"/>
  <c r="AS73" i="3"/>
  <c r="AH73" i="4" s="1"/>
  <c r="AJ73" i="3"/>
  <c r="F73" i="4" s="1"/>
  <c r="AR72" i="3"/>
  <c r="AG72" i="4" s="1"/>
  <c r="BD72" i="4" s="1"/>
  <c r="AW69" i="3"/>
  <c r="AL69" i="4" s="1"/>
  <c r="AN69" i="3"/>
  <c r="J69" i="4" s="1"/>
  <c r="AM158" i="3"/>
  <c r="I158" i="4" s="1"/>
  <c r="AD158" i="4" s="1"/>
  <c r="AV158" i="3"/>
  <c r="AK158" i="4" s="1"/>
  <c r="BF158" i="4" s="1"/>
  <c r="AU157" i="3"/>
  <c r="AJ157" i="4" s="1"/>
  <c r="AL157" i="3"/>
  <c r="H157" i="4" s="1"/>
  <c r="AT156" i="3"/>
  <c r="AI156" i="4" s="1"/>
  <c r="BE156" i="4" s="1"/>
  <c r="AK156" i="3"/>
  <c r="G156" i="4" s="1"/>
  <c r="AC156" i="4" s="1"/>
  <c r="AS155" i="3"/>
  <c r="AH155" i="4" s="1"/>
  <c r="AR154" i="3"/>
  <c r="AG154" i="4" s="1"/>
  <c r="BD154" i="4" s="1"/>
  <c r="AV150" i="3"/>
  <c r="AK150" i="4" s="1"/>
  <c r="BF150" i="4" s="1"/>
  <c r="AM150" i="3"/>
  <c r="I150" i="4" s="1"/>
  <c r="AD150" i="4" s="1"/>
  <c r="AU149" i="3"/>
  <c r="AJ149" i="4" s="1"/>
  <c r="AL149" i="3"/>
  <c r="H149" i="4" s="1"/>
  <c r="AT148" i="3"/>
  <c r="AI148" i="4" s="1"/>
  <c r="BE148" i="4" s="1"/>
  <c r="AK148" i="3"/>
  <c r="G148" i="4" s="1"/>
  <c r="AC148" i="4" s="1"/>
  <c r="AS147" i="3"/>
  <c r="AH147" i="4" s="1"/>
  <c r="AR146" i="3"/>
  <c r="AG146" i="4" s="1"/>
  <c r="BD146" i="4" s="1"/>
  <c r="AY145" i="3"/>
  <c r="AN145" i="4" s="1"/>
  <c r="AP145" i="3"/>
  <c r="L145" i="4" s="1"/>
  <c r="AN143" i="3"/>
  <c r="J143" i="4" s="1"/>
  <c r="AW143" i="3"/>
  <c r="AL143" i="4" s="1"/>
  <c r="AV142" i="3"/>
  <c r="AK142" i="4" s="1"/>
  <c r="BF142" i="4" s="1"/>
  <c r="AU141" i="3"/>
  <c r="AJ141" i="4" s="1"/>
  <c r="AL141" i="3"/>
  <c r="H141" i="4" s="1"/>
  <c r="AT140" i="3"/>
  <c r="AI140" i="4" s="1"/>
  <c r="BE140" i="4" s="1"/>
  <c r="AK140" i="3"/>
  <c r="G140" i="4" s="1"/>
  <c r="AC140" i="4" s="1"/>
  <c r="AS139" i="3"/>
  <c r="AH139" i="4" s="1"/>
  <c r="AJ139" i="3"/>
  <c r="F139" i="4" s="1"/>
  <c r="AR138" i="3"/>
  <c r="AG138" i="4" s="1"/>
  <c r="BD138" i="4" s="1"/>
  <c r="AY137" i="3"/>
  <c r="AN137" i="4" s="1"/>
  <c r="AP137" i="3"/>
  <c r="L137" i="4" s="1"/>
  <c r="AW135" i="3"/>
  <c r="AL135" i="4" s="1"/>
  <c r="AN135" i="3"/>
  <c r="J135" i="4" s="1"/>
  <c r="AV134" i="3"/>
  <c r="AK134" i="4" s="1"/>
  <c r="BF134" i="4" s="1"/>
  <c r="AU133" i="3"/>
  <c r="AJ133" i="4" s="1"/>
  <c r="AL133" i="3"/>
  <c r="H133" i="4" s="1"/>
  <c r="AT132" i="3"/>
  <c r="AI132" i="4" s="1"/>
  <c r="BE132" i="4" s="1"/>
  <c r="AK132" i="3"/>
  <c r="G132" i="4" s="1"/>
  <c r="AC132" i="4" s="1"/>
  <c r="AS131" i="3"/>
  <c r="AH131" i="4" s="1"/>
  <c r="AJ131" i="3"/>
  <c r="F131" i="4" s="1"/>
  <c r="AR130" i="3"/>
  <c r="AG130" i="4" s="1"/>
  <c r="BD130" i="4" s="1"/>
  <c r="AY129" i="3"/>
  <c r="AN129" i="4" s="1"/>
  <c r="AP129" i="3"/>
  <c r="L129" i="4" s="1"/>
  <c r="AW127" i="3"/>
  <c r="AL127" i="4" s="1"/>
  <c r="AN127" i="3"/>
  <c r="J127" i="4" s="1"/>
  <c r="AV126" i="3"/>
  <c r="AK126" i="4" s="1"/>
  <c r="BF126" i="4" s="1"/>
  <c r="AM126" i="3"/>
  <c r="I126" i="4" s="1"/>
  <c r="AD126" i="4" s="1"/>
  <c r="AU170" i="3"/>
  <c r="AJ170" i="4" s="1"/>
  <c r="AL170" i="3"/>
  <c r="H170" i="4" s="1"/>
  <c r="AT169" i="3"/>
  <c r="AI169" i="4" s="1"/>
  <c r="BE169" i="4" s="1"/>
  <c r="AK169" i="3"/>
  <c r="G169" i="4" s="1"/>
  <c r="AC169" i="4" s="1"/>
  <c r="AS168" i="3"/>
  <c r="AH168" i="4" s="1"/>
  <c r="AR167" i="3"/>
  <c r="AG167" i="4" s="1"/>
  <c r="BD167" i="4" s="1"/>
  <c r="AU162" i="3"/>
  <c r="AJ162" i="4" s="1"/>
  <c r="AL162" i="3"/>
  <c r="H162" i="4" s="1"/>
  <c r="AT161" i="3"/>
  <c r="AI161" i="4" s="1"/>
  <c r="BE161" i="4" s="1"/>
  <c r="AK161" i="3"/>
  <c r="G161" i="4" s="1"/>
  <c r="AC161" i="4" s="1"/>
  <c r="AS160" i="3"/>
  <c r="AH160" i="4" s="1"/>
  <c r="AR159" i="3"/>
  <c r="AG159" i="4" s="1"/>
  <c r="BD159" i="4" s="1"/>
  <c r="AN170" i="3"/>
  <c r="J170" i="4" s="1"/>
  <c r="AP167" i="3"/>
  <c r="L167" i="4" s="1"/>
  <c r="AN166" i="3"/>
  <c r="J166" i="4" s="1"/>
  <c r="AJ165" i="3"/>
  <c r="F165" i="4" s="1"/>
  <c r="AP163" i="3"/>
  <c r="L163" i="4" s="1"/>
  <c r="AN162" i="3"/>
  <c r="J162" i="4" s="1"/>
  <c r="AP159" i="3"/>
  <c r="L159" i="4" s="1"/>
  <c r="AP157" i="3"/>
  <c r="L157" i="4" s="1"/>
  <c r="AP155" i="3"/>
  <c r="L155" i="4" s="1"/>
  <c r="AP153" i="3"/>
  <c r="L153" i="4" s="1"/>
  <c r="AO151" i="3"/>
  <c r="K151" i="4" s="1"/>
  <c r="AE151" i="4" s="1"/>
  <c r="AJ145" i="3"/>
  <c r="F145" i="4" s="1"/>
  <c r="AJ138" i="3"/>
  <c r="F138" i="4" s="1"/>
  <c r="AM134" i="3"/>
  <c r="I134" i="4" s="1"/>
  <c r="AD134" i="4" s="1"/>
  <c r="AL131" i="3"/>
  <c r="H131" i="4" s="1"/>
  <c r="AL127" i="3"/>
  <c r="H127" i="4" s="1"/>
  <c r="AP122" i="3"/>
  <c r="L122" i="4" s="1"/>
  <c r="AI119" i="3"/>
  <c r="E119" i="4" s="1"/>
  <c r="AB119" i="4" s="1"/>
  <c r="AM114" i="3"/>
  <c r="I114" i="4" s="1"/>
  <c r="AD114" i="4" s="1"/>
  <c r="AI110" i="3"/>
  <c r="E110" i="4" s="1"/>
  <c r="AB110" i="4" s="1"/>
  <c r="AL106" i="3"/>
  <c r="H106" i="4" s="1"/>
  <c r="AO101" i="3"/>
  <c r="K101" i="4" s="1"/>
  <c r="AE101" i="4" s="1"/>
  <c r="AO96" i="3"/>
  <c r="K96" i="4" s="1"/>
  <c r="AE96" i="4" s="1"/>
  <c r="AP91" i="3"/>
  <c r="L91" i="4" s="1"/>
  <c r="AI86" i="3"/>
  <c r="E86" i="4" s="1"/>
  <c r="AB86" i="4" s="1"/>
  <c r="AO80" i="3"/>
  <c r="K80" i="4" s="1"/>
  <c r="AE80" i="4" s="1"/>
  <c r="AP75" i="3"/>
  <c r="L75" i="4" s="1"/>
  <c r="AI70" i="3"/>
  <c r="E70" i="4" s="1"/>
  <c r="AB70" i="4" s="1"/>
  <c r="AW157" i="3"/>
  <c r="AL157" i="4" s="1"/>
  <c r="AV143" i="3"/>
  <c r="AK143" i="4" s="1"/>
  <c r="BF143" i="4" s="1"/>
  <c r="AS121" i="3"/>
  <c r="AH121" i="4" s="1"/>
  <c r="AW72" i="3"/>
  <c r="AL72" i="4" s="1"/>
  <c r="AR125" i="3"/>
  <c r="AG125" i="4" s="1"/>
  <c r="BD125" i="4" s="1"/>
  <c r="AI125" i="3"/>
  <c r="E125" i="4" s="1"/>
  <c r="AB125" i="4" s="1"/>
  <c r="AY116" i="3"/>
  <c r="AN116" i="4" s="1"/>
  <c r="AP116" i="3"/>
  <c r="L116" i="4" s="1"/>
  <c r="AT111" i="3"/>
  <c r="AI111" i="4" s="1"/>
  <c r="BE111" i="4" s="1"/>
  <c r="AK111" i="3"/>
  <c r="G111" i="4" s="1"/>
  <c r="AC111" i="4" s="1"/>
  <c r="AX99" i="3"/>
  <c r="AM99" i="4" s="1"/>
  <c r="BG99" i="4" s="1"/>
  <c r="AO99" i="3"/>
  <c r="K99" i="4" s="1"/>
  <c r="AE99" i="4" s="1"/>
  <c r="AJ94" i="3"/>
  <c r="F94" i="4" s="1"/>
  <c r="AS94" i="3"/>
  <c r="AH94" i="4" s="1"/>
  <c r="AW90" i="3"/>
  <c r="AL90" i="4" s="1"/>
  <c r="AN90" i="3"/>
  <c r="J90" i="4" s="1"/>
  <c r="AS86" i="3"/>
  <c r="AH86" i="4" s="1"/>
  <c r="AJ86" i="3"/>
  <c r="F86" i="4" s="1"/>
  <c r="AN82" i="3"/>
  <c r="J82" i="4" s="1"/>
  <c r="AW82" i="3"/>
  <c r="AL82" i="4" s="1"/>
  <c r="AS70" i="3"/>
  <c r="AH70" i="4" s="1"/>
  <c r="AJ70" i="3"/>
  <c r="F70" i="4" s="1"/>
  <c r="AW156" i="3"/>
  <c r="AL156" i="4" s="1"/>
  <c r="AN156" i="3"/>
  <c r="J156" i="4" s="1"/>
  <c r="AT153" i="3"/>
  <c r="AI153" i="4" s="1"/>
  <c r="BE153" i="4" s="1"/>
  <c r="AK153" i="3"/>
  <c r="G153" i="4" s="1"/>
  <c r="AC153" i="4" s="1"/>
  <c r="AX149" i="3"/>
  <c r="AM149" i="4" s="1"/>
  <c r="BG149" i="4" s="1"/>
  <c r="AO149" i="3"/>
  <c r="K149" i="4" s="1"/>
  <c r="AE149" i="4" s="1"/>
  <c r="AW140" i="3"/>
  <c r="AL140" i="4" s="1"/>
  <c r="AN140" i="3"/>
  <c r="J140" i="4" s="1"/>
  <c r="AW132" i="3"/>
  <c r="AL132" i="4" s="1"/>
  <c r="AN132" i="3"/>
  <c r="J132" i="4" s="1"/>
  <c r="AT129" i="3"/>
  <c r="AI129" i="4" s="1"/>
  <c r="BE129" i="4" s="1"/>
  <c r="AK129" i="3"/>
  <c r="G129" i="4" s="1"/>
  <c r="AC129" i="4" s="1"/>
  <c r="AT166" i="3"/>
  <c r="AI166" i="4" s="1"/>
  <c r="BE166" i="4" s="1"/>
  <c r="AK166" i="3"/>
  <c r="G166" i="4" s="1"/>
  <c r="AC166" i="4" s="1"/>
  <c r="AM160" i="3"/>
  <c r="I160" i="4" s="1"/>
  <c r="AD160" i="4" s="1"/>
  <c r="AX124" i="3"/>
  <c r="AM124" i="4" s="1"/>
  <c r="BG124" i="4" s="1"/>
  <c r="AO124" i="3"/>
  <c r="K124" i="4" s="1"/>
  <c r="AE124" i="4" s="1"/>
  <c r="AT120" i="3"/>
  <c r="AI120" i="4" s="1"/>
  <c r="BE120" i="4" s="1"/>
  <c r="AK120" i="3"/>
  <c r="G120" i="4" s="1"/>
  <c r="AC120" i="4" s="1"/>
  <c r="AS103" i="3"/>
  <c r="AH103" i="4" s="1"/>
  <c r="AJ103" i="3"/>
  <c r="F103" i="4" s="1"/>
  <c r="AY101" i="3"/>
  <c r="AN101" i="4" s="1"/>
  <c r="AP101" i="3"/>
  <c r="L101" i="4" s="1"/>
  <c r="AW99" i="3"/>
  <c r="AL99" i="4" s="1"/>
  <c r="AN99" i="3"/>
  <c r="J99" i="4" s="1"/>
  <c r="AW124" i="3"/>
  <c r="AL124" i="4" s="1"/>
  <c r="AN124" i="3"/>
  <c r="J124" i="4" s="1"/>
  <c r="AK121" i="3"/>
  <c r="G121" i="4" s="1"/>
  <c r="AC121" i="4" s="1"/>
  <c r="AT121" i="3"/>
  <c r="AI121" i="4" s="1"/>
  <c r="BE121" i="4" s="1"/>
  <c r="AV115" i="3"/>
  <c r="AK115" i="4" s="1"/>
  <c r="BF115" i="4" s="1"/>
  <c r="AM115" i="3"/>
  <c r="I115" i="4" s="1"/>
  <c r="AD115" i="4" s="1"/>
  <c r="AK113" i="3"/>
  <c r="G113" i="4" s="1"/>
  <c r="AC113" i="4" s="1"/>
  <c r="AT113" i="3"/>
  <c r="AI113" i="4" s="1"/>
  <c r="BE113" i="4" s="1"/>
  <c r="AS104" i="3"/>
  <c r="AH104" i="4" s="1"/>
  <c r="AJ104" i="3"/>
  <c r="F104" i="4" s="1"/>
  <c r="AY102" i="3"/>
  <c r="AN102" i="4" s="1"/>
  <c r="AP102" i="3"/>
  <c r="L102" i="4" s="1"/>
  <c r="AU98" i="3"/>
  <c r="AJ98" i="4" s="1"/>
  <c r="AL98" i="3"/>
  <c r="H98" i="4" s="1"/>
  <c r="AV91" i="3"/>
  <c r="AK91" i="4" s="1"/>
  <c r="BF91" i="4" s="1"/>
  <c r="AM91" i="3"/>
  <c r="I91" i="4" s="1"/>
  <c r="AD91" i="4" s="1"/>
  <c r="AS88" i="3"/>
  <c r="AH88" i="4" s="1"/>
  <c r="AJ88" i="3"/>
  <c r="F88" i="4" s="1"/>
  <c r="AY86" i="3"/>
  <c r="AN86" i="4" s="1"/>
  <c r="AP86" i="3"/>
  <c r="L86" i="4" s="1"/>
  <c r="AW84" i="3"/>
  <c r="AL84" i="4" s="1"/>
  <c r="AN84" i="3"/>
  <c r="J84" i="4" s="1"/>
  <c r="AU82" i="3"/>
  <c r="AJ82" i="4" s="1"/>
  <c r="AL82" i="3"/>
  <c r="H82" i="4" s="1"/>
  <c r="AY78" i="3"/>
  <c r="AN78" i="4" s="1"/>
  <c r="AP78" i="3"/>
  <c r="L78" i="4" s="1"/>
  <c r="AW76" i="3"/>
  <c r="AL76" i="4" s="1"/>
  <c r="AN76" i="3"/>
  <c r="J76" i="4" s="1"/>
  <c r="AU74" i="3"/>
  <c r="AJ74" i="4" s="1"/>
  <c r="AL74" i="3"/>
  <c r="H74" i="4" s="1"/>
  <c r="AR71" i="3"/>
  <c r="AG71" i="4" s="1"/>
  <c r="BD71" i="4" s="1"/>
  <c r="AI71" i="3"/>
  <c r="E71" i="4" s="1"/>
  <c r="AB71" i="4" s="1"/>
  <c r="AX69" i="3"/>
  <c r="AM69" i="4" s="1"/>
  <c r="BG69" i="4" s="1"/>
  <c r="AO69" i="3"/>
  <c r="K69" i="4" s="1"/>
  <c r="AE69" i="4" s="1"/>
  <c r="AR145" i="3"/>
  <c r="AG145" i="4" s="1"/>
  <c r="BD145" i="4" s="1"/>
  <c r="AI145" i="3"/>
  <c r="E145" i="4" s="1"/>
  <c r="AB145" i="4" s="1"/>
  <c r="AX143" i="3"/>
  <c r="AM143" i="4" s="1"/>
  <c r="BG143" i="4" s="1"/>
  <c r="AO143" i="3"/>
  <c r="K143" i="4" s="1"/>
  <c r="AE143" i="4" s="1"/>
  <c r="AT139" i="3"/>
  <c r="AI139" i="4" s="1"/>
  <c r="BE139" i="4" s="1"/>
  <c r="AK139" i="3"/>
  <c r="G139" i="4" s="1"/>
  <c r="AC139" i="4" s="1"/>
  <c r="AR137" i="3"/>
  <c r="AG137" i="4" s="1"/>
  <c r="BD137" i="4" s="1"/>
  <c r="AI137" i="3"/>
  <c r="E137" i="4" s="1"/>
  <c r="AB137" i="4" s="1"/>
  <c r="AX135" i="3"/>
  <c r="AM135" i="4" s="1"/>
  <c r="BG135" i="4" s="1"/>
  <c r="AO135" i="3"/>
  <c r="K135" i="4" s="1"/>
  <c r="AE135" i="4" s="1"/>
  <c r="AT131" i="3"/>
  <c r="AI131" i="4" s="1"/>
  <c r="BE131" i="4" s="1"/>
  <c r="AK131" i="3"/>
  <c r="G131" i="4" s="1"/>
  <c r="AC131" i="4" s="1"/>
  <c r="AT168" i="3"/>
  <c r="AI168" i="4" s="1"/>
  <c r="BE168" i="4" s="1"/>
  <c r="AK168" i="3"/>
  <c r="G168" i="4" s="1"/>
  <c r="AC168" i="4" s="1"/>
  <c r="AU161" i="3"/>
  <c r="AJ161" i="4" s="1"/>
  <c r="AL161" i="3"/>
  <c r="H161" i="4" s="1"/>
  <c r="AO170" i="3"/>
  <c r="K170" i="4" s="1"/>
  <c r="AE170" i="4" s="1"/>
  <c r="AM161" i="3"/>
  <c r="I161" i="4" s="1"/>
  <c r="AD161" i="4" s="1"/>
  <c r="AO127" i="3"/>
  <c r="K127" i="4" s="1"/>
  <c r="AE127" i="4" s="1"/>
  <c r="AP114" i="3"/>
  <c r="L114" i="4" s="1"/>
  <c r="AU124" i="3"/>
  <c r="AJ124" i="4" s="1"/>
  <c r="AL124" i="3"/>
  <c r="H124" i="4" s="1"/>
  <c r="AK123" i="3"/>
  <c r="G123" i="4" s="1"/>
  <c r="AC123" i="4" s="1"/>
  <c r="AT123" i="3"/>
  <c r="AI123" i="4" s="1"/>
  <c r="BE123" i="4" s="1"/>
  <c r="AS122" i="3"/>
  <c r="AH122" i="4" s="1"/>
  <c r="AJ122" i="3"/>
  <c r="F122" i="4" s="1"/>
  <c r="AR121" i="3"/>
  <c r="AG121" i="4" s="1"/>
  <c r="BD121" i="4" s="1"/>
  <c r="AI121" i="3"/>
  <c r="E121" i="4" s="1"/>
  <c r="AB121" i="4" s="1"/>
  <c r="AW118" i="3"/>
  <c r="AL118" i="4" s="1"/>
  <c r="AN118" i="3"/>
  <c r="J118" i="4" s="1"/>
  <c r="AU116" i="3"/>
  <c r="AJ116" i="4" s="1"/>
  <c r="AL116" i="3"/>
  <c r="H116" i="4" s="1"/>
  <c r="AT115" i="3"/>
  <c r="AI115" i="4" s="1"/>
  <c r="BE115" i="4" s="1"/>
  <c r="AK115" i="3"/>
  <c r="G115" i="4" s="1"/>
  <c r="AC115" i="4" s="1"/>
  <c r="AS114" i="3"/>
  <c r="AH114" i="4" s="1"/>
  <c r="AJ114" i="3"/>
  <c r="F114" i="4" s="1"/>
  <c r="AR113" i="3"/>
  <c r="AG113" i="4" s="1"/>
  <c r="BD113" i="4" s="1"/>
  <c r="AI113" i="3"/>
  <c r="E113" i="4" s="1"/>
  <c r="AB113" i="4" s="1"/>
  <c r="AW110" i="3"/>
  <c r="AL110" i="4" s="1"/>
  <c r="AN110" i="3"/>
  <c r="J110" i="4" s="1"/>
  <c r="AU108" i="3"/>
  <c r="AJ108" i="4" s="1"/>
  <c r="AL108" i="3"/>
  <c r="H108" i="4" s="1"/>
  <c r="AK107" i="3"/>
  <c r="G107" i="4" s="1"/>
  <c r="AC107" i="4" s="1"/>
  <c r="AT107" i="3"/>
  <c r="AI107" i="4" s="1"/>
  <c r="BE107" i="4" s="1"/>
  <c r="AS106" i="3"/>
  <c r="AH106" i="4" s="1"/>
  <c r="AJ106" i="3"/>
  <c r="F106" i="4" s="1"/>
  <c r="AR105" i="3"/>
  <c r="AG105" i="4" s="1"/>
  <c r="BD105" i="4" s="1"/>
  <c r="AI105" i="3"/>
  <c r="E105" i="4" s="1"/>
  <c r="AB105" i="4" s="1"/>
  <c r="AW102" i="3"/>
  <c r="AL102" i="4" s="1"/>
  <c r="AN102" i="3"/>
  <c r="J102" i="4" s="1"/>
  <c r="AU100" i="3"/>
  <c r="AJ100" i="4" s="1"/>
  <c r="AL100" i="3"/>
  <c r="H100" i="4" s="1"/>
  <c r="AT99" i="3"/>
  <c r="AI99" i="4" s="1"/>
  <c r="BE99" i="4" s="1"/>
  <c r="AK99" i="3"/>
  <c r="G99" i="4" s="1"/>
  <c r="AC99" i="4" s="1"/>
  <c r="AS98" i="3"/>
  <c r="AH98" i="4" s="1"/>
  <c r="AJ98" i="3"/>
  <c r="F98" i="4" s="1"/>
  <c r="AR97" i="3"/>
  <c r="AG97" i="4" s="1"/>
  <c r="BD97" i="4" s="1"/>
  <c r="AI97" i="3"/>
  <c r="E97" i="4" s="1"/>
  <c r="AB97" i="4" s="1"/>
  <c r="AY96" i="3"/>
  <c r="AN96" i="4" s="1"/>
  <c r="AP96" i="3"/>
  <c r="L96" i="4" s="1"/>
  <c r="AX95" i="3"/>
  <c r="AM95" i="4" s="1"/>
  <c r="BG95" i="4" s="1"/>
  <c r="AO95" i="3"/>
  <c r="K95" i="4" s="1"/>
  <c r="AE95" i="4" s="1"/>
  <c r="AW94" i="3"/>
  <c r="AL94" i="4" s="1"/>
  <c r="AN94" i="3"/>
  <c r="J94" i="4" s="1"/>
  <c r="AV93" i="3"/>
  <c r="AK93" i="4" s="1"/>
  <c r="BF93" i="4" s="1"/>
  <c r="AM93" i="3"/>
  <c r="I93" i="4" s="1"/>
  <c r="AD93" i="4" s="1"/>
  <c r="AU92" i="3"/>
  <c r="AJ92" i="4" s="1"/>
  <c r="AL92" i="3"/>
  <c r="H92" i="4" s="1"/>
  <c r="AK91" i="3"/>
  <c r="G91" i="4" s="1"/>
  <c r="AC91" i="4" s="1"/>
  <c r="AT91" i="3"/>
  <c r="AI91" i="4" s="1"/>
  <c r="BE91" i="4" s="1"/>
  <c r="AS90" i="3"/>
  <c r="AH90" i="4" s="1"/>
  <c r="AJ90" i="3"/>
  <c r="F90" i="4" s="1"/>
  <c r="AR89" i="3"/>
  <c r="AG89" i="4" s="1"/>
  <c r="BD89" i="4" s="1"/>
  <c r="AI89" i="3"/>
  <c r="E89" i="4" s="1"/>
  <c r="AB89" i="4" s="1"/>
  <c r="AY88" i="3"/>
  <c r="AN88" i="4" s="1"/>
  <c r="AP88" i="3"/>
  <c r="L88" i="4" s="1"/>
  <c r="AX87" i="3"/>
  <c r="AM87" i="4" s="1"/>
  <c r="BG87" i="4" s="1"/>
  <c r="AO87" i="3"/>
  <c r="K87" i="4" s="1"/>
  <c r="AE87" i="4" s="1"/>
  <c r="AW86" i="3"/>
  <c r="AL86" i="4" s="1"/>
  <c r="AN86" i="3"/>
  <c r="J86" i="4" s="1"/>
  <c r="AV85" i="3"/>
  <c r="AK85" i="4" s="1"/>
  <c r="BF85" i="4" s="1"/>
  <c r="AM85" i="3"/>
  <c r="I85" i="4" s="1"/>
  <c r="AD85" i="4" s="1"/>
  <c r="AU84" i="3"/>
  <c r="AJ84" i="4" s="1"/>
  <c r="AL84" i="3"/>
  <c r="H84" i="4" s="1"/>
  <c r="AT83" i="3"/>
  <c r="AI83" i="4" s="1"/>
  <c r="BE83" i="4" s="1"/>
  <c r="AK83" i="3"/>
  <c r="G83" i="4" s="1"/>
  <c r="AC83" i="4" s="1"/>
  <c r="AS82" i="3"/>
  <c r="AH82" i="4" s="1"/>
  <c r="AJ82" i="3"/>
  <c r="F82" i="4" s="1"/>
  <c r="AR81" i="3"/>
  <c r="AG81" i="4" s="1"/>
  <c r="BD81" i="4" s="1"/>
  <c r="AI81" i="3"/>
  <c r="E81" i="4" s="1"/>
  <c r="AB81" i="4" s="1"/>
  <c r="AY80" i="3"/>
  <c r="AN80" i="4" s="1"/>
  <c r="AP80" i="3"/>
  <c r="L80" i="4" s="1"/>
  <c r="AX79" i="3"/>
  <c r="AM79" i="4" s="1"/>
  <c r="BG79" i="4" s="1"/>
  <c r="AO79" i="3"/>
  <c r="K79" i="4" s="1"/>
  <c r="AE79" i="4" s="1"/>
  <c r="AW78" i="3"/>
  <c r="AL78" i="4" s="1"/>
  <c r="AN78" i="3"/>
  <c r="J78" i="4" s="1"/>
  <c r="AV77" i="3"/>
  <c r="AK77" i="4" s="1"/>
  <c r="BF77" i="4" s="1"/>
  <c r="AM77" i="3"/>
  <c r="I77" i="4" s="1"/>
  <c r="AD77" i="4" s="1"/>
  <c r="AU76" i="3"/>
  <c r="AJ76" i="4" s="1"/>
  <c r="AL76" i="3"/>
  <c r="H76" i="4" s="1"/>
  <c r="AT75" i="3"/>
  <c r="AI75" i="4" s="1"/>
  <c r="BE75" i="4" s="1"/>
  <c r="AK75" i="3"/>
  <c r="G75" i="4" s="1"/>
  <c r="AC75" i="4" s="1"/>
  <c r="AS74" i="3"/>
  <c r="AH74" i="4" s="1"/>
  <c r="AJ74" i="3"/>
  <c r="F74" i="4" s="1"/>
  <c r="AR73" i="3"/>
  <c r="AG73" i="4" s="1"/>
  <c r="BD73" i="4" s="1"/>
  <c r="AI73" i="3"/>
  <c r="E73" i="4" s="1"/>
  <c r="AB73" i="4" s="1"/>
  <c r="AY72" i="3"/>
  <c r="AN72" i="4" s="1"/>
  <c r="AP72" i="3"/>
  <c r="L72" i="4" s="1"/>
  <c r="AX71" i="3"/>
  <c r="AM71" i="4" s="1"/>
  <c r="BG71" i="4" s="1"/>
  <c r="AO71" i="3"/>
  <c r="K71" i="4" s="1"/>
  <c r="AE71" i="4" s="1"/>
  <c r="AW70" i="3"/>
  <c r="AL70" i="4" s="1"/>
  <c r="AN70" i="3"/>
  <c r="J70" i="4" s="1"/>
  <c r="AV69" i="3"/>
  <c r="AK69" i="4" s="1"/>
  <c r="BF69" i="4" s="1"/>
  <c r="AM69" i="3"/>
  <c r="I69" i="4" s="1"/>
  <c r="AD69" i="4" s="1"/>
  <c r="AU158" i="3"/>
  <c r="AJ158" i="4" s="1"/>
  <c r="AL158" i="3"/>
  <c r="H158" i="4" s="1"/>
  <c r="AT157" i="3"/>
  <c r="AI157" i="4" s="1"/>
  <c r="BE157" i="4" s="1"/>
  <c r="AK157" i="3"/>
  <c r="G157" i="4" s="1"/>
  <c r="AC157" i="4" s="1"/>
  <c r="AS156" i="3"/>
  <c r="AH156" i="4" s="1"/>
  <c r="AR155" i="3"/>
  <c r="AG155" i="4" s="1"/>
  <c r="BD155" i="4" s="1"/>
  <c r="AW152" i="3"/>
  <c r="AL152" i="4" s="1"/>
  <c r="AN152" i="3"/>
  <c r="J152" i="4" s="1"/>
  <c r="AM151" i="3"/>
  <c r="I151" i="4" s="1"/>
  <c r="AD151" i="4" s="1"/>
  <c r="AV151" i="3"/>
  <c r="AK151" i="4" s="1"/>
  <c r="BF151" i="4" s="1"/>
  <c r="AU150" i="3"/>
  <c r="AJ150" i="4" s="1"/>
  <c r="AL150" i="3"/>
  <c r="H150" i="4" s="1"/>
  <c r="AT149" i="3"/>
  <c r="AI149" i="4" s="1"/>
  <c r="BE149" i="4" s="1"/>
  <c r="AK149" i="3"/>
  <c r="G149" i="4" s="1"/>
  <c r="AC149" i="4" s="1"/>
  <c r="AS148" i="3"/>
  <c r="AH148" i="4" s="1"/>
  <c r="AJ148" i="3"/>
  <c r="F148" i="4" s="1"/>
  <c r="AR147" i="3"/>
  <c r="AG147" i="4" s="1"/>
  <c r="BD147" i="4" s="1"/>
  <c r="AI147" i="3"/>
  <c r="E147" i="4" s="1"/>
  <c r="AB147" i="4" s="1"/>
  <c r="AY146" i="3"/>
  <c r="AN146" i="4" s="1"/>
  <c r="AP146" i="3"/>
  <c r="L146" i="4" s="1"/>
  <c r="AX145" i="3"/>
  <c r="AM145" i="4" s="1"/>
  <c r="BG145" i="4" s="1"/>
  <c r="AO145" i="3"/>
  <c r="K145" i="4" s="1"/>
  <c r="AE145" i="4" s="1"/>
  <c r="AW144" i="3"/>
  <c r="AL144" i="4" s="1"/>
  <c r="AN144" i="3"/>
  <c r="J144" i="4" s="1"/>
  <c r="AU142" i="3"/>
  <c r="AJ142" i="4" s="1"/>
  <c r="AL142" i="3"/>
  <c r="H142" i="4" s="1"/>
  <c r="AT141" i="3"/>
  <c r="AI141" i="4" s="1"/>
  <c r="BE141" i="4" s="1"/>
  <c r="AK141" i="3"/>
  <c r="G141" i="4" s="1"/>
  <c r="AC141" i="4" s="1"/>
  <c r="AS140" i="3"/>
  <c r="AH140" i="4" s="1"/>
  <c r="AJ140" i="3"/>
  <c r="F140" i="4" s="1"/>
  <c r="AR139" i="3"/>
  <c r="AG139" i="4" s="1"/>
  <c r="BD139" i="4" s="1"/>
  <c r="AI139" i="3"/>
  <c r="E139" i="4" s="1"/>
  <c r="AB139" i="4" s="1"/>
  <c r="AY138" i="3"/>
  <c r="AN138" i="4" s="1"/>
  <c r="AP138" i="3"/>
  <c r="L138" i="4" s="1"/>
  <c r="AX137" i="3"/>
  <c r="AM137" i="4" s="1"/>
  <c r="BG137" i="4" s="1"/>
  <c r="AO137" i="3"/>
  <c r="K137" i="4" s="1"/>
  <c r="AE137" i="4" s="1"/>
  <c r="AW136" i="3"/>
  <c r="AL136" i="4" s="1"/>
  <c r="AN136" i="3"/>
  <c r="J136" i="4" s="1"/>
  <c r="AV135" i="3"/>
  <c r="AK135" i="4" s="1"/>
  <c r="BF135" i="4" s="1"/>
  <c r="AU134" i="3"/>
  <c r="AJ134" i="4" s="1"/>
  <c r="AL134" i="3"/>
  <c r="H134" i="4" s="1"/>
  <c r="AT133" i="3"/>
  <c r="AI133" i="4" s="1"/>
  <c r="BE133" i="4" s="1"/>
  <c r="AK133" i="3"/>
  <c r="G133" i="4" s="1"/>
  <c r="AC133" i="4" s="1"/>
  <c r="AJ132" i="3"/>
  <c r="F132" i="4" s="1"/>
  <c r="AR131" i="3"/>
  <c r="AG131" i="4" s="1"/>
  <c r="BD131" i="4" s="1"/>
  <c r="AI131" i="3"/>
  <c r="E131" i="4" s="1"/>
  <c r="AB131" i="4" s="1"/>
  <c r="AY130" i="3"/>
  <c r="AN130" i="4" s="1"/>
  <c r="AP130" i="3"/>
  <c r="L130" i="4" s="1"/>
  <c r="AX129" i="3"/>
  <c r="AM129" i="4" s="1"/>
  <c r="BG129" i="4" s="1"/>
  <c r="AO129" i="3"/>
  <c r="K129" i="4" s="1"/>
  <c r="AE129" i="4" s="1"/>
  <c r="AW128" i="3"/>
  <c r="AL128" i="4" s="1"/>
  <c r="AN128" i="3"/>
  <c r="J128" i="4" s="1"/>
  <c r="AV127" i="3"/>
  <c r="AK127" i="4" s="1"/>
  <c r="BF127" i="4" s="1"/>
  <c r="AM127" i="3"/>
  <c r="I127" i="4" s="1"/>
  <c r="AD127" i="4" s="1"/>
  <c r="AU126" i="3"/>
  <c r="AJ126" i="4" s="1"/>
  <c r="AL126" i="3"/>
  <c r="H126" i="4" s="1"/>
  <c r="AT170" i="3"/>
  <c r="AI170" i="4" s="1"/>
  <c r="BE170" i="4" s="1"/>
  <c r="AK170" i="3"/>
  <c r="G170" i="4" s="1"/>
  <c r="AC170" i="4" s="1"/>
  <c r="AS169" i="3"/>
  <c r="AH169" i="4" s="1"/>
  <c r="AR168" i="3"/>
  <c r="AG168" i="4" s="1"/>
  <c r="BD168" i="4" s="1"/>
  <c r="AU163" i="3"/>
  <c r="AJ163" i="4" s="1"/>
  <c r="AL163" i="3"/>
  <c r="H163" i="4" s="1"/>
  <c r="AT162" i="3"/>
  <c r="AI162" i="4" s="1"/>
  <c r="BE162" i="4" s="1"/>
  <c r="AK162" i="3"/>
  <c r="G162" i="4" s="1"/>
  <c r="AC162" i="4" s="1"/>
  <c r="AS161" i="3"/>
  <c r="AH161" i="4" s="1"/>
  <c r="AR160" i="3"/>
  <c r="AG160" i="4" s="1"/>
  <c r="BD160" i="4" s="1"/>
  <c r="AM170" i="3"/>
  <c r="I170" i="4" s="1"/>
  <c r="AD170" i="4" s="1"/>
  <c r="AO167" i="3"/>
  <c r="K167" i="4" s="1"/>
  <c r="AE167" i="4" s="1"/>
  <c r="AM166" i="3"/>
  <c r="I166" i="4" s="1"/>
  <c r="AD166" i="4" s="1"/>
  <c r="AI165" i="3"/>
  <c r="E165" i="4" s="1"/>
  <c r="AB165" i="4" s="1"/>
  <c r="AO163" i="3"/>
  <c r="K163" i="4" s="1"/>
  <c r="AE163" i="4" s="1"/>
  <c r="AO159" i="3"/>
  <c r="K159" i="4" s="1"/>
  <c r="AE159" i="4" s="1"/>
  <c r="AO157" i="3"/>
  <c r="K157" i="4" s="1"/>
  <c r="AE157" i="4" s="1"/>
  <c r="AO155" i="3"/>
  <c r="K155" i="4" s="1"/>
  <c r="AE155" i="4" s="1"/>
  <c r="AO153" i="3"/>
  <c r="K153" i="4" s="1"/>
  <c r="AE153" i="4" s="1"/>
  <c r="AI151" i="3"/>
  <c r="E151" i="4" s="1"/>
  <c r="AB151" i="4" s="1"/>
  <c r="AL148" i="3"/>
  <c r="H148" i="4" s="1"/>
  <c r="AP144" i="3"/>
  <c r="L144" i="4" s="1"/>
  <c r="AI138" i="3"/>
  <c r="E138" i="4" s="1"/>
  <c r="AB138" i="4" s="1"/>
  <c r="AJ134" i="3"/>
  <c r="F134" i="4" s="1"/>
  <c r="AM130" i="3"/>
  <c r="I130" i="4" s="1"/>
  <c r="AD130" i="4" s="1"/>
  <c r="AI127" i="3"/>
  <c r="E127" i="4" s="1"/>
  <c r="AB127" i="4" s="1"/>
  <c r="AM122" i="3"/>
  <c r="I122" i="4" s="1"/>
  <c r="AD122" i="4" s="1"/>
  <c r="AI118" i="3"/>
  <c r="E118" i="4" s="1"/>
  <c r="AB118" i="4" s="1"/>
  <c r="AL114" i="3"/>
  <c r="H114" i="4" s="1"/>
  <c r="AO109" i="3"/>
  <c r="K109" i="4" s="1"/>
  <c r="AE109" i="4" s="1"/>
  <c r="AL105" i="3"/>
  <c r="H105" i="4" s="1"/>
  <c r="AM101" i="3"/>
  <c r="I101" i="4" s="1"/>
  <c r="AD101" i="4" s="1"/>
  <c r="AI96" i="3"/>
  <c r="E96" i="4" s="1"/>
  <c r="AB96" i="4" s="1"/>
  <c r="AO90" i="3"/>
  <c r="K90" i="4" s="1"/>
  <c r="AE90" i="4" s="1"/>
  <c r="AP85" i="3"/>
  <c r="L85" i="4" s="1"/>
  <c r="AI80" i="3"/>
  <c r="E80" i="4" s="1"/>
  <c r="AB80" i="4" s="1"/>
  <c r="AO74" i="3"/>
  <c r="K74" i="4" s="1"/>
  <c r="AE74" i="4" s="1"/>
  <c r="AP69" i="3"/>
  <c r="L69" i="4" s="1"/>
  <c r="AV157" i="3"/>
  <c r="AK157" i="4" s="1"/>
  <c r="BF157" i="4" s="1"/>
  <c r="AW141" i="3"/>
  <c r="AL141" i="4" s="1"/>
  <c r="AS113" i="3"/>
  <c r="AH113" i="4" s="1"/>
  <c r="AV121" i="3"/>
  <c r="AK121" i="4" s="1"/>
  <c r="BF121" i="4" s="1"/>
  <c r="AM121" i="3"/>
  <c r="I121" i="4" s="1"/>
  <c r="AD121" i="4" s="1"/>
  <c r="AR117" i="3"/>
  <c r="AG117" i="4" s="1"/>
  <c r="BD117" i="4" s="1"/>
  <c r="AI117" i="3"/>
  <c r="E117" i="4" s="1"/>
  <c r="AB117" i="4" s="1"/>
  <c r="AU112" i="3"/>
  <c r="AJ112" i="4" s="1"/>
  <c r="AL112" i="3"/>
  <c r="H112" i="4" s="1"/>
  <c r="AV105" i="3"/>
  <c r="AK105" i="4" s="1"/>
  <c r="BF105" i="4" s="1"/>
  <c r="AM105" i="3"/>
  <c r="I105" i="4" s="1"/>
  <c r="AD105" i="4" s="1"/>
  <c r="AU96" i="3"/>
  <c r="AJ96" i="4" s="1"/>
  <c r="AL96" i="3"/>
  <c r="H96" i="4" s="1"/>
  <c r="AY92" i="3"/>
  <c r="AN92" i="4" s="1"/>
  <c r="AP92" i="3"/>
  <c r="L92" i="4" s="1"/>
  <c r="AY84" i="3"/>
  <c r="AN84" i="4" s="1"/>
  <c r="AP84" i="3"/>
  <c r="L84" i="4" s="1"/>
  <c r="AU80" i="3"/>
  <c r="AJ80" i="4" s="1"/>
  <c r="AL80" i="3"/>
  <c r="H80" i="4" s="1"/>
  <c r="AR77" i="3"/>
  <c r="AG77" i="4" s="1"/>
  <c r="BD77" i="4" s="1"/>
  <c r="AI77" i="3"/>
  <c r="E77" i="4" s="1"/>
  <c r="AB77" i="4" s="1"/>
  <c r="AU154" i="3"/>
  <c r="AJ154" i="4" s="1"/>
  <c r="AL154" i="3"/>
  <c r="H154" i="4" s="1"/>
  <c r="AY134" i="3"/>
  <c r="AN134" i="4" s="1"/>
  <c r="AP134" i="3"/>
  <c r="L134" i="4" s="1"/>
  <c r="AJ128" i="3"/>
  <c r="F128" i="4" s="1"/>
  <c r="AS128" i="3"/>
  <c r="AH128" i="4" s="1"/>
  <c r="AY125" i="3"/>
  <c r="AN125" i="4" s="1"/>
  <c r="AP125" i="3"/>
  <c r="L125" i="4" s="1"/>
  <c r="AS119" i="3"/>
  <c r="AH119" i="4" s="1"/>
  <c r="AJ119" i="3"/>
  <c r="F119" i="4" s="1"/>
  <c r="AV98" i="3"/>
  <c r="AK98" i="4" s="1"/>
  <c r="BF98" i="4" s="1"/>
  <c r="AM98" i="3"/>
  <c r="I98" i="4" s="1"/>
  <c r="AD98" i="4" s="1"/>
  <c r="AS95" i="3"/>
  <c r="AH95" i="4" s="1"/>
  <c r="AJ95" i="3"/>
  <c r="F95" i="4" s="1"/>
  <c r="AR152" i="3"/>
  <c r="AG152" i="4" s="1"/>
  <c r="BD152" i="4" s="1"/>
  <c r="AI152" i="3"/>
  <c r="E152" i="4" s="1"/>
  <c r="AB152" i="4" s="1"/>
  <c r="AV107" i="3"/>
  <c r="AK107" i="4" s="1"/>
  <c r="BF107" i="4" s="1"/>
  <c r="AM107" i="3"/>
  <c r="I107" i="4" s="1"/>
  <c r="AD107" i="4" s="1"/>
  <c r="AK105" i="3"/>
  <c r="G105" i="4" s="1"/>
  <c r="AC105" i="4" s="1"/>
  <c r="AT105" i="3"/>
  <c r="AI105" i="4" s="1"/>
  <c r="BE105" i="4" s="1"/>
  <c r="AV99" i="3"/>
  <c r="AK99" i="4" s="1"/>
  <c r="BF99" i="4" s="1"/>
  <c r="AM99" i="3"/>
  <c r="I99" i="4" s="1"/>
  <c r="AD99" i="4" s="1"/>
  <c r="AS96" i="3"/>
  <c r="AH96" i="4" s="1"/>
  <c r="AJ96" i="3"/>
  <c r="F96" i="4" s="1"/>
  <c r="AY94" i="3"/>
  <c r="AN94" i="4" s="1"/>
  <c r="AP94" i="3"/>
  <c r="L94" i="4" s="1"/>
  <c r="AW92" i="3"/>
  <c r="AL92" i="4" s="1"/>
  <c r="AN92" i="3"/>
  <c r="J92" i="4" s="1"/>
  <c r="AU90" i="3"/>
  <c r="AJ90" i="4" s="1"/>
  <c r="AL90" i="3"/>
  <c r="H90" i="4" s="1"/>
  <c r="AR87" i="3"/>
  <c r="AG87" i="4" s="1"/>
  <c r="BD87" i="4" s="1"/>
  <c r="AI87" i="3"/>
  <c r="E87" i="4" s="1"/>
  <c r="AB87" i="4" s="1"/>
  <c r="AX85" i="3"/>
  <c r="AM85" i="4" s="1"/>
  <c r="BG85" i="4" s="1"/>
  <c r="AO85" i="3"/>
  <c r="K85" i="4" s="1"/>
  <c r="AE85" i="4" s="1"/>
  <c r="AV83" i="3"/>
  <c r="AK83" i="4" s="1"/>
  <c r="BF83" i="4" s="1"/>
  <c r="AM83" i="3"/>
  <c r="I83" i="4" s="1"/>
  <c r="AD83" i="4" s="1"/>
  <c r="AX77" i="3"/>
  <c r="AM77" i="4" s="1"/>
  <c r="BG77" i="4" s="1"/>
  <c r="AO77" i="3"/>
  <c r="K77" i="4" s="1"/>
  <c r="AE77" i="4" s="1"/>
  <c r="AV75" i="3"/>
  <c r="AK75" i="4" s="1"/>
  <c r="BF75" i="4" s="1"/>
  <c r="AM75" i="3"/>
  <c r="I75" i="4" s="1"/>
  <c r="AD75" i="4" s="1"/>
  <c r="AT73" i="3"/>
  <c r="AI73" i="4" s="1"/>
  <c r="BE73" i="4" s="1"/>
  <c r="AK73" i="3"/>
  <c r="G73" i="4" s="1"/>
  <c r="AC73" i="4" s="1"/>
  <c r="AY70" i="3"/>
  <c r="AN70" i="4" s="1"/>
  <c r="AP70" i="3"/>
  <c r="L70" i="4" s="1"/>
  <c r="AW158" i="3"/>
  <c r="AL158" i="4" s="1"/>
  <c r="AN158" i="3"/>
  <c r="J158" i="4" s="1"/>
  <c r="AT155" i="3"/>
  <c r="AI155" i="4" s="1"/>
  <c r="BE155" i="4" s="1"/>
  <c r="AK155" i="3"/>
  <c r="G155" i="4" s="1"/>
  <c r="AC155" i="4" s="1"/>
  <c r="AT147" i="3"/>
  <c r="AI147" i="4" s="1"/>
  <c r="BE147" i="4" s="1"/>
  <c r="AK147" i="3"/>
  <c r="G147" i="4" s="1"/>
  <c r="AC147" i="4" s="1"/>
  <c r="AV133" i="3"/>
  <c r="AK133" i="4" s="1"/>
  <c r="BF133" i="4" s="1"/>
  <c r="AM133" i="3"/>
  <c r="I133" i="4" s="1"/>
  <c r="AD133" i="4" s="1"/>
  <c r="AW126" i="3"/>
  <c r="AL126" i="4" s="1"/>
  <c r="AN126" i="3"/>
  <c r="J126" i="4" s="1"/>
  <c r="AM169" i="3"/>
  <c r="I169" i="4" s="1"/>
  <c r="AD169" i="4" s="1"/>
  <c r="AO162" i="3"/>
  <c r="K162" i="4" s="1"/>
  <c r="AE162" i="4" s="1"/>
  <c r="AP151" i="3"/>
  <c r="L151" i="4" s="1"/>
  <c r="AM131" i="3"/>
  <c r="I131" i="4" s="1"/>
  <c r="AD131" i="4" s="1"/>
  <c r="AI111" i="3"/>
  <c r="E111" i="4" s="1"/>
  <c r="AB111" i="4" s="1"/>
  <c r="AI102" i="3"/>
  <c r="E102" i="4" s="1"/>
  <c r="AB102" i="4" s="1"/>
  <c r="AU125" i="3"/>
  <c r="AJ125" i="4" s="1"/>
  <c r="AL125" i="3"/>
  <c r="H125" i="4" s="1"/>
  <c r="AT124" i="3"/>
  <c r="AI124" i="4" s="1"/>
  <c r="BE124" i="4" s="1"/>
  <c r="AK124" i="3"/>
  <c r="G124" i="4" s="1"/>
  <c r="AC124" i="4" s="1"/>
  <c r="AS123" i="3"/>
  <c r="AH123" i="4" s="1"/>
  <c r="AJ123" i="3"/>
  <c r="F123" i="4" s="1"/>
  <c r="AR122" i="3"/>
  <c r="AG122" i="4" s="1"/>
  <c r="BD122" i="4" s="1"/>
  <c r="AI122" i="3"/>
  <c r="E122" i="4" s="1"/>
  <c r="AB122" i="4" s="1"/>
  <c r="AY121" i="3"/>
  <c r="AN121" i="4" s="1"/>
  <c r="AP121" i="3"/>
  <c r="L121" i="4" s="1"/>
  <c r="AW119" i="3"/>
  <c r="AL119" i="4" s="1"/>
  <c r="AN119" i="3"/>
  <c r="J119" i="4" s="1"/>
  <c r="AV118" i="3"/>
  <c r="AK118" i="4" s="1"/>
  <c r="BF118" i="4" s="1"/>
  <c r="AM118" i="3"/>
  <c r="I118" i="4" s="1"/>
  <c r="AD118" i="4" s="1"/>
  <c r="AU117" i="3"/>
  <c r="AJ117" i="4" s="1"/>
  <c r="AL117" i="3"/>
  <c r="H117" i="4" s="1"/>
  <c r="AT116" i="3"/>
  <c r="AI116" i="4" s="1"/>
  <c r="BE116" i="4" s="1"/>
  <c r="AK116" i="3"/>
  <c r="G116" i="4" s="1"/>
  <c r="AC116" i="4" s="1"/>
  <c r="AS115" i="3"/>
  <c r="AH115" i="4" s="1"/>
  <c r="AJ115" i="3"/>
  <c r="F115" i="4" s="1"/>
  <c r="AR114" i="3"/>
  <c r="AG114" i="4" s="1"/>
  <c r="BD114" i="4" s="1"/>
  <c r="AI114" i="3"/>
  <c r="E114" i="4" s="1"/>
  <c r="AB114" i="4" s="1"/>
  <c r="AY113" i="3"/>
  <c r="AN113" i="4" s="1"/>
  <c r="AP113" i="3"/>
  <c r="L113" i="4" s="1"/>
  <c r="AW111" i="3"/>
  <c r="AL111" i="4" s="1"/>
  <c r="AN111" i="3"/>
  <c r="J111" i="4" s="1"/>
  <c r="AV110" i="3"/>
  <c r="AK110" i="4" s="1"/>
  <c r="BF110" i="4" s="1"/>
  <c r="AM110" i="3"/>
  <c r="I110" i="4" s="1"/>
  <c r="AD110" i="4" s="1"/>
  <c r="AU109" i="3"/>
  <c r="AJ109" i="4" s="1"/>
  <c r="AL109" i="3"/>
  <c r="H109" i="4" s="1"/>
  <c r="AT108" i="3"/>
  <c r="AI108" i="4" s="1"/>
  <c r="BE108" i="4" s="1"/>
  <c r="AK108" i="3"/>
  <c r="G108" i="4" s="1"/>
  <c r="AC108" i="4" s="1"/>
  <c r="AS107" i="3"/>
  <c r="AH107" i="4" s="1"/>
  <c r="AJ107" i="3"/>
  <c r="F107" i="4" s="1"/>
  <c r="AR106" i="3"/>
  <c r="AG106" i="4" s="1"/>
  <c r="BD106" i="4" s="1"/>
  <c r="AI106" i="3"/>
  <c r="E106" i="4" s="1"/>
  <c r="AB106" i="4" s="1"/>
  <c r="AY105" i="3"/>
  <c r="AN105" i="4" s="1"/>
  <c r="AP105" i="3"/>
  <c r="L105" i="4" s="1"/>
  <c r="AW103" i="3"/>
  <c r="AL103" i="4" s="1"/>
  <c r="AN103" i="3"/>
  <c r="J103" i="4" s="1"/>
  <c r="AV102" i="3"/>
  <c r="AK102" i="4" s="1"/>
  <c r="BF102" i="4" s="1"/>
  <c r="AM102" i="3"/>
  <c r="I102" i="4" s="1"/>
  <c r="AD102" i="4" s="1"/>
  <c r="AU101" i="3"/>
  <c r="AJ101" i="4" s="1"/>
  <c r="AL101" i="3"/>
  <c r="H101" i="4" s="1"/>
  <c r="AT100" i="3"/>
  <c r="AI100" i="4" s="1"/>
  <c r="BE100" i="4" s="1"/>
  <c r="AK100" i="3"/>
  <c r="G100" i="4" s="1"/>
  <c r="AC100" i="4" s="1"/>
  <c r="AS99" i="3"/>
  <c r="AH99" i="4" s="1"/>
  <c r="AJ99" i="3"/>
  <c r="F99" i="4" s="1"/>
  <c r="AR98" i="3"/>
  <c r="AG98" i="4" s="1"/>
  <c r="BD98" i="4" s="1"/>
  <c r="AW95" i="3"/>
  <c r="AL95" i="4" s="1"/>
  <c r="AN95" i="3"/>
  <c r="J95" i="4" s="1"/>
  <c r="AV94" i="3"/>
  <c r="AK94" i="4" s="1"/>
  <c r="BF94" i="4" s="1"/>
  <c r="AM94" i="3"/>
  <c r="I94" i="4" s="1"/>
  <c r="AD94" i="4" s="1"/>
  <c r="AU93" i="3"/>
  <c r="AJ93" i="4" s="1"/>
  <c r="AL93" i="3"/>
  <c r="H93" i="4" s="1"/>
  <c r="AT92" i="3"/>
  <c r="AI92" i="4" s="1"/>
  <c r="BE92" i="4" s="1"/>
  <c r="AK92" i="3"/>
  <c r="G92" i="4" s="1"/>
  <c r="AC92" i="4" s="1"/>
  <c r="AS91" i="3"/>
  <c r="AH91" i="4" s="1"/>
  <c r="AJ91" i="3"/>
  <c r="F91" i="4" s="1"/>
  <c r="AR90" i="3"/>
  <c r="AG90" i="4" s="1"/>
  <c r="BD90" i="4" s="1"/>
  <c r="AW87" i="3"/>
  <c r="AL87" i="4" s="1"/>
  <c r="AN87" i="3"/>
  <c r="J87" i="4" s="1"/>
  <c r="AV86" i="3"/>
  <c r="AK86" i="4" s="1"/>
  <c r="BF86" i="4" s="1"/>
  <c r="AM86" i="3"/>
  <c r="I86" i="4" s="1"/>
  <c r="AD86" i="4" s="1"/>
  <c r="AU85" i="3"/>
  <c r="AJ85" i="4" s="1"/>
  <c r="AL85" i="3"/>
  <c r="H85" i="4" s="1"/>
  <c r="AT84" i="3"/>
  <c r="AI84" i="4" s="1"/>
  <c r="BE84" i="4" s="1"/>
  <c r="AK84" i="3"/>
  <c r="G84" i="4" s="1"/>
  <c r="AC84" i="4" s="1"/>
  <c r="AS83" i="3"/>
  <c r="AH83" i="4" s="1"/>
  <c r="AJ83" i="3"/>
  <c r="F83" i="4" s="1"/>
  <c r="AR82" i="3"/>
  <c r="AG82" i="4" s="1"/>
  <c r="BD82" i="4" s="1"/>
  <c r="AW79" i="3"/>
  <c r="AL79" i="4" s="1"/>
  <c r="AN79" i="3"/>
  <c r="J79" i="4" s="1"/>
  <c r="AV78" i="3"/>
  <c r="AK78" i="4" s="1"/>
  <c r="BF78" i="4" s="1"/>
  <c r="AM78" i="3"/>
  <c r="I78" i="4" s="1"/>
  <c r="AD78" i="4" s="1"/>
  <c r="AU77" i="3"/>
  <c r="AJ77" i="4" s="1"/>
  <c r="AL77" i="3"/>
  <c r="H77" i="4" s="1"/>
  <c r="AT76" i="3"/>
  <c r="AI76" i="4" s="1"/>
  <c r="BE76" i="4" s="1"/>
  <c r="AK76" i="3"/>
  <c r="G76" i="4" s="1"/>
  <c r="AC76" i="4" s="1"/>
  <c r="AS75" i="3"/>
  <c r="AH75" i="4" s="1"/>
  <c r="AJ75" i="3"/>
  <c r="F75" i="4" s="1"/>
  <c r="AR74" i="3"/>
  <c r="AG74" i="4" s="1"/>
  <c r="BD74" i="4" s="1"/>
  <c r="AW71" i="3"/>
  <c r="AL71" i="4" s="1"/>
  <c r="AN71" i="3"/>
  <c r="J71" i="4" s="1"/>
  <c r="AV70" i="3"/>
  <c r="AK70" i="4" s="1"/>
  <c r="BF70" i="4" s="1"/>
  <c r="AM70" i="3"/>
  <c r="I70" i="4" s="1"/>
  <c r="AD70" i="4" s="1"/>
  <c r="AU69" i="3"/>
  <c r="AJ69" i="4" s="1"/>
  <c r="AL69" i="3"/>
  <c r="H69" i="4" s="1"/>
  <c r="AT158" i="3"/>
  <c r="AI158" i="4" s="1"/>
  <c r="BE158" i="4" s="1"/>
  <c r="AK158" i="3"/>
  <c r="G158" i="4" s="1"/>
  <c r="AC158" i="4" s="1"/>
  <c r="AS157" i="3"/>
  <c r="AH157" i="4" s="1"/>
  <c r="AR156" i="3"/>
  <c r="AG156" i="4" s="1"/>
  <c r="BD156" i="4" s="1"/>
  <c r="AM152" i="3"/>
  <c r="I152" i="4" s="1"/>
  <c r="AD152" i="4" s="1"/>
  <c r="AU151" i="3"/>
  <c r="AJ151" i="4" s="1"/>
  <c r="AL151" i="3"/>
  <c r="H151" i="4" s="1"/>
  <c r="AT150" i="3"/>
  <c r="AI150" i="4" s="1"/>
  <c r="BE150" i="4" s="1"/>
  <c r="AK150" i="3"/>
  <c r="G150" i="4" s="1"/>
  <c r="AC150" i="4" s="1"/>
  <c r="AS149" i="3"/>
  <c r="AH149" i="4" s="1"/>
  <c r="AJ149" i="3"/>
  <c r="F149" i="4" s="1"/>
  <c r="AR148" i="3"/>
  <c r="AG148" i="4" s="1"/>
  <c r="BD148" i="4" s="1"/>
  <c r="AI148" i="3"/>
  <c r="E148" i="4" s="1"/>
  <c r="AB148" i="4" s="1"/>
  <c r="AY147" i="3"/>
  <c r="AN147" i="4" s="1"/>
  <c r="AP147" i="3"/>
  <c r="L147" i="4" s="1"/>
  <c r="AX146" i="3"/>
  <c r="AM146" i="4" s="1"/>
  <c r="BG146" i="4" s="1"/>
  <c r="AO146" i="3"/>
  <c r="K146" i="4" s="1"/>
  <c r="AE146" i="4" s="1"/>
  <c r="AN145" i="3"/>
  <c r="J145" i="4" s="1"/>
  <c r="AW145" i="3"/>
  <c r="AL145" i="4" s="1"/>
  <c r="AV144" i="3"/>
  <c r="AK144" i="4" s="1"/>
  <c r="BF144" i="4" s="1"/>
  <c r="AM144" i="3"/>
  <c r="I144" i="4" s="1"/>
  <c r="AD144" i="4" s="1"/>
  <c r="AT142" i="3"/>
  <c r="AI142" i="4" s="1"/>
  <c r="BE142" i="4" s="1"/>
  <c r="AK142" i="3"/>
  <c r="G142" i="4" s="1"/>
  <c r="AC142" i="4" s="1"/>
  <c r="AS141" i="3"/>
  <c r="AH141" i="4" s="1"/>
  <c r="AR140" i="3"/>
  <c r="AG140" i="4" s="1"/>
  <c r="BD140" i="4" s="1"/>
  <c r="AI140" i="3"/>
  <c r="E140" i="4" s="1"/>
  <c r="AB140" i="4" s="1"/>
  <c r="AX138" i="3"/>
  <c r="AM138" i="4" s="1"/>
  <c r="BG138" i="4" s="1"/>
  <c r="AO138" i="3"/>
  <c r="K138" i="4" s="1"/>
  <c r="AE138" i="4" s="1"/>
  <c r="AW137" i="3"/>
  <c r="AL137" i="4" s="1"/>
  <c r="AN137" i="3"/>
  <c r="J137" i="4" s="1"/>
  <c r="AV136" i="3"/>
  <c r="AK136" i="4" s="1"/>
  <c r="BF136" i="4" s="1"/>
  <c r="AM136" i="3"/>
  <c r="I136" i="4" s="1"/>
  <c r="AD136" i="4" s="1"/>
  <c r="AT134" i="3"/>
  <c r="AI134" i="4" s="1"/>
  <c r="BE134" i="4" s="1"/>
  <c r="AK134" i="3"/>
  <c r="G134" i="4" s="1"/>
  <c r="AC134" i="4" s="1"/>
  <c r="AS133" i="3"/>
  <c r="AH133" i="4" s="1"/>
  <c r="AI132" i="3"/>
  <c r="E132" i="4" s="1"/>
  <c r="AB132" i="4" s="1"/>
  <c r="AR132" i="3"/>
  <c r="AG132" i="4" s="1"/>
  <c r="BD132" i="4" s="1"/>
  <c r="AX130" i="3"/>
  <c r="AM130" i="4" s="1"/>
  <c r="BG130" i="4" s="1"/>
  <c r="AO130" i="3"/>
  <c r="K130" i="4" s="1"/>
  <c r="AE130" i="4" s="1"/>
  <c r="AW129" i="3"/>
  <c r="AL129" i="4" s="1"/>
  <c r="AN129" i="3"/>
  <c r="J129" i="4" s="1"/>
  <c r="AV128" i="3"/>
  <c r="AK128" i="4" s="1"/>
  <c r="BF128" i="4" s="1"/>
  <c r="AM128" i="3"/>
  <c r="I128" i="4" s="1"/>
  <c r="AD128" i="4" s="1"/>
  <c r="AT126" i="3"/>
  <c r="AI126" i="4" s="1"/>
  <c r="BE126" i="4" s="1"/>
  <c r="AK126" i="3"/>
  <c r="G126" i="4" s="1"/>
  <c r="AC126" i="4" s="1"/>
  <c r="AS170" i="3"/>
  <c r="AH170" i="4" s="1"/>
  <c r="AR169" i="3"/>
  <c r="AG169" i="4" s="1"/>
  <c r="BD169" i="4" s="1"/>
  <c r="AV165" i="3"/>
  <c r="AK165" i="4" s="1"/>
  <c r="BF165" i="4" s="1"/>
  <c r="AU164" i="3"/>
  <c r="AJ164" i="4" s="1"/>
  <c r="AL164" i="3"/>
  <c r="H164" i="4" s="1"/>
  <c r="AT163" i="3"/>
  <c r="AI163" i="4" s="1"/>
  <c r="BE163" i="4" s="1"/>
  <c r="AK163" i="3"/>
  <c r="G163" i="4" s="1"/>
  <c r="AC163" i="4" s="1"/>
  <c r="AS162" i="3"/>
  <c r="AH162" i="4" s="1"/>
  <c r="AR161" i="3"/>
  <c r="AG161" i="4" s="1"/>
  <c r="BD161" i="4" s="1"/>
  <c r="AJ170" i="3"/>
  <c r="F170" i="4" s="1"/>
  <c r="AP168" i="3"/>
  <c r="L168" i="4" s="1"/>
  <c r="AN167" i="3"/>
  <c r="J167" i="4" s="1"/>
  <c r="AJ166" i="3"/>
  <c r="F166" i="4" s="1"/>
  <c r="AP164" i="3"/>
  <c r="L164" i="4" s="1"/>
  <c r="AN163" i="3"/>
  <c r="J163" i="4" s="1"/>
  <c r="AJ162" i="3"/>
  <c r="F162" i="4" s="1"/>
  <c r="AP160" i="3"/>
  <c r="L160" i="4" s="1"/>
  <c r="AJ159" i="3"/>
  <c r="F159" i="4" s="1"/>
  <c r="AJ157" i="3"/>
  <c r="F157" i="4" s="1"/>
  <c r="AJ155" i="3"/>
  <c r="F155" i="4" s="1"/>
  <c r="AJ153" i="3"/>
  <c r="F153" i="4" s="1"/>
  <c r="AO150" i="3"/>
  <c r="K150" i="4" s="1"/>
  <c r="AE150" i="4" s="1"/>
  <c r="AN147" i="3"/>
  <c r="J147" i="4" s="1"/>
  <c r="AO144" i="3"/>
  <c r="K144" i="4" s="1"/>
  <c r="AE144" i="4" s="1"/>
  <c r="AP140" i="3"/>
  <c r="L140" i="4" s="1"/>
  <c r="AJ137" i="3"/>
  <c r="F137" i="4" s="1"/>
  <c r="AI134" i="3"/>
  <c r="E134" i="4" s="1"/>
  <c r="AB134" i="4" s="1"/>
  <c r="AJ130" i="3"/>
  <c r="F130" i="4" s="1"/>
  <c r="AL122" i="3"/>
  <c r="H122" i="4" s="1"/>
  <c r="AO117" i="3"/>
  <c r="K117" i="4" s="1"/>
  <c r="AE117" i="4" s="1"/>
  <c r="AL113" i="3"/>
  <c r="H113" i="4" s="1"/>
  <c r="AM109" i="3"/>
  <c r="I109" i="4" s="1"/>
  <c r="AD109" i="4" s="1"/>
  <c r="AP104" i="3"/>
  <c r="L104" i="4" s="1"/>
  <c r="AM100" i="3"/>
  <c r="I100" i="4" s="1"/>
  <c r="AD100" i="4" s="1"/>
  <c r="AP95" i="3"/>
  <c r="L95" i="4" s="1"/>
  <c r="AI90" i="3"/>
  <c r="E90" i="4" s="1"/>
  <c r="AB90" i="4" s="1"/>
  <c r="AO84" i="3"/>
  <c r="K84" i="4" s="1"/>
  <c r="AE84" i="4" s="1"/>
  <c r="AP79" i="3"/>
  <c r="L79" i="4" s="1"/>
  <c r="AI74" i="3"/>
  <c r="E74" i="4" s="1"/>
  <c r="AB74" i="4" s="1"/>
  <c r="AV168" i="3"/>
  <c r="AK168" i="4" s="1"/>
  <c r="BF168" i="4" s="1"/>
  <c r="AW153" i="3"/>
  <c r="AL153" i="4" s="1"/>
  <c r="AV141" i="3"/>
  <c r="AK141" i="4" s="1"/>
  <c r="BF141" i="4" s="1"/>
  <c r="AX123" i="3"/>
  <c r="AM123" i="4" s="1"/>
  <c r="BG123" i="4" s="1"/>
  <c r="AO123" i="3"/>
  <c r="K123" i="4" s="1"/>
  <c r="AE123" i="4" s="1"/>
  <c r="AX115" i="3"/>
  <c r="AM115" i="4" s="1"/>
  <c r="BG115" i="4" s="1"/>
  <c r="AO115" i="3"/>
  <c r="K115" i="4" s="1"/>
  <c r="AE115" i="4" s="1"/>
  <c r="AW106" i="3"/>
  <c r="AL106" i="4" s="1"/>
  <c r="AN106" i="3"/>
  <c r="J106" i="4" s="1"/>
  <c r="AJ102" i="3"/>
  <c r="F102" i="4" s="1"/>
  <c r="AS102" i="3"/>
  <c r="AH102" i="4" s="1"/>
  <c r="AW98" i="3"/>
  <c r="AL98" i="4" s="1"/>
  <c r="AN98" i="3"/>
  <c r="J98" i="4" s="1"/>
  <c r="AV89" i="3"/>
  <c r="AK89" i="4" s="1"/>
  <c r="BF89" i="4" s="1"/>
  <c r="AM89" i="3"/>
  <c r="I89" i="4" s="1"/>
  <c r="AD89" i="4" s="1"/>
  <c r="AX83" i="3"/>
  <c r="AM83" i="4" s="1"/>
  <c r="BG83" i="4" s="1"/>
  <c r="AO83" i="3"/>
  <c r="K83" i="4" s="1"/>
  <c r="AE83" i="4" s="1"/>
  <c r="AU72" i="3"/>
  <c r="AJ72" i="4" s="1"/>
  <c r="AL72" i="3"/>
  <c r="H72" i="4" s="1"/>
  <c r="AW148" i="3"/>
  <c r="AL148" i="4" s="1"/>
  <c r="AN148" i="3"/>
  <c r="J148" i="4" s="1"/>
  <c r="AT145" i="3"/>
  <c r="AI145" i="4" s="1"/>
  <c r="BE145" i="4" s="1"/>
  <c r="AK145" i="3"/>
  <c r="G145" i="4" s="1"/>
  <c r="AC145" i="4" s="1"/>
  <c r="AR143" i="3"/>
  <c r="AG143" i="4" s="1"/>
  <c r="BD143" i="4" s="1"/>
  <c r="AI143" i="3"/>
  <c r="E143" i="4" s="1"/>
  <c r="AB143" i="4" s="1"/>
  <c r="AT137" i="3"/>
  <c r="AI137" i="4" s="1"/>
  <c r="BE137" i="4" s="1"/>
  <c r="AK137" i="3"/>
  <c r="G137" i="4" s="1"/>
  <c r="AC137" i="4" s="1"/>
  <c r="AX133" i="3"/>
  <c r="AM133" i="4" s="1"/>
  <c r="BG133" i="4" s="1"/>
  <c r="AO133" i="3"/>
  <c r="K133" i="4" s="1"/>
  <c r="AE133" i="4" s="1"/>
  <c r="AU167" i="3"/>
  <c r="AJ167" i="4" s="1"/>
  <c r="AL167" i="3"/>
  <c r="H167" i="4" s="1"/>
  <c r="AM139" i="3"/>
  <c r="I139" i="4" s="1"/>
  <c r="AD139" i="4" s="1"/>
  <c r="AR123" i="3"/>
  <c r="AG123" i="4" s="1"/>
  <c r="BD123" i="4" s="1"/>
  <c r="AI123" i="3"/>
  <c r="E123" i="4" s="1"/>
  <c r="AB123" i="4" s="1"/>
  <c r="AW120" i="3"/>
  <c r="AL120" i="4" s="1"/>
  <c r="AN120" i="3"/>
  <c r="J120" i="4" s="1"/>
  <c r="AV119" i="3"/>
  <c r="AK119" i="4" s="1"/>
  <c r="BF119" i="4" s="1"/>
  <c r="AM119" i="3"/>
  <c r="I119" i="4" s="1"/>
  <c r="AD119" i="4" s="1"/>
  <c r="AT117" i="3"/>
  <c r="AI117" i="4" s="1"/>
  <c r="BE117" i="4" s="1"/>
  <c r="AK117" i="3"/>
  <c r="G117" i="4" s="1"/>
  <c r="AC117" i="4" s="1"/>
  <c r="AX113" i="3"/>
  <c r="AM113" i="4" s="1"/>
  <c r="BG113" i="4" s="1"/>
  <c r="AO113" i="3"/>
  <c r="K113" i="4" s="1"/>
  <c r="AE113" i="4" s="1"/>
  <c r="AU110" i="3"/>
  <c r="AJ110" i="4" s="1"/>
  <c r="AL110" i="3"/>
  <c r="H110" i="4" s="1"/>
  <c r="AT109" i="3"/>
  <c r="AI109" i="4" s="1"/>
  <c r="BE109" i="4" s="1"/>
  <c r="AK109" i="3"/>
  <c r="G109" i="4" s="1"/>
  <c r="AC109" i="4" s="1"/>
  <c r="AR107" i="3"/>
  <c r="AG107" i="4" s="1"/>
  <c r="BD107" i="4" s="1"/>
  <c r="AI107" i="3"/>
  <c r="E107" i="4" s="1"/>
  <c r="AB107" i="4" s="1"/>
  <c r="AW104" i="3"/>
  <c r="AL104" i="4" s="1"/>
  <c r="AN104" i="3"/>
  <c r="J104" i="4" s="1"/>
  <c r="AV103" i="3"/>
  <c r="AK103" i="4" s="1"/>
  <c r="BF103" i="4" s="1"/>
  <c r="AM103" i="3"/>
  <c r="I103" i="4" s="1"/>
  <c r="AD103" i="4" s="1"/>
  <c r="AT101" i="3"/>
  <c r="AI101" i="4" s="1"/>
  <c r="BE101" i="4" s="1"/>
  <c r="AK101" i="3"/>
  <c r="G101" i="4" s="1"/>
  <c r="AC101" i="4" s="1"/>
  <c r="AY98" i="3"/>
  <c r="AN98" i="4" s="1"/>
  <c r="AP98" i="3"/>
  <c r="L98" i="4" s="1"/>
  <c r="AX97" i="3"/>
  <c r="AM97" i="4" s="1"/>
  <c r="BG97" i="4" s="1"/>
  <c r="AO97" i="3"/>
  <c r="K97" i="4" s="1"/>
  <c r="AE97" i="4" s="1"/>
  <c r="AU94" i="3"/>
  <c r="AJ94" i="4" s="1"/>
  <c r="AL94" i="3"/>
  <c r="H94" i="4" s="1"/>
  <c r="AT93" i="3"/>
  <c r="AI93" i="4" s="1"/>
  <c r="BE93" i="4" s="1"/>
  <c r="AK93" i="3"/>
  <c r="G93" i="4" s="1"/>
  <c r="AC93" i="4" s="1"/>
  <c r="AY90" i="3"/>
  <c r="AN90" i="4" s="1"/>
  <c r="AP90" i="3"/>
  <c r="L90" i="4" s="1"/>
  <c r="AX89" i="3"/>
  <c r="AM89" i="4" s="1"/>
  <c r="BG89" i="4" s="1"/>
  <c r="AO89" i="3"/>
  <c r="K89" i="4" s="1"/>
  <c r="AE89" i="4" s="1"/>
  <c r="AU86" i="3"/>
  <c r="AJ86" i="4" s="1"/>
  <c r="AL86" i="3"/>
  <c r="H86" i="4" s="1"/>
  <c r="AW80" i="3"/>
  <c r="AL80" i="4" s="1"/>
  <c r="AN80" i="3"/>
  <c r="J80" i="4" s="1"/>
  <c r="AV79" i="3"/>
  <c r="AK79" i="4" s="1"/>
  <c r="BF79" i="4" s="1"/>
  <c r="AM79" i="3"/>
  <c r="I79" i="4" s="1"/>
  <c r="AD79" i="4" s="1"/>
  <c r="AT77" i="3"/>
  <c r="AI77" i="4" s="1"/>
  <c r="BE77" i="4" s="1"/>
  <c r="AK77" i="3"/>
  <c r="G77" i="4" s="1"/>
  <c r="AC77" i="4" s="1"/>
  <c r="AY74" i="3"/>
  <c r="AN74" i="4" s="1"/>
  <c r="AP74" i="3"/>
  <c r="L74" i="4" s="1"/>
  <c r="AX73" i="3"/>
  <c r="AM73" i="4" s="1"/>
  <c r="BG73" i="4" s="1"/>
  <c r="AO73" i="3"/>
  <c r="K73" i="4" s="1"/>
  <c r="AE73" i="4" s="1"/>
  <c r="AV71" i="3"/>
  <c r="AK71" i="4" s="1"/>
  <c r="BF71" i="4" s="1"/>
  <c r="AM71" i="3"/>
  <c r="I71" i="4" s="1"/>
  <c r="AD71" i="4" s="1"/>
  <c r="AR157" i="3"/>
  <c r="AG157" i="4" s="1"/>
  <c r="BD157" i="4" s="1"/>
  <c r="AW154" i="3"/>
  <c r="AL154" i="4" s="1"/>
  <c r="AN154" i="3"/>
  <c r="J154" i="4" s="1"/>
  <c r="AM153" i="3"/>
  <c r="I153" i="4" s="1"/>
  <c r="AD153" i="4" s="1"/>
  <c r="AV153" i="3"/>
  <c r="AK153" i="4" s="1"/>
  <c r="BF153" i="4" s="1"/>
  <c r="AT151" i="3"/>
  <c r="AI151" i="4" s="1"/>
  <c r="BE151" i="4" s="1"/>
  <c r="AK151" i="3"/>
  <c r="G151" i="4" s="1"/>
  <c r="AC151" i="4" s="1"/>
  <c r="AR149" i="3"/>
  <c r="AG149" i="4" s="1"/>
  <c r="BD149" i="4" s="1"/>
  <c r="AI149" i="3"/>
  <c r="E149" i="4" s="1"/>
  <c r="AB149" i="4" s="1"/>
  <c r="AX147" i="3"/>
  <c r="AM147" i="4" s="1"/>
  <c r="BG147" i="4" s="1"/>
  <c r="AO147" i="3"/>
  <c r="K147" i="4" s="1"/>
  <c r="AE147" i="4" s="1"/>
  <c r="AW146" i="3"/>
  <c r="AL146" i="4" s="1"/>
  <c r="AN146" i="3"/>
  <c r="J146" i="4" s="1"/>
  <c r="AM145" i="3"/>
  <c r="I145" i="4" s="1"/>
  <c r="AD145" i="4" s="1"/>
  <c r="AV145" i="3"/>
  <c r="AK145" i="4" s="1"/>
  <c r="BF145" i="4" s="1"/>
  <c r="AU144" i="3"/>
  <c r="AJ144" i="4" s="1"/>
  <c r="AL144" i="3"/>
  <c r="H144" i="4" s="1"/>
  <c r="AT143" i="3"/>
  <c r="AI143" i="4" s="1"/>
  <c r="BE143" i="4" s="1"/>
  <c r="AK143" i="3"/>
  <c r="G143" i="4" s="1"/>
  <c r="AC143" i="4" s="1"/>
  <c r="AR141" i="3"/>
  <c r="AG141" i="4" s="1"/>
  <c r="BD141" i="4" s="1"/>
  <c r="AI141" i="3"/>
  <c r="E141" i="4" s="1"/>
  <c r="AB141" i="4" s="1"/>
  <c r="AX139" i="3"/>
  <c r="AM139" i="4" s="1"/>
  <c r="BG139" i="4" s="1"/>
  <c r="AO139" i="3"/>
  <c r="K139" i="4" s="1"/>
  <c r="AE139" i="4" s="1"/>
  <c r="AW138" i="3"/>
  <c r="AL138" i="4" s="1"/>
  <c r="AN138" i="3"/>
  <c r="J138" i="4" s="1"/>
  <c r="AV137" i="3"/>
  <c r="AK137" i="4" s="1"/>
  <c r="BF137" i="4" s="1"/>
  <c r="AM137" i="3"/>
  <c r="I137" i="4" s="1"/>
  <c r="AD137" i="4" s="1"/>
  <c r="AU136" i="3"/>
  <c r="AJ136" i="4" s="1"/>
  <c r="AL136" i="3"/>
  <c r="H136" i="4" s="1"/>
  <c r="AT135" i="3"/>
  <c r="AI135" i="4" s="1"/>
  <c r="BE135" i="4" s="1"/>
  <c r="AK135" i="3"/>
  <c r="G135" i="4" s="1"/>
  <c r="AC135" i="4" s="1"/>
  <c r="AR133" i="3"/>
  <c r="AG133" i="4" s="1"/>
  <c r="BD133" i="4" s="1"/>
  <c r="AI133" i="3"/>
  <c r="E133" i="4" s="1"/>
  <c r="AB133" i="4" s="1"/>
  <c r="AX131" i="3"/>
  <c r="AM131" i="4" s="1"/>
  <c r="BG131" i="4" s="1"/>
  <c r="AO131" i="3"/>
  <c r="K131" i="4" s="1"/>
  <c r="AE131" i="4" s="1"/>
  <c r="AW130" i="3"/>
  <c r="AL130" i="4" s="1"/>
  <c r="AN130" i="3"/>
  <c r="J130" i="4" s="1"/>
  <c r="AV129" i="3"/>
  <c r="AK129" i="4" s="1"/>
  <c r="BF129" i="4" s="1"/>
  <c r="AM129" i="3"/>
  <c r="I129" i="4" s="1"/>
  <c r="AD129" i="4" s="1"/>
  <c r="AU128" i="3"/>
  <c r="AJ128" i="4" s="1"/>
  <c r="AL128" i="3"/>
  <c r="H128" i="4" s="1"/>
  <c r="AT127" i="3"/>
  <c r="AI127" i="4" s="1"/>
  <c r="BE127" i="4" s="1"/>
  <c r="AK127" i="3"/>
  <c r="G127" i="4" s="1"/>
  <c r="AC127" i="4" s="1"/>
  <c r="AJ126" i="3"/>
  <c r="F126" i="4" s="1"/>
  <c r="AS126" i="3"/>
  <c r="AH126" i="4" s="1"/>
  <c r="AR170" i="3"/>
  <c r="AG170" i="4" s="1"/>
  <c r="BD170" i="4" s="1"/>
  <c r="AU165" i="3"/>
  <c r="AJ165" i="4" s="1"/>
  <c r="AL165" i="3"/>
  <c r="H165" i="4" s="1"/>
  <c r="AT164" i="3"/>
  <c r="AI164" i="4" s="1"/>
  <c r="BE164" i="4" s="1"/>
  <c r="AK164" i="3"/>
  <c r="G164" i="4" s="1"/>
  <c r="AC164" i="4" s="1"/>
  <c r="AS163" i="3"/>
  <c r="AH163" i="4" s="1"/>
  <c r="AR162" i="3"/>
  <c r="AG162" i="4" s="1"/>
  <c r="BD162" i="4" s="1"/>
  <c r="AW159" i="3"/>
  <c r="AL159" i="4" s="1"/>
  <c r="AN159" i="3"/>
  <c r="J159" i="4" s="1"/>
  <c r="AI170" i="3"/>
  <c r="E170" i="4" s="1"/>
  <c r="AB170" i="4" s="1"/>
  <c r="AO168" i="3"/>
  <c r="K168" i="4" s="1"/>
  <c r="AE168" i="4" s="1"/>
  <c r="AI166" i="3"/>
  <c r="E166" i="4" s="1"/>
  <c r="AB166" i="4" s="1"/>
  <c r="AO164" i="3"/>
  <c r="K164" i="4" s="1"/>
  <c r="AE164" i="4" s="1"/>
  <c r="AI162" i="3"/>
  <c r="E162" i="4" s="1"/>
  <c r="AB162" i="4" s="1"/>
  <c r="AO160" i="3"/>
  <c r="K160" i="4" s="1"/>
  <c r="AE160" i="4" s="1"/>
  <c r="AI159" i="3"/>
  <c r="E159" i="4" s="1"/>
  <c r="AB159" i="4" s="1"/>
  <c r="AI157" i="3"/>
  <c r="E157" i="4" s="1"/>
  <c r="AB157" i="4" s="1"/>
  <c r="AI155" i="3"/>
  <c r="E155" i="4" s="1"/>
  <c r="AB155" i="4" s="1"/>
  <c r="AI153" i="3"/>
  <c r="E153" i="4" s="1"/>
  <c r="AB153" i="4" s="1"/>
  <c r="AN150" i="3"/>
  <c r="J150" i="4" s="1"/>
  <c r="AL147" i="3"/>
  <c r="H147" i="4" s="1"/>
  <c r="AP143" i="3"/>
  <c r="L143" i="4" s="1"/>
  <c r="AO140" i="3"/>
  <c r="K140" i="4" s="1"/>
  <c r="AE140" i="4" s="1"/>
  <c r="AP136" i="3"/>
  <c r="L136" i="4" s="1"/>
  <c r="AJ133" i="3"/>
  <c r="F133" i="4" s="1"/>
  <c r="AI130" i="3"/>
  <c r="E130" i="4" s="1"/>
  <c r="AB130" i="4" s="1"/>
  <c r="AO125" i="3"/>
  <c r="K125" i="4" s="1"/>
  <c r="AE125" i="4" s="1"/>
  <c r="AL121" i="3"/>
  <c r="H121" i="4" s="1"/>
  <c r="AM117" i="3"/>
  <c r="I117" i="4" s="1"/>
  <c r="AD117" i="4" s="1"/>
  <c r="AP112" i="3"/>
  <c r="L112" i="4" s="1"/>
  <c r="AM108" i="3"/>
  <c r="I108" i="4" s="1"/>
  <c r="AD108" i="4" s="1"/>
  <c r="AO104" i="3"/>
  <c r="K104" i="4" s="1"/>
  <c r="AE104" i="4" s="1"/>
  <c r="AO94" i="3"/>
  <c r="K94" i="4" s="1"/>
  <c r="AE94" i="4" s="1"/>
  <c r="AP89" i="3"/>
  <c r="L89" i="4" s="1"/>
  <c r="AO78" i="3"/>
  <c r="K78" i="4" s="1"/>
  <c r="AE78" i="4" s="1"/>
  <c r="AP73" i="3"/>
  <c r="L73" i="4" s="1"/>
  <c r="AV152" i="3"/>
  <c r="AK152" i="4" s="1"/>
  <c r="BF152" i="4" s="1"/>
  <c r="AS136" i="3"/>
  <c r="AH136" i="4" s="1"/>
  <c r="AU107" i="3"/>
  <c r="AJ107" i="4" s="1"/>
  <c r="AY124" i="3"/>
  <c r="AN124" i="4" s="1"/>
  <c r="AP124" i="3"/>
  <c r="L124" i="4" s="1"/>
  <c r="AU120" i="3"/>
  <c r="AJ120" i="4" s="1"/>
  <c r="AL120" i="3"/>
  <c r="H120" i="4" s="1"/>
  <c r="AV113" i="3"/>
  <c r="AK113" i="4" s="1"/>
  <c r="BF113" i="4" s="1"/>
  <c r="AM113" i="3"/>
  <c r="I113" i="4" s="1"/>
  <c r="AD113" i="4" s="1"/>
  <c r="AR109" i="3"/>
  <c r="AG109" i="4" s="1"/>
  <c r="BD109" i="4" s="1"/>
  <c r="AI109" i="3"/>
  <c r="E109" i="4" s="1"/>
  <c r="AB109" i="4" s="1"/>
  <c r="AU104" i="3"/>
  <c r="AJ104" i="4" s="1"/>
  <c r="AL104" i="3"/>
  <c r="H104" i="4" s="1"/>
  <c r="AR101" i="3"/>
  <c r="AG101" i="4" s="1"/>
  <c r="BD101" i="4" s="1"/>
  <c r="AI101" i="3"/>
  <c r="E101" i="4" s="1"/>
  <c r="AB101" i="4" s="1"/>
  <c r="AV97" i="3"/>
  <c r="AK97" i="4" s="1"/>
  <c r="BF97" i="4" s="1"/>
  <c r="AM97" i="3"/>
  <c r="I97" i="4" s="1"/>
  <c r="AD97" i="4" s="1"/>
  <c r="AR93" i="3"/>
  <c r="AG93" i="4" s="1"/>
  <c r="BD93" i="4" s="1"/>
  <c r="AI93" i="3"/>
  <c r="E93" i="4" s="1"/>
  <c r="AB93" i="4" s="1"/>
  <c r="AU88" i="3"/>
  <c r="AJ88" i="4" s="1"/>
  <c r="AL88" i="3"/>
  <c r="H88" i="4" s="1"/>
  <c r="AR85" i="3"/>
  <c r="AG85" i="4" s="1"/>
  <c r="BD85" i="4" s="1"/>
  <c r="AI85" i="3"/>
  <c r="E85" i="4" s="1"/>
  <c r="AB85" i="4" s="1"/>
  <c r="AT79" i="3"/>
  <c r="AI79" i="4" s="1"/>
  <c r="BE79" i="4" s="1"/>
  <c r="AK79" i="3"/>
  <c r="G79" i="4" s="1"/>
  <c r="AC79" i="4" s="1"/>
  <c r="AX75" i="3"/>
  <c r="AM75" i="4" s="1"/>
  <c r="BG75" i="4" s="1"/>
  <c r="AO75" i="3"/>
  <c r="K75" i="4" s="1"/>
  <c r="AE75" i="4" s="1"/>
  <c r="AT71" i="3"/>
  <c r="AI71" i="4" s="1"/>
  <c r="BE71" i="4" s="1"/>
  <c r="AK71" i="3"/>
  <c r="G71" i="4" s="1"/>
  <c r="AC71" i="4" s="1"/>
  <c r="AR69" i="3"/>
  <c r="AG69" i="4" s="1"/>
  <c r="BD69" i="4" s="1"/>
  <c r="AI69" i="3"/>
  <c r="E69" i="4" s="1"/>
  <c r="AB69" i="4" s="1"/>
  <c r="AY150" i="3"/>
  <c r="AN150" i="4" s="1"/>
  <c r="AP150" i="3"/>
  <c r="L150" i="4" s="1"/>
  <c r="AS144" i="3"/>
  <c r="AH144" i="4" s="1"/>
  <c r="AJ144" i="3"/>
  <c r="F144" i="4" s="1"/>
  <c r="AX141" i="3"/>
  <c r="AM141" i="4" s="1"/>
  <c r="BG141" i="4" s="1"/>
  <c r="AO141" i="3"/>
  <c r="K141" i="4" s="1"/>
  <c r="AE141" i="4" s="1"/>
  <c r="AR135" i="3"/>
  <c r="AG135" i="4" s="1"/>
  <c r="BD135" i="4" s="1"/>
  <c r="AI135" i="3"/>
  <c r="E135" i="4" s="1"/>
  <c r="AB135" i="4" s="1"/>
  <c r="AU130" i="3"/>
  <c r="AJ130" i="4" s="1"/>
  <c r="AL130" i="3"/>
  <c r="H130" i="4" s="1"/>
  <c r="AU159" i="3"/>
  <c r="AJ159" i="4" s="1"/>
  <c r="AL159" i="3"/>
  <c r="H159" i="4" s="1"/>
  <c r="AS111" i="3"/>
  <c r="AH111" i="4" s="1"/>
  <c r="AJ111" i="3"/>
  <c r="F111" i="4" s="1"/>
  <c r="AS80" i="3"/>
  <c r="AH80" i="4" s="1"/>
  <c r="AJ80" i="3"/>
  <c r="F80" i="4" s="1"/>
  <c r="AT125" i="3"/>
  <c r="AI125" i="4" s="1"/>
  <c r="BE125" i="4" s="1"/>
  <c r="AK125" i="3"/>
  <c r="G125" i="4" s="1"/>
  <c r="AC125" i="4" s="1"/>
  <c r="AJ124" i="3"/>
  <c r="F124" i="4" s="1"/>
  <c r="AS124" i="3"/>
  <c r="AH124" i="4" s="1"/>
  <c r="AX121" i="3"/>
  <c r="AM121" i="4" s="1"/>
  <c r="BG121" i="4" s="1"/>
  <c r="AO121" i="3"/>
  <c r="K121" i="4" s="1"/>
  <c r="AE121" i="4" s="1"/>
  <c r="AL118" i="3"/>
  <c r="H118" i="4" s="1"/>
  <c r="AU118" i="3"/>
  <c r="AJ118" i="4" s="1"/>
  <c r="AJ116" i="3"/>
  <c r="F116" i="4" s="1"/>
  <c r="AS116" i="3"/>
  <c r="AH116" i="4" s="1"/>
  <c r="AR115" i="3"/>
  <c r="AG115" i="4" s="1"/>
  <c r="BD115" i="4" s="1"/>
  <c r="AI115" i="3"/>
  <c r="E115" i="4" s="1"/>
  <c r="AB115" i="4" s="1"/>
  <c r="AW112" i="3"/>
  <c r="AL112" i="4" s="1"/>
  <c r="AN112" i="3"/>
  <c r="J112" i="4" s="1"/>
  <c r="AV111" i="3"/>
  <c r="AK111" i="4" s="1"/>
  <c r="BF111" i="4" s="1"/>
  <c r="AM111" i="3"/>
  <c r="I111" i="4" s="1"/>
  <c r="AD111" i="4" s="1"/>
  <c r="AJ108" i="3"/>
  <c r="F108" i="4" s="1"/>
  <c r="AX105" i="3"/>
  <c r="AM105" i="4" s="1"/>
  <c r="BG105" i="4" s="1"/>
  <c r="AO105" i="3"/>
  <c r="K105" i="4" s="1"/>
  <c r="AE105" i="4" s="1"/>
  <c r="AL102" i="3"/>
  <c r="H102" i="4" s="1"/>
  <c r="AU102" i="3"/>
  <c r="AJ102" i="4" s="1"/>
  <c r="AJ100" i="3"/>
  <c r="F100" i="4" s="1"/>
  <c r="AS100" i="3"/>
  <c r="AH100" i="4" s="1"/>
  <c r="AR99" i="3"/>
  <c r="AG99" i="4" s="1"/>
  <c r="BD99" i="4" s="1"/>
  <c r="AI99" i="3"/>
  <c r="E99" i="4" s="1"/>
  <c r="AB99" i="4" s="1"/>
  <c r="AW96" i="3"/>
  <c r="AL96" i="4" s="1"/>
  <c r="AN96" i="3"/>
  <c r="J96" i="4" s="1"/>
  <c r="AV95" i="3"/>
  <c r="AK95" i="4" s="1"/>
  <c r="BF95" i="4" s="1"/>
  <c r="AM95" i="3"/>
  <c r="I95" i="4" s="1"/>
  <c r="AD95" i="4" s="1"/>
  <c r="AJ92" i="3"/>
  <c r="F92" i="4" s="1"/>
  <c r="AR91" i="3"/>
  <c r="AG91" i="4" s="1"/>
  <c r="BD91" i="4" s="1"/>
  <c r="AI91" i="3"/>
  <c r="E91" i="4" s="1"/>
  <c r="AB91" i="4" s="1"/>
  <c r="AN88" i="3"/>
  <c r="J88" i="4" s="1"/>
  <c r="AW88" i="3"/>
  <c r="AL88" i="4" s="1"/>
  <c r="AV87" i="3"/>
  <c r="AK87" i="4" s="1"/>
  <c r="BF87" i="4" s="1"/>
  <c r="AM87" i="3"/>
  <c r="I87" i="4" s="1"/>
  <c r="AD87" i="4" s="1"/>
  <c r="AT85" i="3"/>
  <c r="AI85" i="4" s="1"/>
  <c r="BE85" i="4" s="1"/>
  <c r="AK85" i="3"/>
  <c r="G85" i="4" s="1"/>
  <c r="AC85" i="4" s="1"/>
  <c r="AS84" i="3"/>
  <c r="AH84" i="4" s="1"/>
  <c r="AJ84" i="3"/>
  <c r="F84" i="4" s="1"/>
  <c r="AR83" i="3"/>
  <c r="AG83" i="4" s="1"/>
  <c r="BD83" i="4" s="1"/>
  <c r="AI83" i="3"/>
  <c r="E83" i="4" s="1"/>
  <c r="AB83" i="4" s="1"/>
  <c r="AP82" i="3"/>
  <c r="L82" i="4" s="1"/>
  <c r="AY82" i="3"/>
  <c r="AN82" i="4" s="1"/>
  <c r="AX81" i="3"/>
  <c r="AM81" i="4" s="1"/>
  <c r="BG81" i="4" s="1"/>
  <c r="AO81" i="3"/>
  <c r="K81" i="4" s="1"/>
  <c r="AE81" i="4" s="1"/>
  <c r="AU78" i="3"/>
  <c r="AJ78" i="4" s="1"/>
  <c r="AL78" i="3"/>
  <c r="H78" i="4" s="1"/>
  <c r="AS76" i="3"/>
  <c r="AH76" i="4" s="1"/>
  <c r="AJ76" i="3"/>
  <c r="F76" i="4" s="1"/>
  <c r="AR75" i="3"/>
  <c r="AG75" i="4" s="1"/>
  <c r="BD75" i="4" s="1"/>
  <c r="AI75" i="3"/>
  <c r="E75" i="4" s="1"/>
  <c r="AB75" i="4" s="1"/>
  <c r="AU70" i="3"/>
  <c r="AJ70" i="4" s="1"/>
  <c r="AL70" i="3"/>
  <c r="H70" i="4" s="1"/>
  <c r="AT69" i="3"/>
  <c r="AI69" i="4" s="1"/>
  <c r="BE69" i="4" s="1"/>
  <c r="AK69" i="3"/>
  <c r="G69" i="4" s="1"/>
  <c r="AC69" i="4" s="1"/>
  <c r="AU152" i="3"/>
  <c r="AJ152" i="4" s="1"/>
  <c r="AL152" i="3"/>
  <c r="H152" i="4" s="1"/>
  <c r="AS150" i="3"/>
  <c r="AH150" i="4" s="1"/>
  <c r="AJ150" i="3"/>
  <c r="F150" i="4" s="1"/>
  <c r="AY148" i="3"/>
  <c r="AN148" i="4" s="1"/>
  <c r="AP148" i="3"/>
  <c r="L148" i="4" s="1"/>
  <c r="AS125" i="3"/>
  <c r="AH125" i="4" s="1"/>
  <c r="AJ125" i="3"/>
  <c r="F125" i="4" s="1"/>
  <c r="AR124" i="3"/>
  <c r="AG124" i="4" s="1"/>
  <c r="BD124" i="4" s="1"/>
  <c r="AX122" i="3"/>
  <c r="AM122" i="4" s="1"/>
  <c r="BG122" i="4" s="1"/>
  <c r="AO122" i="3"/>
  <c r="K122" i="4" s="1"/>
  <c r="AE122" i="4" s="1"/>
  <c r="AW121" i="3"/>
  <c r="AL121" i="4" s="1"/>
  <c r="AN121" i="3"/>
  <c r="J121" i="4" s="1"/>
  <c r="AV120" i="3"/>
  <c r="AK120" i="4" s="1"/>
  <c r="BF120" i="4" s="1"/>
  <c r="AM120" i="3"/>
  <c r="I120" i="4" s="1"/>
  <c r="AD120" i="4" s="1"/>
  <c r="AK118" i="3"/>
  <c r="G118" i="4" s="1"/>
  <c r="AC118" i="4" s="1"/>
  <c r="AT118" i="3"/>
  <c r="AI118" i="4" s="1"/>
  <c r="BE118" i="4" s="1"/>
  <c r="AJ117" i="3"/>
  <c r="F117" i="4" s="1"/>
  <c r="AS117" i="3"/>
  <c r="AH117" i="4" s="1"/>
  <c r="AR116" i="3"/>
  <c r="AG116" i="4" s="1"/>
  <c r="BD116" i="4" s="1"/>
  <c r="AX114" i="3"/>
  <c r="AM114" i="4" s="1"/>
  <c r="BG114" i="4" s="1"/>
  <c r="AO114" i="3"/>
  <c r="K114" i="4" s="1"/>
  <c r="AE114" i="4" s="1"/>
  <c r="AW113" i="3"/>
  <c r="AL113" i="4" s="1"/>
  <c r="AN113" i="3"/>
  <c r="J113" i="4" s="1"/>
  <c r="AV112" i="3"/>
  <c r="AK112" i="4" s="1"/>
  <c r="BF112" i="4" s="1"/>
  <c r="AM112" i="3"/>
  <c r="I112" i="4" s="1"/>
  <c r="AD112" i="4" s="1"/>
  <c r="AK110" i="3"/>
  <c r="G110" i="4" s="1"/>
  <c r="AC110" i="4" s="1"/>
  <c r="AT110" i="3"/>
  <c r="AI110" i="4" s="1"/>
  <c r="BE110" i="4" s="1"/>
  <c r="AS109" i="3"/>
  <c r="AH109" i="4" s="1"/>
  <c r="AJ109" i="3"/>
  <c r="F109" i="4" s="1"/>
  <c r="AR108" i="3"/>
  <c r="AG108" i="4" s="1"/>
  <c r="BD108" i="4" s="1"/>
  <c r="AX106" i="3"/>
  <c r="AM106" i="4" s="1"/>
  <c r="BG106" i="4" s="1"/>
  <c r="AO106" i="3"/>
  <c r="K106" i="4" s="1"/>
  <c r="AE106" i="4" s="1"/>
  <c r="AW105" i="3"/>
  <c r="AL105" i="4" s="1"/>
  <c r="AN105" i="3"/>
  <c r="J105" i="4" s="1"/>
  <c r="AV104" i="3"/>
  <c r="AK104" i="4" s="1"/>
  <c r="BF104" i="4" s="1"/>
  <c r="AM104" i="3"/>
  <c r="I104" i="4" s="1"/>
  <c r="AD104" i="4" s="1"/>
  <c r="AK102" i="3"/>
  <c r="G102" i="4" s="1"/>
  <c r="AC102" i="4" s="1"/>
  <c r="AT102" i="3"/>
  <c r="AI102" i="4" s="1"/>
  <c r="BE102" i="4" s="1"/>
  <c r="AJ101" i="3"/>
  <c r="F101" i="4" s="1"/>
  <c r="AS101" i="3"/>
  <c r="AH101" i="4" s="1"/>
  <c r="AR100" i="3"/>
  <c r="AG100" i="4" s="1"/>
  <c r="BD100" i="4" s="1"/>
  <c r="AW97" i="3"/>
  <c r="AL97" i="4" s="1"/>
  <c r="AN97" i="3"/>
  <c r="J97" i="4" s="1"/>
  <c r="AV96" i="3"/>
  <c r="AK96" i="4" s="1"/>
  <c r="BF96" i="4" s="1"/>
  <c r="AM96" i="3"/>
  <c r="I96" i="4" s="1"/>
  <c r="AD96" i="4" s="1"/>
  <c r="AU95" i="3"/>
  <c r="AJ95" i="4" s="1"/>
  <c r="AL95" i="3"/>
  <c r="H95" i="4" s="1"/>
  <c r="AK94" i="3"/>
  <c r="G94" i="4" s="1"/>
  <c r="AC94" i="4" s="1"/>
  <c r="AS93" i="3"/>
  <c r="AH93" i="4" s="1"/>
  <c r="AJ93" i="3"/>
  <c r="F93" i="4" s="1"/>
  <c r="AR92" i="3"/>
  <c r="AG92" i="4" s="1"/>
  <c r="BD92" i="4" s="1"/>
  <c r="AW89" i="3"/>
  <c r="AL89" i="4" s="1"/>
  <c r="AN89" i="3"/>
  <c r="J89" i="4" s="1"/>
  <c r="AV88" i="3"/>
  <c r="AK88" i="4" s="1"/>
  <c r="BF88" i="4" s="1"/>
  <c r="AM88" i="3"/>
  <c r="I88" i="4" s="1"/>
  <c r="AD88" i="4" s="1"/>
  <c r="AU87" i="3"/>
  <c r="AJ87" i="4" s="1"/>
  <c r="AL87" i="3"/>
  <c r="H87" i="4" s="1"/>
  <c r="AT86" i="3"/>
  <c r="AI86" i="4" s="1"/>
  <c r="BE86" i="4" s="1"/>
  <c r="AK86" i="3"/>
  <c r="G86" i="4" s="1"/>
  <c r="AC86" i="4" s="1"/>
  <c r="AS85" i="3"/>
  <c r="AH85" i="4" s="1"/>
  <c r="AJ85" i="3"/>
  <c r="F85" i="4" s="1"/>
  <c r="AR84" i="3"/>
  <c r="AG84" i="4" s="1"/>
  <c r="BD84" i="4" s="1"/>
  <c r="AW81" i="3"/>
  <c r="AL81" i="4" s="1"/>
  <c r="AN81" i="3"/>
  <c r="J81" i="4" s="1"/>
  <c r="AV80" i="3"/>
  <c r="AK80" i="4" s="1"/>
  <c r="BF80" i="4" s="1"/>
  <c r="AM80" i="3"/>
  <c r="I80" i="4" s="1"/>
  <c r="AD80" i="4" s="1"/>
  <c r="AU79" i="3"/>
  <c r="AJ79" i="4" s="1"/>
  <c r="AL79" i="3"/>
  <c r="H79" i="4" s="1"/>
  <c r="AT78" i="3"/>
  <c r="AI78" i="4" s="1"/>
  <c r="BE78" i="4" s="1"/>
  <c r="AK78" i="3"/>
  <c r="G78" i="4" s="1"/>
  <c r="AC78" i="4" s="1"/>
  <c r="AS77" i="3"/>
  <c r="AH77" i="4" s="1"/>
  <c r="AJ77" i="3"/>
  <c r="F77" i="4" s="1"/>
  <c r="AR76" i="3"/>
  <c r="AG76" i="4" s="1"/>
  <c r="BD76" i="4" s="1"/>
  <c r="AW73" i="3"/>
  <c r="AL73" i="4" s="1"/>
  <c r="AN73" i="3"/>
  <c r="J73" i="4" s="1"/>
  <c r="AV72" i="3"/>
  <c r="AK72" i="4" s="1"/>
  <c r="BF72" i="4" s="1"/>
  <c r="AM72" i="3"/>
  <c r="I72" i="4" s="1"/>
  <c r="AD72" i="4" s="1"/>
  <c r="AU71" i="3"/>
  <c r="AJ71" i="4" s="1"/>
  <c r="AL71" i="3"/>
  <c r="H71" i="4" s="1"/>
  <c r="AT70" i="3"/>
  <c r="AI70" i="4" s="1"/>
  <c r="BE70" i="4" s="1"/>
  <c r="AK70" i="3"/>
  <c r="G70" i="4" s="1"/>
  <c r="AC70" i="4" s="1"/>
  <c r="AS69" i="3"/>
  <c r="AH69" i="4" s="1"/>
  <c r="AJ69" i="3"/>
  <c r="F69" i="4" s="1"/>
  <c r="AR158" i="3"/>
  <c r="AG158" i="4" s="1"/>
  <c r="BD158" i="4" s="1"/>
  <c r="AW155" i="3"/>
  <c r="AL155" i="4" s="1"/>
  <c r="AN155" i="3"/>
  <c r="J155" i="4" s="1"/>
  <c r="AV154" i="3"/>
  <c r="AK154" i="4" s="1"/>
  <c r="BF154" i="4" s="1"/>
  <c r="AM154" i="3"/>
  <c r="I154" i="4" s="1"/>
  <c r="AD154" i="4" s="1"/>
  <c r="AU153" i="3"/>
  <c r="AJ153" i="4" s="1"/>
  <c r="AL153" i="3"/>
  <c r="H153" i="4" s="1"/>
  <c r="AT152" i="3"/>
  <c r="AI152" i="4" s="1"/>
  <c r="BE152" i="4" s="1"/>
  <c r="AK152" i="3"/>
  <c r="G152" i="4" s="1"/>
  <c r="AC152" i="4" s="1"/>
  <c r="AS151" i="3"/>
  <c r="AH151" i="4" s="1"/>
  <c r="AJ151" i="3"/>
  <c r="F151" i="4" s="1"/>
  <c r="AR150" i="3"/>
  <c r="AG150" i="4" s="1"/>
  <c r="BD150" i="4" s="1"/>
  <c r="AI150" i="3"/>
  <c r="E150" i="4" s="1"/>
  <c r="AB150" i="4" s="1"/>
  <c r="AU145" i="3"/>
  <c r="AJ145" i="4" s="1"/>
  <c r="AL145" i="3"/>
  <c r="H145" i="4" s="1"/>
  <c r="AT144" i="3"/>
  <c r="AI144" i="4" s="1"/>
  <c r="BE144" i="4" s="1"/>
  <c r="AK144" i="3"/>
  <c r="G144" i="4" s="1"/>
  <c r="AC144" i="4" s="1"/>
  <c r="AS143" i="3"/>
  <c r="AH143" i="4" s="1"/>
  <c r="AJ143" i="3"/>
  <c r="F143" i="4" s="1"/>
  <c r="AR142" i="3"/>
  <c r="AG142" i="4" s="1"/>
  <c r="BD142" i="4" s="1"/>
  <c r="AY141" i="3"/>
  <c r="AN141" i="4" s="1"/>
  <c r="AP141" i="3"/>
  <c r="L141" i="4" s="1"/>
  <c r="AN139" i="3"/>
  <c r="J139" i="4" s="1"/>
  <c r="AW139" i="3"/>
  <c r="AL139" i="4" s="1"/>
  <c r="AV138" i="3"/>
  <c r="AK138" i="4" s="1"/>
  <c r="BF138" i="4" s="1"/>
  <c r="AU137" i="3"/>
  <c r="AJ137" i="4" s="1"/>
  <c r="AL137" i="3"/>
  <c r="H137" i="4" s="1"/>
  <c r="AT136" i="3"/>
  <c r="AI136" i="4" s="1"/>
  <c r="BE136" i="4" s="1"/>
  <c r="AK136" i="3"/>
  <c r="G136" i="4" s="1"/>
  <c r="AC136" i="4" s="1"/>
  <c r="AS135" i="3"/>
  <c r="AH135" i="4" s="1"/>
  <c r="AJ135" i="3"/>
  <c r="F135" i="4" s="1"/>
  <c r="AY133" i="3"/>
  <c r="AN133" i="4" s="1"/>
  <c r="AP133" i="3"/>
  <c r="L133" i="4" s="1"/>
  <c r="AW131" i="3"/>
  <c r="AL131" i="4" s="1"/>
  <c r="AN131" i="3"/>
  <c r="J131" i="4" s="1"/>
  <c r="AU129" i="3"/>
  <c r="AJ129" i="4" s="1"/>
  <c r="AL129" i="3"/>
  <c r="H129" i="4" s="1"/>
  <c r="AT128" i="3"/>
  <c r="AI128" i="4" s="1"/>
  <c r="BE128" i="4" s="1"/>
  <c r="AK128" i="3"/>
  <c r="G128" i="4" s="1"/>
  <c r="AC128" i="4" s="1"/>
  <c r="AS127" i="3"/>
  <c r="AH127" i="4" s="1"/>
  <c r="AJ127" i="3"/>
  <c r="F127" i="4" s="1"/>
  <c r="AV167" i="3"/>
  <c r="AK167" i="4" s="1"/>
  <c r="BF167" i="4" s="1"/>
  <c r="AU166" i="3"/>
  <c r="AJ166" i="4" s="1"/>
  <c r="AL166" i="3"/>
  <c r="H166" i="4" s="1"/>
  <c r="AT165" i="3"/>
  <c r="AI165" i="4" s="1"/>
  <c r="BE165" i="4" s="1"/>
  <c r="AK165" i="3"/>
  <c r="G165" i="4" s="1"/>
  <c r="AC165" i="4" s="1"/>
  <c r="AS164" i="3"/>
  <c r="AH164" i="4" s="1"/>
  <c r="AR163" i="3"/>
  <c r="AG163" i="4" s="1"/>
  <c r="BD163" i="4" s="1"/>
  <c r="AM159" i="3"/>
  <c r="I159" i="4" s="1"/>
  <c r="AD159" i="4" s="1"/>
  <c r="AP169" i="3"/>
  <c r="L169" i="4" s="1"/>
  <c r="AN168" i="3"/>
  <c r="J168" i="4" s="1"/>
  <c r="AJ167" i="3"/>
  <c r="F167" i="4" s="1"/>
  <c r="AP165" i="3"/>
  <c r="L165" i="4" s="1"/>
  <c r="AN164" i="3"/>
  <c r="J164" i="4" s="1"/>
  <c r="AJ163" i="3"/>
  <c r="F163" i="4" s="1"/>
  <c r="AP161" i="3"/>
  <c r="L161" i="4" s="1"/>
  <c r="AN160" i="3"/>
  <c r="J160" i="4" s="1"/>
  <c r="AP158" i="3"/>
  <c r="L158" i="4" s="1"/>
  <c r="AP156" i="3"/>
  <c r="L156" i="4" s="1"/>
  <c r="AP154" i="3"/>
  <c r="L154" i="4" s="1"/>
  <c r="AP152" i="3"/>
  <c r="L152" i="4" s="1"/>
  <c r="AP149" i="3"/>
  <c r="L149" i="4" s="1"/>
  <c r="AJ147" i="3"/>
  <c r="F147" i="4" s="1"/>
  <c r="AP139" i="3"/>
  <c r="L139" i="4" s="1"/>
  <c r="AO136" i="3"/>
  <c r="K136" i="4" s="1"/>
  <c r="AE136" i="4" s="1"/>
  <c r="AP132" i="3"/>
  <c r="L132" i="4" s="1"/>
  <c r="AJ129" i="3"/>
  <c r="F129" i="4" s="1"/>
  <c r="AM125" i="3"/>
  <c r="I125" i="4" s="1"/>
  <c r="AD125" i="4" s="1"/>
  <c r="AP120" i="3"/>
  <c r="L120" i="4" s="1"/>
  <c r="AM116" i="3"/>
  <c r="I116" i="4" s="1"/>
  <c r="AD116" i="4" s="1"/>
  <c r="AO112" i="3"/>
  <c r="K112" i="4" s="1"/>
  <c r="AE112" i="4" s="1"/>
  <c r="AI108" i="3"/>
  <c r="E108" i="4" s="1"/>
  <c r="AB108" i="4" s="1"/>
  <c r="AO103" i="3"/>
  <c r="K103" i="4" s="1"/>
  <c r="AE103" i="4" s="1"/>
  <c r="AP99" i="3"/>
  <c r="L99" i="4" s="1"/>
  <c r="AI94" i="3"/>
  <c r="E94" i="4" s="1"/>
  <c r="AB94" i="4" s="1"/>
  <c r="AO88" i="3"/>
  <c r="K88" i="4" s="1"/>
  <c r="AE88" i="4" s="1"/>
  <c r="AP83" i="3"/>
  <c r="L83" i="4" s="1"/>
  <c r="AI78" i="3"/>
  <c r="E78" i="4" s="1"/>
  <c r="AB78" i="4" s="1"/>
  <c r="AO72" i="3"/>
  <c r="K72" i="4" s="1"/>
  <c r="AE72" i="4" s="1"/>
  <c r="AW151" i="3"/>
  <c r="AL151" i="4" s="1"/>
  <c r="AT97" i="3"/>
  <c r="AI97" i="4" s="1"/>
  <c r="BE97" i="4" s="1"/>
  <c r="AM138" i="2"/>
  <c r="AL69" i="2"/>
  <c r="AL97" i="2"/>
  <c r="AM135" i="2"/>
  <c r="AM85" i="2"/>
  <c r="AM137" i="2"/>
  <c r="AL156" i="2"/>
  <c r="AL113" i="2"/>
  <c r="AL119" i="2"/>
  <c r="AL116" i="2"/>
  <c r="AL137" i="2"/>
  <c r="AK169" i="2"/>
  <c r="AK163" i="2"/>
  <c r="AJ163" i="2"/>
  <c r="AJ160" i="2"/>
  <c r="AJ150" i="2"/>
  <c r="AJ131" i="2"/>
  <c r="AJ128" i="2"/>
  <c r="AJ110" i="2"/>
  <c r="AJ68" i="2"/>
  <c r="AI168" i="2"/>
  <c r="AI162" i="2"/>
  <c r="AI114" i="2"/>
  <c r="AI111" i="2"/>
  <c r="AI70" i="2"/>
  <c r="AM90" i="2"/>
  <c r="AK97" i="2"/>
  <c r="AH167" i="2"/>
  <c r="AH163" i="2"/>
  <c r="AH162" i="2"/>
  <c r="AH155" i="2"/>
  <c r="AH150" i="2"/>
  <c r="AH142" i="2"/>
  <c r="AH141" i="2"/>
  <c r="AH137" i="2"/>
  <c r="AK168" i="2"/>
  <c r="AK162" i="2"/>
  <c r="AK160" i="2"/>
  <c r="AK152" i="2"/>
  <c r="AK141" i="2"/>
  <c r="AK132" i="2"/>
  <c r="AJ168" i="2"/>
  <c r="AJ162" i="2"/>
  <c r="AJ141" i="2"/>
  <c r="AJ132" i="2"/>
  <c r="AJ114" i="2"/>
  <c r="AJ111" i="2"/>
  <c r="AJ90" i="2"/>
  <c r="AM74" i="2"/>
  <c r="AK118" i="2"/>
  <c r="AI167" i="2"/>
  <c r="AI160" i="2"/>
  <c r="AI157" i="2"/>
  <c r="AI155" i="2"/>
  <c r="AI147" i="2"/>
  <c r="AI132" i="2"/>
  <c r="AI109" i="2"/>
  <c r="AK85" i="2"/>
  <c r="AK109" i="2"/>
  <c r="AI100" i="2"/>
  <c r="AI92" i="2"/>
  <c r="AI121" i="2"/>
  <c r="AI113" i="2"/>
  <c r="AI153" i="2"/>
  <c r="AK151" i="2"/>
  <c r="AK133" i="2"/>
  <c r="AK68" i="2"/>
  <c r="AJ169" i="2"/>
  <c r="AJ167" i="2"/>
  <c r="AJ152" i="2"/>
  <c r="AJ149" i="2"/>
  <c r="AJ133" i="2"/>
  <c r="AJ124" i="2"/>
  <c r="AJ69" i="2"/>
  <c r="AI163" i="2"/>
  <c r="AI150" i="2"/>
  <c r="AI141" i="2"/>
  <c r="AI71" i="2"/>
  <c r="AJ85" i="2"/>
  <c r="AI84" i="2"/>
  <c r="AI108" i="2"/>
  <c r="AK126" i="2"/>
  <c r="AM86" i="2"/>
  <c r="AK69" i="2"/>
  <c r="AJ153" i="2"/>
  <c r="AK157" i="2"/>
  <c r="AK153" i="2"/>
  <c r="AL78" i="2"/>
  <c r="AM127" i="2"/>
  <c r="AK89" i="2"/>
  <c r="AK73" i="2"/>
  <c r="AK134" i="2"/>
  <c r="AM119" i="2"/>
  <c r="AJ157" i="2"/>
  <c r="AM154" i="2"/>
  <c r="AM106" i="2"/>
  <c r="AM98" i="2"/>
  <c r="AK81" i="2"/>
  <c r="AJ89" i="2"/>
  <c r="AJ73" i="2"/>
  <c r="AK105" i="2"/>
  <c r="AM130" i="2"/>
  <c r="AK101" i="2"/>
  <c r="AK122" i="2"/>
  <c r="AK114" i="2"/>
  <c r="AL90" i="2"/>
  <c r="AL86" i="2"/>
  <c r="AJ81" i="2"/>
  <c r="AI76" i="2"/>
  <c r="AM110" i="2"/>
  <c r="AM102" i="2"/>
  <c r="AK93" i="2"/>
  <c r="AK129" i="2"/>
  <c r="AM123" i="2"/>
  <c r="AL158" i="2"/>
  <c r="AK154" i="2"/>
  <c r="AI152" i="2"/>
  <c r="AK150" i="2"/>
  <c r="AK142" i="2"/>
  <c r="AM82" i="2"/>
  <c r="AK77" i="2"/>
  <c r="AM94" i="2"/>
  <c r="AJ129" i="2"/>
  <c r="AH160" i="2"/>
  <c r="AH152" i="2"/>
  <c r="AM131" i="2"/>
  <c r="AL154" i="2"/>
  <c r="AL142" i="2"/>
  <c r="AL82" i="2"/>
  <c r="AM78" i="2"/>
  <c r="AI68" i="2"/>
  <c r="AI104" i="2"/>
  <c r="AI96" i="2"/>
  <c r="AI133" i="2"/>
  <c r="AI129" i="2"/>
  <c r="AM126" i="2"/>
  <c r="AI117" i="2"/>
  <c r="AH144" i="2"/>
  <c r="H4" i="3"/>
  <c r="I4" i="3"/>
  <c r="J4" i="3"/>
  <c r="K4" i="3"/>
  <c r="L4" i="3"/>
  <c r="M4" i="3"/>
  <c r="N4" i="3"/>
  <c r="O4" i="3"/>
  <c r="H5" i="3"/>
  <c r="I5" i="3"/>
  <c r="J5" i="3"/>
  <c r="K5" i="3"/>
  <c r="L5" i="3"/>
  <c r="M5" i="3"/>
  <c r="N5" i="3"/>
  <c r="O5" i="3"/>
  <c r="H6" i="3"/>
  <c r="I6" i="3"/>
  <c r="J6" i="3"/>
  <c r="K6" i="3"/>
  <c r="L6" i="3"/>
  <c r="M6" i="3"/>
  <c r="N6" i="3"/>
  <c r="O6" i="3"/>
  <c r="H7" i="3"/>
  <c r="I7" i="3"/>
  <c r="J7" i="3"/>
  <c r="K7" i="3"/>
  <c r="L7" i="3"/>
  <c r="M7" i="3"/>
  <c r="N7" i="3"/>
  <c r="O7" i="3"/>
  <c r="H8" i="3"/>
  <c r="I8" i="3"/>
  <c r="J8" i="3"/>
  <c r="K8" i="3"/>
  <c r="L8" i="3"/>
  <c r="M8" i="3"/>
  <c r="N8" i="3"/>
  <c r="O8" i="3"/>
  <c r="H9" i="3"/>
  <c r="I9" i="3"/>
  <c r="J9" i="3"/>
  <c r="K9" i="3"/>
  <c r="L9" i="3"/>
  <c r="M9" i="3"/>
  <c r="N9" i="3"/>
  <c r="O9" i="3"/>
  <c r="H10" i="3"/>
  <c r="I10" i="3"/>
  <c r="J10" i="3"/>
  <c r="K10" i="3"/>
  <c r="L10" i="3"/>
  <c r="M10" i="3"/>
  <c r="N10" i="3"/>
  <c r="O10" i="3"/>
  <c r="H11" i="3"/>
  <c r="I11" i="3"/>
  <c r="J11" i="3"/>
  <c r="K11" i="3"/>
  <c r="L11" i="3"/>
  <c r="M11" i="3"/>
  <c r="N11" i="3"/>
  <c r="O11" i="3"/>
  <c r="H12" i="3"/>
  <c r="I12" i="3"/>
  <c r="J12" i="3"/>
  <c r="K12" i="3"/>
  <c r="L12" i="3"/>
  <c r="M12" i="3"/>
  <c r="N12" i="3"/>
  <c r="O12" i="3"/>
  <c r="H13" i="3"/>
  <c r="I13" i="3"/>
  <c r="J13" i="3"/>
  <c r="K13" i="3"/>
  <c r="L13" i="3"/>
  <c r="M13" i="3"/>
  <c r="N13" i="3"/>
  <c r="O13" i="3"/>
  <c r="H14" i="3"/>
  <c r="I14" i="3"/>
  <c r="J14" i="3"/>
  <c r="K14" i="3"/>
  <c r="L14" i="3"/>
  <c r="M14" i="3"/>
  <c r="N14" i="3"/>
  <c r="O14" i="3"/>
  <c r="H15" i="3"/>
  <c r="I15" i="3"/>
  <c r="J15" i="3"/>
  <c r="K15" i="3"/>
  <c r="L15" i="3"/>
  <c r="M15" i="3"/>
  <c r="N15" i="3"/>
  <c r="O15" i="3"/>
  <c r="H16" i="3"/>
  <c r="I16" i="3"/>
  <c r="J16" i="3"/>
  <c r="K16" i="3"/>
  <c r="L16" i="3"/>
  <c r="M16" i="3"/>
  <c r="N16" i="3"/>
  <c r="O16" i="3"/>
  <c r="H17" i="3"/>
  <c r="I17" i="3"/>
  <c r="J17" i="3"/>
  <c r="K17" i="3"/>
  <c r="L17" i="3"/>
  <c r="M17" i="3"/>
  <c r="N17" i="3"/>
  <c r="O17" i="3"/>
  <c r="H18" i="3"/>
  <c r="I18" i="3"/>
  <c r="J18" i="3"/>
  <c r="K18" i="3"/>
  <c r="L18" i="3"/>
  <c r="M18" i="3"/>
  <c r="N18" i="3"/>
  <c r="O18" i="3"/>
  <c r="H19" i="3"/>
  <c r="I19" i="3"/>
  <c r="J19" i="3"/>
  <c r="K19" i="3"/>
  <c r="L19" i="3"/>
  <c r="M19" i="3"/>
  <c r="N19" i="3"/>
  <c r="O19" i="3"/>
  <c r="H20" i="3"/>
  <c r="I20" i="3"/>
  <c r="J20" i="3"/>
  <c r="K20" i="3"/>
  <c r="L20" i="3"/>
  <c r="M20" i="3"/>
  <c r="N20" i="3"/>
  <c r="O20" i="3"/>
  <c r="H21" i="3"/>
  <c r="I21" i="3"/>
  <c r="J21" i="3"/>
  <c r="K21" i="3"/>
  <c r="L21" i="3"/>
  <c r="M21" i="3"/>
  <c r="N21" i="3"/>
  <c r="O21" i="3"/>
  <c r="H22" i="3"/>
  <c r="I22" i="3"/>
  <c r="J22" i="3"/>
  <c r="K22" i="3"/>
  <c r="L22" i="3"/>
  <c r="M22" i="3"/>
  <c r="N22" i="3"/>
  <c r="O22" i="3"/>
  <c r="H23" i="3"/>
  <c r="I23" i="3"/>
  <c r="J23" i="3"/>
  <c r="K23" i="3"/>
  <c r="L23" i="3"/>
  <c r="M23" i="3"/>
  <c r="N23" i="3"/>
  <c r="O23" i="3"/>
  <c r="H24" i="3"/>
  <c r="I24" i="3"/>
  <c r="J24" i="3"/>
  <c r="K24" i="3"/>
  <c r="L24" i="3"/>
  <c r="M24" i="3"/>
  <c r="N24" i="3"/>
  <c r="O24" i="3"/>
  <c r="H25" i="3"/>
  <c r="I25" i="3"/>
  <c r="J25" i="3"/>
  <c r="K25" i="3"/>
  <c r="L25" i="3"/>
  <c r="M25" i="3"/>
  <c r="N25" i="3"/>
  <c r="O25" i="3"/>
  <c r="H26" i="3"/>
  <c r="I26" i="3"/>
  <c r="J26" i="3"/>
  <c r="K26" i="3"/>
  <c r="L26" i="3"/>
  <c r="M26" i="3"/>
  <c r="N26" i="3"/>
  <c r="O26" i="3"/>
  <c r="H27" i="3"/>
  <c r="I27" i="3"/>
  <c r="J27" i="3"/>
  <c r="K27" i="3"/>
  <c r="L27" i="3"/>
  <c r="M27" i="3"/>
  <c r="N27" i="3"/>
  <c r="O27" i="3"/>
  <c r="H28" i="3"/>
  <c r="I28" i="3"/>
  <c r="J28" i="3"/>
  <c r="K28" i="3"/>
  <c r="L28" i="3"/>
  <c r="M28" i="3"/>
  <c r="N28" i="3"/>
  <c r="O28" i="3"/>
  <c r="H29" i="3"/>
  <c r="I29" i="3"/>
  <c r="J29" i="3"/>
  <c r="K29" i="3"/>
  <c r="L29" i="3"/>
  <c r="M29" i="3"/>
  <c r="N29" i="3"/>
  <c r="O29" i="3"/>
  <c r="H30" i="3"/>
  <c r="I30" i="3"/>
  <c r="J30" i="3"/>
  <c r="K30" i="3"/>
  <c r="L30" i="3"/>
  <c r="M30" i="3"/>
  <c r="N30" i="3"/>
  <c r="O30" i="3"/>
  <c r="H31" i="3"/>
  <c r="I31" i="3"/>
  <c r="J31" i="3"/>
  <c r="K31" i="3"/>
  <c r="L31" i="3"/>
  <c r="M31" i="3"/>
  <c r="N31" i="3"/>
  <c r="O31" i="3"/>
  <c r="H32" i="3"/>
  <c r="I32" i="3"/>
  <c r="J32" i="3"/>
  <c r="K32" i="3"/>
  <c r="L32" i="3"/>
  <c r="M32" i="3"/>
  <c r="N32" i="3"/>
  <c r="O32" i="3"/>
  <c r="H33" i="3"/>
  <c r="I33" i="3"/>
  <c r="J33" i="3"/>
  <c r="K33" i="3"/>
  <c r="L33" i="3"/>
  <c r="M33" i="3"/>
  <c r="N33" i="3"/>
  <c r="O33" i="3"/>
  <c r="H34" i="3"/>
  <c r="I34" i="3"/>
  <c r="J34" i="3"/>
  <c r="K34" i="3"/>
  <c r="L34" i="3"/>
  <c r="M34" i="3"/>
  <c r="N34" i="3"/>
  <c r="O34" i="3"/>
  <c r="H35" i="3"/>
  <c r="I35" i="3"/>
  <c r="J35" i="3"/>
  <c r="K35" i="3"/>
  <c r="L35" i="3"/>
  <c r="M35" i="3"/>
  <c r="N35" i="3"/>
  <c r="O35" i="3"/>
  <c r="H36" i="3"/>
  <c r="I36" i="3"/>
  <c r="J36" i="3"/>
  <c r="K36" i="3"/>
  <c r="L36" i="3"/>
  <c r="M36" i="3"/>
  <c r="N36" i="3"/>
  <c r="O36" i="3"/>
  <c r="H37" i="3"/>
  <c r="I37" i="3"/>
  <c r="J37" i="3"/>
  <c r="K37" i="3"/>
  <c r="L37" i="3"/>
  <c r="M37" i="3"/>
  <c r="N37" i="3"/>
  <c r="O37" i="3"/>
  <c r="H38" i="3"/>
  <c r="I38" i="3"/>
  <c r="J38" i="3"/>
  <c r="K38" i="3"/>
  <c r="L38" i="3"/>
  <c r="M38" i="3"/>
  <c r="N38" i="3"/>
  <c r="O38" i="3"/>
  <c r="H39" i="3"/>
  <c r="I39" i="3"/>
  <c r="J39" i="3"/>
  <c r="K39" i="3"/>
  <c r="L39" i="3"/>
  <c r="M39" i="3"/>
  <c r="N39" i="3"/>
  <c r="O39" i="3"/>
  <c r="H40" i="3"/>
  <c r="I40" i="3"/>
  <c r="J40" i="3"/>
  <c r="K40" i="3"/>
  <c r="L40" i="3"/>
  <c r="M40" i="3"/>
  <c r="N40" i="3"/>
  <c r="O40" i="3"/>
  <c r="H41" i="3"/>
  <c r="I41" i="3"/>
  <c r="J41" i="3"/>
  <c r="K41" i="3"/>
  <c r="L41" i="3"/>
  <c r="M41" i="3"/>
  <c r="N41" i="3"/>
  <c r="O41" i="3"/>
  <c r="H42" i="3"/>
  <c r="I42" i="3"/>
  <c r="J42" i="3"/>
  <c r="K42" i="3"/>
  <c r="L42" i="3"/>
  <c r="M42" i="3"/>
  <c r="N42" i="3"/>
  <c r="O42" i="3"/>
  <c r="H43" i="3"/>
  <c r="I43" i="3"/>
  <c r="J43" i="3"/>
  <c r="K43" i="3"/>
  <c r="L43" i="3"/>
  <c r="M43" i="3"/>
  <c r="N43" i="3"/>
  <c r="O43" i="3"/>
  <c r="H44" i="3"/>
  <c r="I44" i="3"/>
  <c r="J44" i="3"/>
  <c r="K44" i="3"/>
  <c r="L44" i="3"/>
  <c r="M44" i="3"/>
  <c r="N44" i="3"/>
  <c r="O44" i="3"/>
  <c r="H45" i="3"/>
  <c r="I45" i="3"/>
  <c r="J45" i="3"/>
  <c r="K45" i="3"/>
  <c r="L45" i="3"/>
  <c r="M45" i="3"/>
  <c r="N45" i="3"/>
  <c r="O45" i="3"/>
  <c r="H46" i="3"/>
  <c r="I46" i="3"/>
  <c r="J46" i="3"/>
  <c r="K46" i="3"/>
  <c r="L46" i="3"/>
  <c r="M46" i="3"/>
  <c r="N46" i="3"/>
  <c r="O46" i="3"/>
  <c r="H47" i="3"/>
  <c r="I47" i="3"/>
  <c r="J47" i="3"/>
  <c r="K47" i="3"/>
  <c r="L47" i="3"/>
  <c r="M47" i="3"/>
  <c r="N47" i="3"/>
  <c r="O47" i="3"/>
  <c r="H48" i="3"/>
  <c r="I48" i="3"/>
  <c r="J48" i="3"/>
  <c r="K48" i="3"/>
  <c r="L48" i="3"/>
  <c r="M48" i="3"/>
  <c r="N48" i="3"/>
  <c r="O48" i="3"/>
  <c r="H49" i="3"/>
  <c r="I49" i="3"/>
  <c r="J49" i="3"/>
  <c r="K49" i="3"/>
  <c r="L49" i="3"/>
  <c r="M49" i="3"/>
  <c r="N49" i="3"/>
  <c r="O49" i="3"/>
  <c r="H50" i="3"/>
  <c r="I50" i="3"/>
  <c r="J50" i="3"/>
  <c r="K50" i="3"/>
  <c r="L50" i="3"/>
  <c r="M50" i="3"/>
  <c r="N50" i="3"/>
  <c r="O50" i="3"/>
  <c r="H51" i="3"/>
  <c r="I51" i="3"/>
  <c r="J51" i="3"/>
  <c r="K51" i="3"/>
  <c r="L51" i="3"/>
  <c r="M51" i="3"/>
  <c r="N51" i="3"/>
  <c r="O51" i="3"/>
  <c r="H52" i="3"/>
  <c r="I52" i="3"/>
  <c r="J52" i="3"/>
  <c r="K52" i="3"/>
  <c r="L52" i="3"/>
  <c r="M52" i="3"/>
  <c r="N52" i="3"/>
  <c r="O52" i="3"/>
  <c r="H53" i="3"/>
  <c r="I53" i="3"/>
  <c r="J53" i="3"/>
  <c r="K53" i="3"/>
  <c r="L53" i="3"/>
  <c r="M53" i="3"/>
  <c r="N53" i="3"/>
  <c r="O53" i="3"/>
  <c r="H54" i="3"/>
  <c r="I54" i="3"/>
  <c r="J54" i="3"/>
  <c r="K54" i="3"/>
  <c r="L54" i="3"/>
  <c r="M54" i="3"/>
  <c r="N54" i="3"/>
  <c r="O54" i="3"/>
  <c r="H55" i="3"/>
  <c r="I55" i="3"/>
  <c r="J55" i="3"/>
  <c r="K55" i="3"/>
  <c r="L55" i="3"/>
  <c r="M55" i="3"/>
  <c r="N55" i="3"/>
  <c r="O55" i="3"/>
  <c r="H56" i="3"/>
  <c r="I56" i="3"/>
  <c r="J56" i="3"/>
  <c r="K56" i="3"/>
  <c r="L56" i="3"/>
  <c r="M56" i="3"/>
  <c r="N56" i="3"/>
  <c r="O56" i="3"/>
  <c r="H57" i="3"/>
  <c r="I57" i="3"/>
  <c r="J57" i="3"/>
  <c r="K57" i="3"/>
  <c r="L57" i="3"/>
  <c r="M57" i="3"/>
  <c r="N57" i="3"/>
  <c r="O57" i="3"/>
  <c r="H58" i="3"/>
  <c r="I58" i="3"/>
  <c r="J58" i="3"/>
  <c r="K58" i="3"/>
  <c r="L58" i="3"/>
  <c r="M58" i="3"/>
  <c r="N58" i="3"/>
  <c r="O58" i="3"/>
  <c r="H59" i="3"/>
  <c r="I59" i="3"/>
  <c r="J59" i="3"/>
  <c r="K59" i="3"/>
  <c r="L59" i="3"/>
  <c r="M59" i="3"/>
  <c r="N59" i="3"/>
  <c r="O59" i="3"/>
  <c r="H60" i="3"/>
  <c r="I60" i="3"/>
  <c r="J60" i="3"/>
  <c r="K60" i="3"/>
  <c r="L60" i="3"/>
  <c r="M60" i="3"/>
  <c r="N60" i="3"/>
  <c r="O60" i="3"/>
  <c r="H61" i="3"/>
  <c r="I61" i="3"/>
  <c r="J61" i="3"/>
  <c r="K61" i="3"/>
  <c r="L61" i="3"/>
  <c r="M61" i="3"/>
  <c r="N61" i="3"/>
  <c r="O61" i="3"/>
  <c r="H62" i="3"/>
  <c r="I62" i="3"/>
  <c r="J62" i="3"/>
  <c r="K62" i="3"/>
  <c r="L62" i="3"/>
  <c r="M62" i="3"/>
  <c r="N62" i="3"/>
  <c r="O62" i="3"/>
  <c r="H63" i="3"/>
  <c r="I63" i="3"/>
  <c r="J63" i="3"/>
  <c r="K63" i="3"/>
  <c r="L63" i="3"/>
  <c r="M63" i="3"/>
  <c r="N63" i="3"/>
  <c r="O63" i="3"/>
  <c r="H64" i="3"/>
  <c r="I64" i="3"/>
  <c r="J64" i="3"/>
  <c r="K64" i="3"/>
  <c r="L64" i="3"/>
  <c r="M64" i="3"/>
  <c r="N64" i="3"/>
  <c r="O64" i="3"/>
  <c r="H65" i="3"/>
  <c r="I65" i="3"/>
  <c r="J65" i="3"/>
  <c r="K65" i="3"/>
  <c r="L65" i="3"/>
  <c r="M65" i="3"/>
  <c r="N65" i="3"/>
  <c r="O65" i="3"/>
  <c r="H66" i="3"/>
  <c r="I66" i="3"/>
  <c r="J66" i="3"/>
  <c r="K66" i="3"/>
  <c r="L66" i="3"/>
  <c r="M66" i="3"/>
  <c r="N66" i="3"/>
  <c r="O66" i="3"/>
  <c r="H67" i="3"/>
  <c r="I67" i="3"/>
  <c r="J67" i="3"/>
  <c r="K67" i="3"/>
  <c r="L67" i="3"/>
  <c r="M67" i="3"/>
  <c r="N67" i="3"/>
  <c r="O67" i="3"/>
  <c r="H68" i="3"/>
  <c r="I68" i="3"/>
  <c r="J68" i="3"/>
  <c r="K68" i="3"/>
  <c r="L68" i="3"/>
  <c r="M68" i="3"/>
  <c r="N68" i="3"/>
  <c r="O68" i="3"/>
  <c r="G3" i="2"/>
  <c r="H3" i="2"/>
  <c r="I3" i="2"/>
  <c r="J3" i="2"/>
  <c r="K3" i="2"/>
  <c r="L3" i="2"/>
  <c r="G4" i="2"/>
  <c r="H4" i="2"/>
  <c r="I4" i="2"/>
  <c r="J4" i="2"/>
  <c r="K4" i="2"/>
  <c r="L4" i="2"/>
  <c r="G5" i="2"/>
  <c r="H5" i="2"/>
  <c r="I5" i="2"/>
  <c r="J5" i="2"/>
  <c r="K5" i="2"/>
  <c r="L5" i="2"/>
  <c r="G6" i="2"/>
  <c r="H6" i="2"/>
  <c r="I6" i="2"/>
  <c r="J6" i="2"/>
  <c r="K6" i="2"/>
  <c r="L6" i="2"/>
  <c r="G7" i="2"/>
  <c r="H7" i="2"/>
  <c r="I7" i="2"/>
  <c r="J7" i="2"/>
  <c r="K7" i="2"/>
  <c r="L7" i="2"/>
  <c r="G8" i="2"/>
  <c r="H8" i="2"/>
  <c r="I8" i="2"/>
  <c r="J8" i="2"/>
  <c r="K8" i="2"/>
  <c r="L8" i="2"/>
  <c r="G9" i="2"/>
  <c r="H9" i="2"/>
  <c r="I9" i="2"/>
  <c r="J9" i="2"/>
  <c r="K9" i="2"/>
  <c r="L9" i="2"/>
  <c r="G10" i="2"/>
  <c r="H10" i="2"/>
  <c r="I10" i="2"/>
  <c r="J10" i="2"/>
  <c r="K10" i="2"/>
  <c r="L10" i="2"/>
  <c r="G11" i="2"/>
  <c r="H11" i="2"/>
  <c r="I11" i="2"/>
  <c r="J11" i="2"/>
  <c r="K11" i="2"/>
  <c r="L11" i="2"/>
  <c r="G12" i="2"/>
  <c r="H12" i="2"/>
  <c r="I12" i="2"/>
  <c r="J12" i="2"/>
  <c r="K12" i="2"/>
  <c r="L12" i="2"/>
  <c r="G13" i="2"/>
  <c r="H13" i="2"/>
  <c r="I13" i="2"/>
  <c r="J13" i="2"/>
  <c r="K13" i="2"/>
  <c r="L13" i="2"/>
  <c r="G14" i="2"/>
  <c r="H14" i="2"/>
  <c r="I14" i="2"/>
  <c r="J14" i="2"/>
  <c r="K14" i="2"/>
  <c r="L14" i="2"/>
  <c r="G15" i="2"/>
  <c r="H15" i="2"/>
  <c r="I15" i="2"/>
  <c r="J15" i="2"/>
  <c r="K15" i="2"/>
  <c r="L15" i="2"/>
  <c r="G16" i="2"/>
  <c r="H16" i="2"/>
  <c r="I16" i="2"/>
  <c r="J16" i="2"/>
  <c r="K16" i="2"/>
  <c r="L16" i="2"/>
  <c r="G17" i="2"/>
  <c r="H17" i="2"/>
  <c r="I17" i="2"/>
  <c r="J17" i="2"/>
  <c r="K17" i="2"/>
  <c r="L17" i="2"/>
  <c r="G18" i="2"/>
  <c r="H18" i="2"/>
  <c r="I18" i="2"/>
  <c r="J18" i="2"/>
  <c r="K18" i="2"/>
  <c r="L18" i="2"/>
  <c r="G19" i="2"/>
  <c r="H19" i="2"/>
  <c r="I19" i="2"/>
  <c r="J19" i="2"/>
  <c r="K19" i="2"/>
  <c r="L19" i="2"/>
  <c r="G20" i="2"/>
  <c r="H20" i="2"/>
  <c r="I20" i="2"/>
  <c r="J20" i="2"/>
  <c r="K20" i="2"/>
  <c r="L20" i="2"/>
  <c r="G21" i="2"/>
  <c r="H21" i="2"/>
  <c r="I21" i="2"/>
  <c r="J21" i="2"/>
  <c r="K21" i="2"/>
  <c r="L21" i="2"/>
  <c r="G22" i="2"/>
  <c r="H22" i="2"/>
  <c r="I22" i="2"/>
  <c r="J22" i="2"/>
  <c r="K22" i="2"/>
  <c r="L22" i="2"/>
  <c r="G23" i="2"/>
  <c r="H23" i="2"/>
  <c r="I23" i="2"/>
  <c r="J23" i="2"/>
  <c r="K23" i="2"/>
  <c r="L23" i="2"/>
  <c r="G24" i="2"/>
  <c r="H24" i="2"/>
  <c r="I24" i="2"/>
  <c r="J24" i="2"/>
  <c r="K24" i="2"/>
  <c r="L24" i="2"/>
  <c r="G25" i="2"/>
  <c r="H25" i="2"/>
  <c r="I25" i="2"/>
  <c r="J25" i="2"/>
  <c r="K25" i="2"/>
  <c r="L25" i="2"/>
  <c r="G26" i="2"/>
  <c r="H26" i="2"/>
  <c r="I26" i="2"/>
  <c r="J26" i="2"/>
  <c r="K26" i="2"/>
  <c r="L26" i="2"/>
  <c r="G27" i="2"/>
  <c r="H27" i="2"/>
  <c r="I27" i="2"/>
  <c r="J27" i="2"/>
  <c r="K27" i="2"/>
  <c r="L27" i="2"/>
  <c r="G28" i="2"/>
  <c r="H28" i="2"/>
  <c r="I28" i="2"/>
  <c r="J28" i="2"/>
  <c r="K28" i="2"/>
  <c r="L28" i="2"/>
  <c r="G29" i="2"/>
  <c r="H29" i="2"/>
  <c r="I29" i="2"/>
  <c r="J29" i="2"/>
  <c r="K29" i="2"/>
  <c r="L29" i="2"/>
  <c r="G30" i="2"/>
  <c r="H30" i="2"/>
  <c r="I30" i="2"/>
  <c r="J30" i="2"/>
  <c r="K30" i="2"/>
  <c r="L30" i="2"/>
  <c r="G31" i="2"/>
  <c r="H31" i="2"/>
  <c r="I31" i="2"/>
  <c r="J31" i="2"/>
  <c r="K31" i="2"/>
  <c r="L31" i="2"/>
  <c r="G32" i="2"/>
  <c r="H32" i="2"/>
  <c r="I32" i="2"/>
  <c r="J32" i="2"/>
  <c r="K32" i="2"/>
  <c r="L32" i="2"/>
  <c r="G33" i="2"/>
  <c r="H33" i="2"/>
  <c r="I33" i="2"/>
  <c r="J33" i="2"/>
  <c r="K33" i="2"/>
  <c r="L33" i="2"/>
  <c r="G34" i="2"/>
  <c r="H34" i="2"/>
  <c r="I34" i="2"/>
  <c r="J34" i="2"/>
  <c r="K34" i="2"/>
  <c r="L34" i="2"/>
  <c r="G35" i="2"/>
  <c r="H35" i="2"/>
  <c r="I35" i="2"/>
  <c r="J35" i="2"/>
  <c r="K35" i="2"/>
  <c r="L35" i="2"/>
  <c r="G36" i="2"/>
  <c r="H36" i="2"/>
  <c r="I36" i="2"/>
  <c r="J36" i="2"/>
  <c r="K36" i="2"/>
  <c r="L36" i="2"/>
  <c r="G37" i="2"/>
  <c r="H37" i="2"/>
  <c r="I37" i="2"/>
  <c r="J37" i="2"/>
  <c r="K37" i="2"/>
  <c r="L37" i="2"/>
  <c r="G38" i="2"/>
  <c r="H38" i="2"/>
  <c r="I38" i="2"/>
  <c r="J38" i="2"/>
  <c r="K38" i="2"/>
  <c r="L38" i="2"/>
  <c r="G39" i="2"/>
  <c r="H39" i="2"/>
  <c r="I39" i="2"/>
  <c r="J39" i="2"/>
  <c r="K39" i="2"/>
  <c r="L39" i="2"/>
  <c r="G40" i="2"/>
  <c r="H40" i="2"/>
  <c r="I40" i="2"/>
  <c r="J40" i="2"/>
  <c r="K40" i="2"/>
  <c r="L40" i="2"/>
  <c r="G41" i="2"/>
  <c r="H41" i="2"/>
  <c r="I41" i="2"/>
  <c r="J41" i="2"/>
  <c r="K41" i="2"/>
  <c r="L41" i="2"/>
  <c r="G42" i="2"/>
  <c r="H42" i="2"/>
  <c r="I42" i="2"/>
  <c r="J42" i="2"/>
  <c r="K42" i="2"/>
  <c r="L42" i="2"/>
  <c r="G43" i="2"/>
  <c r="H43" i="2"/>
  <c r="I43" i="2"/>
  <c r="J43" i="2"/>
  <c r="K43" i="2"/>
  <c r="L43" i="2"/>
  <c r="G44" i="2"/>
  <c r="H44" i="2"/>
  <c r="I44" i="2"/>
  <c r="J44" i="2"/>
  <c r="K44" i="2"/>
  <c r="L44" i="2"/>
  <c r="G45" i="2"/>
  <c r="H45" i="2"/>
  <c r="I45" i="2"/>
  <c r="J45" i="2"/>
  <c r="K45" i="2"/>
  <c r="L45" i="2"/>
  <c r="G46" i="2"/>
  <c r="H46" i="2"/>
  <c r="I46" i="2"/>
  <c r="J46" i="2"/>
  <c r="K46" i="2"/>
  <c r="L46" i="2"/>
  <c r="G47" i="2"/>
  <c r="H47" i="2"/>
  <c r="I47" i="2"/>
  <c r="J47" i="2"/>
  <c r="K47" i="2"/>
  <c r="L47" i="2"/>
  <c r="G48" i="2"/>
  <c r="H48" i="2"/>
  <c r="I48" i="2"/>
  <c r="J48" i="2"/>
  <c r="K48" i="2"/>
  <c r="L48" i="2"/>
  <c r="G49" i="2"/>
  <c r="H49" i="2"/>
  <c r="I49" i="2"/>
  <c r="J49" i="2"/>
  <c r="K49" i="2"/>
  <c r="L49" i="2"/>
  <c r="G50" i="2"/>
  <c r="H50" i="2"/>
  <c r="I50" i="2"/>
  <c r="J50" i="2"/>
  <c r="K50" i="2"/>
  <c r="L50" i="2"/>
  <c r="G51" i="2"/>
  <c r="H51" i="2"/>
  <c r="I51" i="2"/>
  <c r="J51" i="2"/>
  <c r="K51" i="2"/>
  <c r="L51" i="2"/>
  <c r="G52" i="2"/>
  <c r="H52" i="2"/>
  <c r="I52" i="2"/>
  <c r="J52" i="2"/>
  <c r="K52" i="2"/>
  <c r="L52" i="2"/>
  <c r="G53" i="2"/>
  <c r="H53" i="2"/>
  <c r="I53" i="2"/>
  <c r="J53" i="2"/>
  <c r="K53" i="2"/>
  <c r="L53" i="2"/>
  <c r="G54" i="2"/>
  <c r="H54" i="2"/>
  <c r="I54" i="2"/>
  <c r="J54" i="2"/>
  <c r="K54" i="2"/>
  <c r="L54" i="2"/>
  <c r="G55" i="2"/>
  <c r="H55" i="2"/>
  <c r="I55" i="2"/>
  <c r="J55" i="2"/>
  <c r="K55" i="2"/>
  <c r="L55" i="2"/>
  <c r="G56" i="2"/>
  <c r="H56" i="2"/>
  <c r="I56" i="2"/>
  <c r="J56" i="2"/>
  <c r="K56" i="2"/>
  <c r="L56" i="2"/>
  <c r="G57" i="2"/>
  <c r="H57" i="2"/>
  <c r="I57" i="2"/>
  <c r="J57" i="2"/>
  <c r="K57" i="2"/>
  <c r="L57" i="2"/>
  <c r="G58" i="2"/>
  <c r="H58" i="2"/>
  <c r="I58" i="2"/>
  <c r="J58" i="2"/>
  <c r="K58" i="2"/>
  <c r="L58" i="2"/>
  <c r="G59" i="2"/>
  <c r="H59" i="2"/>
  <c r="I59" i="2"/>
  <c r="J59" i="2"/>
  <c r="K59" i="2"/>
  <c r="L59" i="2"/>
  <c r="G60" i="2"/>
  <c r="H60" i="2"/>
  <c r="I60" i="2"/>
  <c r="J60" i="2"/>
  <c r="K60" i="2"/>
  <c r="L60" i="2"/>
  <c r="G61" i="2"/>
  <c r="H61" i="2"/>
  <c r="I61" i="2"/>
  <c r="J61" i="2"/>
  <c r="K61" i="2"/>
  <c r="L61" i="2"/>
  <c r="G62" i="2"/>
  <c r="H62" i="2"/>
  <c r="I62" i="2"/>
  <c r="J62" i="2"/>
  <c r="K62" i="2"/>
  <c r="L62" i="2"/>
  <c r="G63" i="2"/>
  <c r="H63" i="2"/>
  <c r="I63" i="2"/>
  <c r="J63" i="2"/>
  <c r="K63" i="2"/>
  <c r="L63" i="2"/>
  <c r="G64" i="2"/>
  <c r="H64" i="2"/>
  <c r="I64" i="2"/>
  <c r="J64" i="2"/>
  <c r="K64" i="2"/>
  <c r="L64" i="2"/>
  <c r="G65" i="2"/>
  <c r="H65" i="2"/>
  <c r="I65" i="2"/>
  <c r="J65" i="2"/>
  <c r="K65" i="2"/>
  <c r="L65" i="2"/>
  <c r="G66" i="2"/>
  <c r="H66" i="2"/>
  <c r="I66" i="2"/>
  <c r="J66" i="2"/>
  <c r="K66" i="2"/>
  <c r="L66" i="2"/>
  <c r="G67" i="2"/>
  <c r="H67" i="2"/>
  <c r="I67" i="2"/>
  <c r="J67" i="2"/>
  <c r="K67" i="2"/>
  <c r="L67" i="2"/>
  <c r="I172" i="3" l="1"/>
  <c r="O172" i="3"/>
  <c r="M172" i="3"/>
  <c r="K172" i="3"/>
  <c r="AU65" i="3"/>
  <c r="AJ65" i="4" s="1"/>
  <c r="AL65" i="3"/>
  <c r="AU60" i="3"/>
  <c r="AJ60" i="4" s="1"/>
  <c r="AL60" i="3"/>
  <c r="AU55" i="3"/>
  <c r="AJ55" i="4" s="1"/>
  <c r="AL55" i="3"/>
  <c r="AU50" i="3"/>
  <c r="AJ50" i="4" s="1"/>
  <c r="AL50" i="3"/>
  <c r="AU45" i="3"/>
  <c r="AJ45" i="4" s="1"/>
  <c r="AL45" i="3"/>
  <c r="AU40" i="3"/>
  <c r="AJ40" i="4" s="1"/>
  <c r="AL40" i="3"/>
  <c r="AU35" i="3"/>
  <c r="AJ35" i="4" s="1"/>
  <c r="AL35" i="3"/>
  <c r="AU31" i="3"/>
  <c r="AJ31" i="4" s="1"/>
  <c r="AL31" i="3"/>
  <c r="AU25" i="3"/>
  <c r="AJ25" i="4" s="1"/>
  <c r="AL25" i="3"/>
  <c r="AU21" i="3"/>
  <c r="AJ21" i="4" s="1"/>
  <c r="AL21" i="3"/>
  <c r="AU16" i="3"/>
  <c r="AJ16" i="4" s="1"/>
  <c r="AL16" i="3"/>
  <c r="AU12" i="3"/>
  <c r="AJ12" i="4" s="1"/>
  <c r="AL12" i="3"/>
  <c r="AU6" i="3"/>
  <c r="AJ6" i="4" s="1"/>
  <c r="AL6" i="3"/>
  <c r="AT66" i="3"/>
  <c r="AI66" i="4" s="1"/>
  <c r="BE66" i="4" s="1"/>
  <c r="AK66" i="3"/>
  <c r="AT61" i="3"/>
  <c r="AI61" i="4" s="1"/>
  <c r="BE61" i="4" s="1"/>
  <c r="AK61" i="3"/>
  <c r="AT54" i="3"/>
  <c r="AI54" i="4" s="1"/>
  <c r="BE54" i="4" s="1"/>
  <c r="AK54" i="3"/>
  <c r="AT51" i="3"/>
  <c r="AI51" i="4" s="1"/>
  <c r="BE51" i="4" s="1"/>
  <c r="AK51" i="3"/>
  <c r="AT46" i="3"/>
  <c r="AI46" i="4" s="1"/>
  <c r="BE46" i="4" s="1"/>
  <c r="AK46" i="3"/>
  <c r="AT39" i="3"/>
  <c r="AI39" i="4" s="1"/>
  <c r="BE39" i="4" s="1"/>
  <c r="AK39" i="3"/>
  <c r="AT34" i="3"/>
  <c r="AI34" i="4" s="1"/>
  <c r="BE34" i="4" s="1"/>
  <c r="AK34" i="3"/>
  <c r="AT30" i="3"/>
  <c r="AI30" i="4" s="1"/>
  <c r="BE30" i="4" s="1"/>
  <c r="AK30" i="3"/>
  <c r="AT25" i="3"/>
  <c r="AI25" i="4" s="1"/>
  <c r="BE25" i="4" s="1"/>
  <c r="AK25" i="3"/>
  <c r="AT20" i="3"/>
  <c r="AI20" i="4" s="1"/>
  <c r="BE20" i="4" s="1"/>
  <c r="AK20" i="3"/>
  <c r="AT16" i="3"/>
  <c r="AI16" i="4" s="1"/>
  <c r="BE16" i="4" s="1"/>
  <c r="AK16" i="3"/>
  <c r="AT12" i="3"/>
  <c r="AI12" i="4" s="1"/>
  <c r="BE12" i="4" s="1"/>
  <c r="AK12" i="3"/>
  <c r="AT7" i="3"/>
  <c r="AI7" i="4" s="1"/>
  <c r="BE7" i="4" s="1"/>
  <c r="AK7" i="3"/>
  <c r="AS65" i="3"/>
  <c r="AH65" i="4" s="1"/>
  <c r="AJ65" i="3"/>
  <c r="AS63" i="3"/>
  <c r="AH63" i="4" s="1"/>
  <c r="AJ63" i="3"/>
  <c r="AS62" i="3"/>
  <c r="AH62" i="4" s="1"/>
  <c r="AJ62" i="3"/>
  <c r="AS61" i="3"/>
  <c r="AH61" i="4" s="1"/>
  <c r="AJ61" i="3"/>
  <c r="AS60" i="3"/>
  <c r="AH60" i="4" s="1"/>
  <c r="AJ60" i="3"/>
  <c r="AS59" i="3"/>
  <c r="AH59" i="4" s="1"/>
  <c r="AJ59" i="3"/>
  <c r="AS58" i="3"/>
  <c r="AH58" i="4" s="1"/>
  <c r="AJ58" i="3"/>
  <c r="AS57" i="3"/>
  <c r="AH57" i="4" s="1"/>
  <c r="AJ57" i="3"/>
  <c r="AS56" i="3"/>
  <c r="AH56" i="4" s="1"/>
  <c r="AJ56" i="3"/>
  <c r="AS55" i="3"/>
  <c r="AH55" i="4" s="1"/>
  <c r="AJ55" i="3"/>
  <c r="AS54" i="3"/>
  <c r="AH54" i="4" s="1"/>
  <c r="AJ54" i="3"/>
  <c r="AS53" i="3"/>
  <c r="AH53" i="4" s="1"/>
  <c r="AJ53" i="3"/>
  <c r="AS52" i="3"/>
  <c r="AH52" i="4" s="1"/>
  <c r="AJ52" i="3"/>
  <c r="AS51" i="3"/>
  <c r="AH51" i="4" s="1"/>
  <c r="AJ51" i="3"/>
  <c r="AS50" i="3"/>
  <c r="AH50" i="4" s="1"/>
  <c r="AJ50" i="3"/>
  <c r="AS49" i="3"/>
  <c r="AH49" i="4" s="1"/>
  <c r="AJ49" i="3"/>
  <c r="AS48" i="3"/>
  <c r="AH48" i="4" s="1"/>
  <c r="AJ48" i="3"/>
  <c r="AS47" i="3"/>
  <c r="AH47" i="4" s="1"/>
  <c r="AJ47" i="3"/>
  <c r="AS46" i="3"/>
  <c r="AH46" i="4" s="1"/>
  <c r="AJ46" i="3"/>
  <c r="AS45" i="3"/>
  <c r="AH45" i="4" s="1"/>
  <c r="AJ45" i="3"/>
  <c r="AS44" i="3"/>
  <c r="AH44" i="4" s="1"/>
  <c r="AJ44" i="3"/>
  <c r="AS43" i="3"/>
  <c r="AH43" i="4" s="1"/>
  <c r="AJ43" i="3"/>
  <c r="AS42" i="3"/>
  <c r="AH42" i="4" s="1"/>
  <c r="AJ42" i="3"/>
  <c r="AS41" i="3"/>
  <c r="AH41" i="4" s="1"/>
  <c r="AJ41" i="3"/>
  <c r="AS40" i="3"/>
  <c r="AH40" i="4" s="1"/>
  <c r="AJ40" i="3"/>
  <c r="AS39" i="3"/>
  <c r="AH39" i="4" s="1"/>
  <c r="AJ39" i="3"/>
  <c r="AS38" i="3"/>
  <c r="AH38" i="4" s="1"/>
  <c r="AJ38" i="3"/>
  <c r="AS37" i="3"/>
  <c r="AH37" i="4" s="1"/>
  <c r="AJ37" i="3"/>
  <c r="AS36" i="3"/>
  <c r="AH36" i="4" s="1"/>
  <c r="AJ36" i="3"/>
  <c r="AS35" i="3"/>
  <c r="AH35" i="4" s="1"/>
  <c r="AJ35" i="3"/>
  <c r="AS34" i="3"/>
  <c r="AH34" i="4" s="1"/>
  <c r="AJ34" i="3"/>
  <c r="AS33" i="3"/>
  <c r="AH33" i="4" s="1"/>
  <c r="AJ33" i="3"/>
  <c r="AS32" i="3"/>
  <c r="AH32" i="4" s="1"/>
  <c r="AJ32" i="3"/>
  <c r="AS31" i="3"/>
  <c r="AH31" i="4" s="1"/>
  <c r="AJ31" i="3"/>
  <c r="AS30" i="3"/>
  <c r="AH30" i="4" s="1"/>
  <c r="AJ30" i="3"/>
  <c r="AS29" i="3"/>
  <c r="AH29" i="4" s="1"/>
  <c r="AJ29" i="3"/>
  <c r="AS28" i="3"/>
  <c r="AH28" i="4" s="1"/>
  <c r="AJ28" i="3"/>
  <c r="AS27" i="3"/>
  <c r="AH27" i="4" s="1"/>
  <c r="AJ27" i="3"/>
  <c r="AS26" i="3"/>
  <c r="AH26" i="4" s="1"/>
  <c r="AJ26" i="3"/>
  <c r="AS25" i="3"/>
  <c r="AH25" i="4" s="1"/>
  <c r="AJ25" i="3"/>
  <c r="AS24" i="3"/>
  <c r="AH24" i="4" s="1"/>
  <c r="AJ24" i="3"/>
  <c r="AS23" i="3"/>
  <c r="AH23" i="4" s="1"/>
  <c r="AJ23" i="3"/>
  <c r="AS22" i="3"/>
  <c r="AH22" i="4" s="1"/>
  <c r="AJ22" i="3"/>
  <c r="AS21" i="3"/>
  <c r="AH21" i="4" s="1"/>
  <c r="AJ21" i="3"/>
  <c r="AS20" i="3"/>
  <c r="AH20" i="4" s="1"/>
  <c r="AJ20" i="3"/>
  <c r="AS19" i="3"/>
  <c r="AH19" i="4" s="1"/>
  <c r="AJ19" i="3"/>
  <c r="AS18" i="3"/>
  <c r="AH18" i="4" s="1"/>
  <c r="AJ18" i="3"/>
  <c r="AS17" i="3"/>
  <c r="AH17" i="4" s="1"/>
  <c r="AJ17" i="3"/>
  <c r="AS16" i="3"/>
  <c r="AH16" i="4" s="1"/>
  <c r="AJ16" i="3"/>
  <c r="AS15" i="3"/>
  <c r="AH15" i="4" s="1"/>
  <c r="AJ15" i="3"/>
  <c r="AS14" i="3"/>
  <c r="AH14" i="4" s="1"/>
  <c r="AJ14" i="3"/>
  <c r="AS13" i="3"/>
  <c r="AH13" i="4" s="1"/>
  <c r="AJ13" i="3"/>
  <c r="AS12" i="3"/>
  <c r="AH12" i="4" s="1"/>
  <c r="AJ12" i="3"/>
  <c r="AS11" i="3"/>
  <c r="AH11" i="4" s="1"/>
  <c r="AJ11" i="3"/>
  <c r="AS10" i="3"/>
  <c r="AH10" i="4" s="1"/>
  <c r="AJ10" i="3"/>
  <c r="AS9" i="3"/>
  <c r="AH9" i="4" s="1"/>
  <c r="AJ9" i="3"/>
  <c r="AS8" i="3"/>
  <c r="AH8" i="4" s="1"/>
  <c r="AJ8" i="3"/>
  <c r="AS7" i="3"/>
  <c r="AH7" i="4" s="1"/>
  <c r="AJ7" i="3"/>
  <c r="AS6" i="3"/>
  <c r="AH6" i="4" s="1"/>
  <c r="AJ6" i="3"/>
  <c r="AS5" i="3"/>
  <c r="AH5" i="4" s="1"/>
  <c r="AJ5" i="3"/>
  <c r="AS4" i="3"/>
  <c r="AH4" i="4" s="1"/>
  <c r="AJ4" i="3"/>
  <c r="AU68" i="3"/>
  <c r="AJ68" i="4" s="1"/>
  <c r="AL68" i="3"/>
  <c r="AU63" i="3"/>
  <c r="AJ63" i="4" s="1"/>
  <c r="AL63" i="3"/>
  <c r="AU59" i="3"/>
  <c r="AJ59" i="4" s="1"/>
  <c r="AL59" i="3"/>
  <c r="AU54" i="3"/>
  <c r="AJ54" i="4" s="1"/>
  <c r="AL54" i="3"/>
  <c r="AU49" i="3"/>
  <c r="AJ49" i="4" s="1"/>
  <c r="AL49" i="3"/>
  <c r="AU44" i="3"/>
  <c r="AJ44" i="4" s="1"/>
  <c r="AL44" i="3"/>
  <c r="AU39" i="3"/>
  <c r="AJ39" i="4" s="1"/>
  <c r="AL39" i="3"/>
  <c r="AU34" i="3"/>
  <c r="AJ34" i="4" s="1"/>
  <c r="AL34" i="3"/>
  <c r="AU29" i="3"/>
  <c r="AJ29" i="4" s="1"/>
  <c r="AL29" i="3"/>
  <c r="AU23" i="3"/>
  <c r="AJ23" i="4" s="1"/>
  <c r="AL23" i="3"/>
  <c r="AU18" i="3"/>
  <c r="AJ18" i="4" s="1"/>
  <c r="AL18" i="3"/>
  <c r="AU13" i="3"/>
  <c r="AJ13" i="4" s="1"/>
  <c r="AL13" i="3"/>
  <c r="AU8" i="3"/>
  <c r="AJ8" i="4" s="1"/>
  <c r="AL8" i="3"/>
  <c r="AT68" i="3"/>
  <c r="AI68" i="4" s="1"/>
  <c r="BE68" i="4" s="1"/>
  <c r="AK68" i="3"/>
  <c r="AT62" i="3"/>
  <c r="AI62" i="4" s="1"/>
  <c r="BE62" i="4" s="1"/>
  <c r="AK62" i="3"/>
  <c r="AT55" i="3"/>
  <c r="AI55" i="4" s="1"/>
  <c r="BE55" i="4" s="1"/>
  <c r="AK55" i="3"/>
  <c r="AT49" i="3"/>
  <c r="AI49" i="4" s="1"/>
  <c r="BE49" i="4" s="1"/>
  <c r="AK49" i="3"/>
  <c r="AT44" i="3"/>
  <c r="AI44" i="4" s="1"/>
  <c r="BE44" i="4" s="1"/>
  <c r="AK44" i="3"/>
  <c r="AT37" i="3"/>
  <c r="AI37" i="4" s="1"/>
  <c r="BE37" i="4" s="1"/>
  <c r="AK37" i="3"/>
  <c r="AT29" i="3"/>
  <c r="AI29" i="4" s="1"/>
  <c r="BE29" i="4" s="1"/>
  <c r="AK29" i="3"/>
  <c r="AT21" i="3"/>
  <c r="AI21" i="4" s="1"/>
  <c r="BE21" i="4" s="1"/>
  <c r="AK21" i="3"/>
  <c r="AT5" i="3"/>
  <c r="AI5" i="4" s="1"/>
  <c r="BE5" i="4" s="1"/>
  <c r="AK5" i="3"/>
  <c r="AS64" i="3"/>
  <c r="AH64" i="4" s="1"/>
  <c r="AJ64" i="3"/>
  <c r="AR68" i="3"/>
  <c r="AG68" i="4" s="1"/>
  <c r="BD68" i="4" s="1"/>
  <c r="AI68" i="3"/>
  <c r="AR67" i="3"/>
  <c r="AG67" i="4" s="1"/>
  <c r="BD67" i="4" s="1"/>
  <c r="AI67" i="3"/>
  <c r="AR66" i="3"/>
  <c r="AG66" i="4" s="1"/>
  <c r="BD66" i="4" s="1"/>
  <c r="AI66" i="3"/>
  <c r="AR65" i="3"/>
  <c r="AG65" i="4" s="1"/>
  <c r="BD65" i="4" s="1"/>
  <c r="AI65" i="3"/>
  <c r="AR64" i="3"/>
  <c r="AG64" i="4" s="1"/>
  <c r="BD64" i="4" s="1"/>
  <c r="AI64" i="3"/>
  <c r="AR63" i="3"/>
  <c r="AG63" i="4" s="1"/>
  <c r="BD63" i="4" s="1"/>
  <c r="AI63" i="3"/>
  <c r="AR62" i="3"/>
  <c r="AG62" i="4" s="1"/>
  <c r="BD62" i="4" s="1"/>
  <c r="AI62" i="3"/>
  <c r="AR61" i="3"/>
  <c r="AG61" i="4" s="1"/>
  <c r="BD61" i="4" s="1"/>
  <c r="AI61" i="3"/>
  <c r="AR60" i="3"/>
  <c r="AG60" i="4" s="1"/>
  <c r="BD60" i="4" s="1"/>
  <c r="AI60" i="3"/>
  <c r="AR59" i="3"/>
  <c r="AG59" i="4" s="1"/>
  <c r="BD59" i="4" s="1"/>
  <c r="AI59" i="3"/>
  <c r="AR58" i="3"/>
  <c r="AG58" i="4" s="1"/>
  <c r="BD58" i="4" s="1"/>
  <c r="AI58" i="3"/>
  <c r="AR57" i="3"/>
  <c r="AG57" i="4" s="1"/>
  <c r="BD57" i="4" s="1"/>
  <c r="AI57" i="3"/>
  <c r="AR56" i="3"/>
  <c r="AG56" i="4" s="1"/>
  <c r="BD56" i="4" s="1"/>
  <c r="AI56" i="3"/>
  <c r="AR55" i="3"/>
  <c r="AG55" i="4" s="1"/>
  <c r="BD55" i="4" s="1"/>
  <c r="AI55" i="3"/>
  <c r="AR54" i="3"/>
  <c r="AG54" i="4" s="1"/>
  <c r="BD54" i="4" s="1"/>
  <c r="AI54" i="3"/>
  <c r="AR53" i="3"/>
  <c r="AG53" i="4" s="1"/>
  <c r="BD53" i="4" s="1"/>
  <c r="AI53" i="3"/>
  <c r="AR52" i="3"/>
  <c r="AG52" i="4" s="1"/>
  <c r="BD52" i="4" s="1"/>
  <c r="AI52" i="3"/>
  <c r="AR51" i="3"/>
  <c r="AG51" i="4" s="1"/>
  <c r="BD51" i="4" s="1"/>
  <c r="AI51" i="3"/>
  <c r="AR50" i="3"/>
  <c r="AG50" i="4" s="1"/>
  <c r="BD50" i="4" s="1"/>
  <c r="AI50" i="3"/>
  <c r="AR49" i="3"/>
  <c r="AG49" i="4" s="1"/>
  <c r="BD49" i="4" s="1"/>
  <c r="AI49" i="3"/>
  <c r="AR48" i="3"/>
  <c r="AG48" i="4" s="1"/>
  <c r="BD48" i="4" s="1"/>
  <c r="AI48" i="3"/>
  <c r="AR47" i="3"/>
  <c r="AG47" i="4" s="1"/>
  <c r="BD47" i="4" s="1"/>
  <c r="AI47" i="3"/>
  <c r="AR46" i="3"/>
  <c r="AG46" i="4" s="1"/>
  <c r="BD46" i="4" s="1"/>
  <c r="AI46" i="3"/>
  <c r="AR45" i="3"/>
  <c r="AG45" i="4" s="1"/>
  <c r="BD45" i="4" s="1"/>
  <c r="AI45" i="3"/>
  <c r="AR44" i="3"/>
  <c r="AG44" i="4" s="1"/>
  <c r="BD44" i="4" s="1"/>
  <c r="AI44" i="3"/>
  <c r="AR43" i="3"/>
  <c r="AG43" i="4" s="1"/>
  <c r="BD43" i="4" s="1"/>
  <c r="AI43" i="3"/>
  <c r="AR42" i="3"/>
  <c r="AG42" i="4" s="1"/>
  <c r="BD42" i="4" s="1"/>
  <c r="AI42" i="3"/>
  <c r="AR41" i="3"/>
  <c r="AG41" i="4" s="1"/>
  <c r="BD41" i="4" s="1"/>
  <c r="AI41" i="3"/>
  <c r="AR40" i="3"/>
  <c r="AG40" i="4" s="1"/>
  <c r="BD40" i="4" s="1"/>
  <c r="AI40" i="3"/>
  <c r="AR39" i="3"/>
  <c r="AG39" i="4" s="1"/>
  <c r="BD39" i="4" s="1"/>
  <c r="AI39" i="3"/>
  <c r="AR38" i="3"/>
  <c r="AG38" i="4" s="1"/>
  <c r="BD38" i="4" s="1"/>
  <c r="AI38" i="3"/>
  <c r="AR37" i="3"/>
  <c r="AG37" i="4" s="1"/>
  <c r="BD37" i="4" s="1"/>
  <c r="AI37" i="3"/>
  <c r="AR36" i="3"/>
  <c r="AG36" i="4" s="1"/>
  <c r="BD36" i="4" s="1"/>
  <c r="AI36" i="3"/>
  <c r="AR35" i="3"/>
  <c r="AG35" i="4" s="1"/>
  <c r="BD35" i="4" s="1"/>
  <c r="AI35" i="3"/>
  <c r="AR34" i="3"/>
  <c r="AG34" i="4" s="1"/>
  <c r="BD34" i="4" s="1"/>
  <c r="AI34" i="3"/>
  <c r="AR33" i="3"/>
  <c r="AG33" i="4" s="1"/>
  <c r="BD33" i="4" s="1"/>
  <c r="AI33" i="3"/>
  <c r="AR32" i="3"/>
  <c r="AG32" i="4" s="1"/>
  <c r="BD32" i="4" s="1"/>
  <c r="AI32" i="3"/>
  <c r="AR31" i="3"/>
  <c r="AG31" i="4" s="1"/>
  <c r="BD31" i="4" s="1"/>
  <c r="AI31" i="3"/>
  <c r="AR30" i="3"/>
  <c r="AG30" i="4" s="1"/>
  <c r="BD30" i="4" s="1"/>
  <c r="AI30" i="3"/>
  <c r="AR29" i="3"/>
  <c r="AG29" i="4" s="1"/>
  <c r="BD29" i="4" s="1"/>
  <c r="AI29" i="3"/>
  <c r="AR28" i="3"/>
  <c r="AG28" i="4" s="1"/>
  <c r="BD28" i="4" s="1"/>
  <c r="AI28" i="3"/>
  <c r="AR27" i="3"/>
  <c r="AG27" i="4" s="1"/>
  <c r="BD27" i="4" s="1"/>
  <c r="AI27" i="3"/>
  <c r="AR26" i="3"/>
  <c r="AG26" i="4" s="1"/>
  <c r="BD26" i="4" s="1"/>
  <c r="AI26" i="3"/>
  <c r="AR25" i="3"/>
  <c r="AG25" i="4" s="1"/>
  <c r="BD25" i="4" s="1"/>
  <c r="AI25" i="3"/>
  <c r="AR24" i="3"/>
  <c r="AG24" i="4" s="1"/>
  <c r="BD24" i="4" s="1"/>
  <c r="AI24" i="3"/>
  <c r="AR23" i="3"/>
  <c r="AG23" i="4" s="1"/>
  <c r="BD23" i="4" s="1"/>
  <c r="AI23" i="3"/>
  <c r="AR22" i="3"/>
  <c r="AG22" i="4" s="1"/>
  <c r="BD22" i="4" s="1"/>
  <c r="AI22" i="3"/>
  <c r="AR21" i="3"/>
  <c r="AG21" i="4" s="1"/>
  <c r="BD21" i="4" s="1"/>
  <c r="AI21" i="3"/>
  <c r="AR20" i="3"/>
  <c r="AG20" i="4" s="1"/>
  <c r="BD20" i="4" s="1"/>
  <c r="AI20" i="3"/>
  <c r="AR19" i="3"/>
  <c r="AG19" i="4" s="1"/>
  <c r="BD19" i="4" s="1"/>
  <c r="AI19" i="3"/>
  <c r="AR18" i="3"/>
  <c r="AG18" i="4" s="1"/>
  <c r="BD18" i="4" s="1"/>
  <c r="AI18" i="3"/>
  <c r="AR17" i="3"/>
  <c r="AG17" i="4" s="1"/>
  <c r="BD17" i="4" s="1"/>
  <c r="AI17" i="3"/>
  <c r="AR16" i="3"/>
  <c r="AG16" i="4" s="1"/>
  <c r="BD16" i="4" s="1"/>
  <c r="AI16" i="3"/>
  <c r="AR15" i="3"/>
  <c r="AG15" i="4" s="1"/>
  <c r="BD15" i="4" s="1"/>
  <c r="AI15" i="3"/>
  <c r="AR14" i="3"/>
  <c r="AG14" i="4" s="1"/>
  <c r="BD14" i="4" s="1"/>
  <c r="AI14" i="3"/>
  <c r="AR13" i="3"/>
  <c r="AG13" i="4" s="1"/>
  <c r="BD13" i="4" s="1"/>
  <c r="AI13" i="3"/>
  <c r="AR12" i="3"/>
  <c r="AG12" i="4" s="1"/>
  <c r="BD12" i="4" s="1"/>
  <c r="AI12" i="3"/>
  <c r="AR11" i="3"/>
  <c r="AG11" i="4" s="1"/>
  <c r="BD11" i="4" s="1"/>
  <c r="AI11" i="3"/>
  <c r="AR10" i="3"/>
  <c r="AG10" i="4" s="1"/>
  <c r="BD10" i="4" s="1"/>
  <c r="AI10" i="3"/>
  <c r="AR9" i="3"/>
  <c r="AG9" i="4" s="1"/>
  <c r="BD9" i="4" s="1"/>
  <c r="AI9" i="3"/>
  <c r="AR8" i="3"/>
  <c r="AG8" i="4" s="1"/>
  <c r="BD8" i="4" s="1"/>
  <c r="AI8" i="3"/>
  <c r="AR7" i="3"/>
  <c r="AG7" i="4" s="1"/>
  <c r="BD7" i="4" s="1"/>
  <c r="AI7" i="3"/>
  <c r="AR6" i="3"/>
  <c r="AG6" i="4" s="1"/>
  <c r="BD6" i="4" s="1"/>
  <c r="AI6" i="3"/>
  <c r="AR5" i="3"/>
  <c r="AG5" i="4" s="1"/>
  <c r="BD5" i="4" s="1"/>
  <c r="AI5" i="3"/>
  <c r="AR4" i="3"/>
  <c r="AG4" i="4" s="1"/>
  <c r="BD4" i="4" s="1"/>
  <c r="AI4" i="3"/>
  <c r="AS67" i="3"/>
  <c r="AH67" i="4" s="1"/>
  <c r="AJ67" i="3"/>
  <c r="AY68" i="3"/>
  <c r="AN68" i="4" s="1"/>
  <c r="AP68" i="3"/>
  <c r="AY64" i="3"/>
  <c r="AN64" i="4" s="1"/>
  <c r="AP64" i="3"/>
  <c r="AY63" i="3"/>
  <c r="AN63" i="4" s="1"/>
  <c r="AP63" i="3"/>
  <c r="AY62" i="3"/>
  <c r="AN62" i="4" s="1"/>
  <c r="AP62" i="3"/>
  <c r="AY61" i="3"/>
  <c r="AN61" i="4" s="1"/>
  <c r="AP61" i="3"/>
  <c r="AY60" i="3"/>
  <c r="AN60" i="4" s="1"/>
  <c r="AP60" i="3"/>
  <c r="AY59" i="3"/>
  <c r="AN59" i="4" s="1"/>
  <c r="AP59" i="3"/>
  <c r="AY58" i="3"/>
  <c r="AN58" i="4" s="1"/>
  <c r="AP58" i="3"/>
  <c r="AY57" i="3"/>
  <c r="AN57" i="4" s="1"/>
  <c r="AP57" i="3"/>
  <c r="AY56" i="3"/>
  <c r="AN56" i="4" s="1"/>
  <c r="AP56" i="3"/>
  <c r="AY55" i="3"/>
  <c r="AN55" i="4" s="1"/>
  <c r="AP55" i="3"/>
  <c r="AY54" i="3"/>
  <c r="AN54" i="4" s="1"/>
  <c r="AP54" i="3"/>
  <c r="AY53" i="3"/>
  <c r="AN53" i="4" s="1"/>
  <c r="AP53" i="3"/>
  <c r="AY52" i="3"/>
  <c r="AN52" i="4" s="1"/>
  <c r="AP52" i="3"/>
  <c r="AY51" i="3"/>
  <c r="AN51" i="4" s="1"/>
  <c r="AP51" i="3"/>
  <c r="AY50" i="3"/>
  <c r="AN50" i="4" s="1"/>
  <c r="AP50" i="3"/>
  <c r="AY49" i="3"/>
  <c r="AN49" i="4" s="1"/>
  <c r="AP49" i="3"/>
  <c r="AY48" i="3"/>
  <c r="AN48" i="4" s="1"/>
  <c r="AP48" i="3"/>
  <c r="AY47" i="3"/>
  <c r="AN47" i="4" s="1"/>
  <c r="AP47" i="3"/>
  <c r="AY46" i="3"/>
  <c r="AN46" i="4" s="1"/>
  <c r="AP46" i="3"/>
  <c r="AY45" i="3"/>
  <c r="AN45" i="4" s="1"/>
  <c r="AP45" i="3"/>
  <c r="AY44" i="3"/>
  <c r="AN44" i="4" s="1"/>
  <c r="AP44" i="3"/>
  <c r="AY43" i="3"/>
  <c r="AN43" i="4" s="1"/>
  <c r="AP43" i="3"/>
  <c r="AY42" i="3"/>
  <c r="AN42" i="4" s="1"/>
  <c r="AP42" i="3"/>
  <c r="AY41" i="3"/>
  <c r="AN41" i="4" s="1"/>
  <c r="AP41" i="3"/>
  <c r="AY40" i="3"/>
  <c r="AN40" i="4" s="1"/>
  <c r="AP40" i="3"/>
  <c r="AY39" i="3"/>
  <c r="AN39" i="4" s="1"/>
  <c r="AP39" i="3"/>
  <c r="AY38" i="3"/>
  <c r="AN38" i="4" s="1"/>
  <c r="AP38" i="3"/>
  <c r="AY37" i="3"/>
  <c r="AN37" i="4" s="1"/>
  <c r="AP37" i="3"/>
  <c r="AY36" i="3"/>
  <c r="AN36" i="4" s="1"/>
  <c r="AP36" i="3"/>
  <c r="AY35" i="3"/>
  <c r="AN35" i="4" s="1"/>
  <c r="AP35" i="3"/>
  <c r="AY34" i="3"/>
  <c r="AN34" i="4" s="1"/>
  <c r="AP34" i="3"/>
  <c r="AP33" i="3"/>
  <c r="AY33" i="3"/>
  <c r="AN33" i="4" s="1"/>
  <c r="AY32" i="3"/>
  <c r="AN32" i="4" s="1"/>
  <c r="AP32" i="3"/>
  <c r="AY31" i="3"/>
  <c r="AN31" i="4" s="1"/>
  <c r="AP31" i="3"/>
  <c r="AY30" i="3"/>
  <c r="AN30" i="4" s="1"/>
  <c r="AP30" i="3"/>
  <c r="AY29" i="3"/>
  <c r="AN29" i="4" s="1"/>
  <c r="AP29" i="3"/>
  <c r="AY28" i="3"/>
  <c r="AN28" i="4" s="1"/>
  <c r="AP28" i="3"/>
  <c r="AY27" i="3"/>
  <c r="AN27" i="4" s="1"/>
  <c r="AP27" i="3"/>
  <c r="AY26" i="3"/>
  <c r="AN26" i="4" s="1"/>
  <c r="AP26" i="3"/>
  <c r="AP25" i="3"/>
  <c r="AY25" i="3"/>
  <c r="AN25" i="4" s="1"/>
  <c r="AY24" i="3"/>
  <c r="AN24" i="4" s="1"/>
  <c r="AP24" i="3"/>
  <c r="AY23" i="3"/>
  <c r="AN23" i="4" s="1"/>
  <c r="AP23" i="3"/>
  <c r="AP22" i="3"/>
  <c r="AY22" i="3"/>
  <c r="AN22" i="4" s="1"/>
  <c r="AY21" i="3"/>
  <c r="AN21" i="4" s="1"/>
  <c r="AP21" i="3"/>
  <c r="AY20" i="3"/>
  <c r="AN20" i="4" s="1"/>
  <c r="AP20" i="3"/>
  <c r="AY19" i="3"/>
  <c r="AN19" i="4" s="1"/>
  <c r="AP19" i="3"/>
  <c r="AY18" i="3"/>
  <c r="AN18" i="4" s="1"/>
  <c r="AP18" i="3"/>
  <c r="AP17" i="3"/>
  <c r="AY17" i="3"/>
  <c r="AN17" i="4" s="1"/>
  <c r="AY16" i="3"/>
  <c r="AN16" i="4" s="1"/>
  <c r="AP16" i="3"/>
  <c r="AY15" i="3"/>
  <c r="AN15" i="4" s="1"/>
  <c r="AP15" i="3"/>
  <c r="AY14" i="3"/>
  <c r="AN14" i="4" s="1"/>
  <c r="AP14" i="3"/>
  <c r="AY13" i="3"/>
  <c r="AN13" i="4" s="1"/>
  <c r="AP13" i="3"/>
  <c r="AY12" i="3"/>
  <c r="AN12" i="4" s="1"/>
  <c r="AP12" i="3"/>
  <c r="AY11" i="3"/>
  <c r="AN11" i="4" s="1"/>
  <c r="AP11" i="3"/>
  <c r="AY10" i="3"/>
  <c r="AN10" i="4" s="1"/>
  <c r="AP10" i="3"/>
  <c r="AP9" i="3"/>
  <c r="AY9" i="3"/>
  <c r="AN9" i="4" s="1"/>
  <c r="AY8" i="3"/>
  <c r="AN8" i="4" s="1"/>
  <c r="AP8" i="3"/>
  <c r="AY7" i="3"/>
  <c r="AN7" i="4" s="1"/>
  <c r="AP7" i="3"/>
  <c r="AY6" i="3"/>
  <c r="AN6" i="4" s="1"/>
  <c r="AP6" i="3"/>
  <c r="AY5" i="3"/>
  <c r="AN5" i="4" s="1"/>
  <c r="AP5" i="3"/>
  <c r="AY4" i="3"/>
  <c r="AN4" i="4" s="1"/>
  <c r="AP4" i="3"/>
  <c r="AU67" i="3"/>
  <c r="AJ67" i="4" s="1"/>
  <c r="AL67" i="3"/>
  <c r="AU62" i="3"/>
  <c r="AJ62" i="4" s="1"/>
  <c r="AL62" i="3"/>
  <c r="AU57" i="3"/>
  <c r="AJ57" i="4" s="1"/>
  <c r="AL57" i="3"/>
  <c r="AU52" i="3"/>
  <c r="AJ52" i="4" s="1"/>
  <c r="AL52" i="3"/>
  <c r="AU48" i="3"/>
  <c r="AJ48" i="4" s="1"/>
  <c r="AL48" i="3"/>
  <c r="AU43" i="3"/>
  <c r="AJ43" i="4" s="1"/>
  <c r="AL43" i="3"/>
  <c r="AU38" i="3"/>
  <c r="AJ38" i="4" s="1"/>
  <c r="AL38" i="3"/>
  <c r="AU33" i="3"/>
  <c r="AJ33" i="4" s="1"/>
  <c r="AL33" i="3"/>
  <c r="AU28" i="3"/>
  <c r="AJ28" i="4" s="1"/>
  <c r="AL28" i="3"/>
  <c r="AU24" i="3"/>
  <c r="AJ24" i="4" s="1"/>
  <c r="AL24" i="3"/>
  <c r="AU19" i="3"/>
  <c r="AJ19" i="4" s="1"/>
  <c r="AL19" i="3"/>
  <c r="AU14" i="3"/>
  <c r="AJ14" i="4" s="1"/>
  <c r="AL14" i="3"/>
  <c r="AU10" i="3"/>
  <c r="AJ10" i="4" s="1"/>
  <c r="AL10" i="3"/>
  <c r="AU5" i="3"/>
  <c r="AJ5" i="4" s="1"/>
  <c r="AL5" i="3"/>
  <c r="AT65" i="3"/>
  <c r="AI65" i="4" s="1"/>
  <c r="BE65" i="4" s="1"/>
  <c r="AK65" i="3"/>
  <c r="AT60" i="3"/>
  <c r="AI60" i="4" s="1"/>
  <c r="BE60" i="4" s="1"/>
  <c r="AK60" i="3"/>
  <c r="AT57" i="3"/>
  <c r="AI57" i="4" s="1"/>
  <c r="BE57" i="4" s="1"/>
  <c r="AK57" i="3"/>
  <c r="AT52" i="3"/>
  <c r="AI52" i="4" s="1"/>
  <c r="BE52" i="4" s="1"/>
  <c r="AK52" i="3"/>
  <c r="AT47" i="3"/>
  <c r="AI47" i="4" s="1"/>
  <c r="BE47" i="4" s="1"/>
  <c r="AK47" i="3"/>
  <c r="AT42" i="3"/>
  <c r="AI42" i="4" s="1"/>
  <c r="BE42" i="4" s="1"/>
  <c r="AK42" i="3"/>
  <c r="AT38" i="3"/>
  <c r="AI38" i="4" s="1"/>
  <c r="BE38" i="4" s="1"/>
  <c r="AK38" i="3"/>
  <c r="AT33" i="3"/>
  <c r="AI33" i="4" s="1"/>
  <c r="BE33" i="4" s="1"/>
  <c r="AK33" i="3"/>
  <c r="AT28" i="3"/>
  <c r="AI28" i="4" s="1"/>
  <c r="BE28" i="4" s="1"/>
  <c r="AK28" i="3"/>
  <c r="AT24" i="3"/>
  <c r="AI24" i="4" s="1"/>
  <c r="BE24" i="4" s="1"/>
  <c r="AK24" i="3"/>
  <c r="AT19" i="3"/>
  <c r="AI19" i="4" s="1"/>
  <c r="BE19" i="4" s="1"/>
  <c r="AK19" i="3"/>
  <c r="AT15" i="3"/>
  <c r="AI15" i="4" s="1"/>
  <c r="BE15" i="4" s="1"/>
  <c r="AK15" i="3"/>
  <c r="AT11" i="3"/>
  <c r="AI11" i="4" s="1"/>
  <c r="BE11" i="4" s="1"/>
  <c r="AK11" i="3"/>
  <c r="AT6" i="3"/>
  <c r="AI6" i="4" s="1"/>
  <c r="BE6" i="4" s="1"/>
  <c r="AK6" i="3"/>
  <c r="AS68" i="3"/>
  <c r="AH68" i="4" s="1"/>
  <c r="AJ68" i="3"/>
  <c r="AY66" i="3"/>
  <c r="AN66" i="4" s="1"/>
  <c r="AP66" i="3"/>
  <c r="AX68" i="3"/>
  <c r="AM68" i="4" s="1"/>
  <c r="BG68" i="4" s="1"/>
  <c r="AO68" i="3"/>
  <c r="AX67" i="3"/>
  <c r="AM67" i="4" s="1"/>
  <c r="BG67" i="4" s="1"/>
  <c r="AO67" i="3"/>
  <c r="AO66" i="3"/>
  <c r="AX66" i="3"/>
  <c r="AM66" i="4" s="1"/>
  <c r="BG66" i="4" s="1"/>
  <c r="AX65" i="3"/>
  <c r="AM65" i="4" s="1"/>
  <c r="BG65" i="4" s="1"/>
  <c r="AO65" i="3"/>
  <c r="AX64" i="3"/>
  <c r="AM64" i="4" s="1"/>
  <c r="BG64" i="4" s="1"/>
  <c r="AO64" i="3"/>
  <c r="AX63" i="3"/>
  <c r="AM63" i="4" s="1"/>
  <c r="BG63" i="4" s="1"/>
  <c r="AO63" i="3"/>
  <c r="AX62" i="3"/>
  <c r="AM62" i="4" s="1"/>
  <c r="BG62" i="4" s="1"/>
  <c r="AO62" i="3"/>
  <c r="AX61" i="3"/>
  <c r="AM61" i="4" s="1"/>
  <c r="BG61" i="4" s="1"/>
  <c r="AO61" i="3"/>
  <c r="AX60" i="3"/>
  <c r="AM60" i="4" s="1"/>
  <c r="BG60" i="4" s="1"/>
  <c r="AO60" i="3"/>
  <c r="AX59" i="3"/>
  <c r="AM59" i="4" s="1"/>
  <c r="BG59" i="4" s="1"/>
  <c r="AO59" i="3"/>
  <c r="AX58" i="3"/>
  <c r="AM58" i="4" s="1"/>
  <c r="BG58" i="4" s="1"/>
  <c r="AO58" i="3"/>
  <c r="AX57" i="3"/>
  <c r="AM57" i="4" s="1"/>
  <c r="BG57" i="4" s="1"/>
  <c r="AO57" i="3"/>
  <c r="AX56" i="3"/>
  <c r="AM56" i="4" s="1"/>
  <c r="BG56" i="4" s="1"/>
  <c r="AO56" i="3"/>
  <c r="AX55" i="3"/>
  <c r="AM55" i="4" s="1"/>
  <c r="BG55" i="4" s="1"/>
  <c r="AO55" i="3"/>
  <c r="AX54" i="3"/>
  <c r="AM54" i="4" s="1"/>
  <c r="BG54" i="4" s="1"/>
  <c r="AO54" i="3"/>
  <c r="AX53" i="3"/>
  <c r="AM53" i="4" s="1"/>
  <c r="BG53" i="4" s="1"/>
  <c r="AO53" i="3"/>
  <c r="AX52" i="3"/>
  <c r="AM52" i="4" s="1"/>
  <c r="BG52" i="4" s="1"/>
  <c r="AO52" i="3"/>
  <c r="AX51" i="3"/>
  <c r="AM51" i="4" s="1"/>
  <c r="BG51" i="4" s="1"/>
  <c r="AO51" i="3"/>
  <c r="AX50" i="3"/>
  <c r="AM50" i="4" s="1"/>
  <c r="BG50" i="4" s="1"/>
  <c r="AO50" i="3"/>
  <c r="AX49" i="3"/>
  <c r="AM49" i="4" s="1"/>
  <c r="BG49" i="4" s="1"/>
  <c r="AO49" i="3"/>
  <c r="AX48" i="3"/>
  <c r="AM48" i="4" s="1"/>
  <c r="BG48" i="4" s="1"/>
  <c r="AO48" i="3"/>
  <c r="AO47" i="3"/>
  <c r="AX47" i="3"/>
  <c r="AM47" i="4" s="1"/>
  <c r="BG47" i="4" s="1"/>
  <c r="AX46" i="3"/>
  <c r="AM46" i="4" s="1"/>
  <c r="BG46" i="4" s="1"/>
  <c r="AO46" i="3"/>
  <c r="AX45" i="3"/>
  <c r="AM45" i="4" s="1"/>
  <c r="BG45" i="4" s="1"/>
  <c r="AO45" i="3"/>
  <c r="AX44" i="3"/>
  <c r="AM44" i="4" s="1"/>
  <c r="BG44" i="4" s="1"/>
  <c r="AO44" i="3"/>
  <c r="AX43" i="3"/>
  <c r="AM43" i="4" s="1"/>
  <c r="BG43" i="4" s="1"/>
  <c r="AO43" i="3"/>
  <c r="AX42" i="3"/>
  <c r="AM42" i="4" s="1"/>
  <c r="BG42" i="4" s="1"/>
  <c r="AO42" i="3"/>
  <c r="AX41" i="3"/>
  <c r="AM41" i="4" s="1"/>
  <c r="BG41" i="4" s="1"/>
  <c r="AO41" i="3"/>
  <c r="AX40" i="3"/>
  <c r="AM40" i="4" s="1"/>
  <c r="BG40" i="4" s="1"/>
  <c r="AO40" i="3"/>
  <c r="AO39" i="3"/>
  <c r="AX39" i="3"/>
  <c r="AM39" i="4" s="1"/>
  <c r="BG39" i="4" s="1"/>
  <c r="AX38" i="3"/>
  <c r="AM38" i="4" s="1"/>
  <c r="BG38" i="4" s="1"/>
  <c r="AO38" i="3"/>
  <c r="AX37" i="3"/>
  <c r="AM37" i="4" s="1"/>
  <c r="BG37" i="4" s="1"/>
  <c r="AO37" i="3"/>
  <c r="AX36" i="3"/>
  <c r="AM36" i="4" s="1"/>
  <c r="BG36" i="4" s="1"/>
  <c r="AO36" i="3"/>
  <c r="AX35" i="3"/>
  <c r="AM35" i="4" s="1"/>
  <c r="BG35" i="4" s="1"/>
  <c r="AO35" i="3"/>
  <c r="AX34" i="3"/>
  <c r="AM34" i="4" s="1"/>
  <c r="BG34" i="4" s="1"/>
  <c r="AO34" i="3"/>
  <c r="AO33" i="3"/>
  <c r="AX33" i="3"/>
  <c r="AM33" i="4" s="1"/>
  <c r="BG33" i="4" s="1"/>
  <c r="AX32" i="3"/>
  <c r="AM32" i="4" s="1"/>
  <c r="BG32" i="4" s="1"/>
  <c r="AO32" i="3"/>
  <c r="AX31" i="3"/>
  <c r="AM31" i="4" s="1"/>
  <c r="BG31" i="4" s="1"/>
  <c r="AO31" i="3"/>
  <c r="AX30" i="3"/>
  <c r="AM30" i="4" s="1"/>
  <c r="BG30" i="4" s="1"/>
  <c r="AO30" i="3"/>
  <c r="AX29" i="3"/>
  <c r="AM29" i="4" s="1"/>
  <c r="BG29" i="4" s="1"/>
  <c r="AO29" i="3"/>
  <c r="AX28" i="3"/>
  <c r="AM28" i="4" s="1"/>
  <c r="BG28" i="4" s="1"/>
  <c r="AO28" i="3"/>
  <c r="AX27" i="3"/>
  <c r="AM27" i="4" s="1"/>
  <c r="BG27" i="4" s="1"/>
  <c r="AO27" i="3"/>
  <c r="AX26" i="3"/>
  <c r="AM26" i="4" s="1"/>
  <c r="BG26" i="4" s="1"/>
  <c r="AO26" i="3"/>
  <c r="AX25" i="3"/>
  <c r="AM25" i="4" s="1"/>
  <c r="BG25" i="4" s="1"/>
  <c r="AO25" i="3"/>
  <c r="AX24" i="3"/>
  <c r="AM24" i="4" s="1"/>
  <c r="BG24" i="4" s="1"/>
  <c r="AO24" i="3"/>
  <c r="AO23" i="3"/>
  <c r="AX23" i="3"/>
  <c r="AM23" i="4" s="1"/>
  <c r="BG23" i="4" s="1"/>
  <c r="AX22" i="3"/>
  <c r="AM22" i="4" s="1"/>
  <c r="BG22" i="4" s="1"/>
  <c r="AO22" i="3"/>
  <c r="AX21" i="3"/>
  <c r="AM21" i="4" s="1"/>
  <c r="BG21" i="4" s="1"/>
  <c r="AO21" i="3"/>
  <c r="AX20" i="3"/>
  <c r="AM20" i="4" s="1"/>
  <c r="BG20" i="4" s="1"/>
  <c r="AO20" i="3"/>
  <c r="AX19" i="3"/>
  <c r="AM19" i="4" s="1"/>
  <c r="BG19" i="4" s="1"/>
  <c r="AO19" i="3"/>
  <c r="AX18" i="3"/>
  <c r="AM18" i="4" s="1"/>
  <c r="BG18" i="4" s="1"/>
  <c r="AO18" i="3"/>
  <c r="AO17" i="3"/>
  <c r="AX17" i="3"/>
  <c r="AM17" i="4" s="1"/>
  <c r="BG17" i="4" s="1"/>
  <c r="AX16" i="3"/>
  <c r="AM16" i="4" s="1"/>
  <c r="BG16" i="4" s="1"/>
  <c r="AO16" i="3"/>
  <c r="AO15" i="3"/>
  <c r="AX15" i="3"/>
  <c r="AM15" i="4" s="1"/>
  <c r="BG15" i="4" s="1"/>
  <c r="AX14" i="3"/>
  <c r="AM14" i="4" s="1"/>
  <c r="BG14" i="4" s="1"/>
  <c r="AO14" i="3"/>
  <c r="AX13" i="3"/>
  <c r="AM13" i="4" s="1"/>
  <c r="BG13" i="4" s="1"/>
  <c r="AO13" i="3"/>
  <c r="AO12" i="3"/>
  <c r="AX12" i="3"/>
  <c r="AM12" i="4" s="1"/>
  <c r="BG12" i="4" s="1"/>
  <c r="AX11" i="3"/>
  <c r="AM11" i="4" s="1"/>
  <c r="BG11" i="4" s="1"/>
  <c r="AO11" i="3"/>
  <c r="AX10" i="3"/>
  <c r="AM10" i="4" s="1"/>
  <c r="BG10" i="4" s="1"/>
  <c r="AO10" i="3"/>
  <c r="AO9" i="3"/>
  <c r="AX9" i="3"/>
  <c r="AM9" i="4" s="1"/>
  <c r="BG9" i="4" s="1"/>
  <c r="AX8" i="3"/>
  <c r="AM8" i="4" s="1"/>
  <c r="BG8" i="4" s="1"/>
  <c r="AO8" i="3"/>
  <c r="AO7" i="3"/>
  <c r="AX7" i="3"/>
  <c r="AM7" i="4" s="1"/>
  <c r="BG7" i="4" s="1"/>
  <c r="AX6" i="3"/>
  <c r="AM6" i="4" s="1"/>
  <c r="BG6" i="4" s="1"/>
  <c r="AO6" i="3"/>
  <c r="AX5" i="3"/>
  <c r="AM5" i="4" s="1"/>
  <c r="BG5" i="4" s="1"/>
  <c r="AO5" i="3"/>
  <c r="AX4" i="3"/>
  <c r="AM4" i="4" s="1"/>
  <c r="BG4" i="4" s="1"/>
  <c r="AO4" i="3"/>
  <c r="AU66" i="3"/>
  <c r="AJ66" i="4" s="1"/>
  <c r="AL66" i="3"/>
  <c r="AU61" i="3"/>
  <c r="AJ61" i="4" s="1"/>
  <c r="AL61" i="3"/>
  <c r="AU56" i="3"/>
  <c r="AJ56" i="4" s="1"/>
  <c r="AL56" i="3"/>
  <c r="AU51" i="3"/>
  <c r="AJ51" i="4" s="1"/>
  <c r="AL51" i="3"/>
  <c r="AU46" i="3"/>
  <c r="AJ46" i="4" s="1"/>
  <c r="AL46" i="3"/>
  <c r="AU42" i="3"/>
  <c r="AJ42" i="4" s="1"/>
  <c r="AL42" i="3"/>
  <c r="AU37" i="3"/>
  <c r="AJ37" i="4" s="1"/>
  <c r="AL37" i="3"/>
  <c r="AU32" i="3"/>
  <c r="AJ32" i="4" s="1"/>
  <c r="AL32" i="3"/>
  <c r="AU27" i="3"/>
  <c r="AJ27" i="4" s="1"/>
  <c r="AL27" i="3"/>
  <c r="AU22" i="3"/>
  <c r="AJ22" i="4" s="1"/>
  <c r="AL22" i="3"/>
  <c r="AU17" i="3"/>
  <c r="AJ17" i="4" s="1"/>
  <c r="AL17" i="3"/>
  <c r="AU9" i="3"/>
  <c r="AJ9" i="4" s="1"/>
  <c r="AL9" i="3"/>
  <c r="AU4" i="3"/>
  <c r="AJ4" i="4" s="1"/>
  <c r="AL4" i="3"/>
  <c r="AT64" i="3"/>
  <c r="AI64" i="4" s="1"/>
  <c r="BE64" i="4" s="1"/>
  <c r="AK64" i="3"/>
  <c r="AT59" i="3"/>
  <c r="AI59" i="4" s="1"/>
  <c r="BE59" i="4" s="1"/>
  <c r="AK59" i="3"/>
  <c r="AT56" i="3"/>
  <c r="AI56" i="4" s="1"/>
  <c r="BE56" i="4" s="1"/>
  <c r="AK56" i="3"/>
  <c r="AT53" i="3"/>
  <c r="AI53" i="4" s="1"/>
  <c r="BE53" i="4" s="1"/>
  <c r="AK53" i="3"/>
  <c r="AT48" i="3"/>
  <c r="AI48" i="4" s="1"/>
  <c r="BE48" i="4" s="1"/>
  <c r="AK48" i="3"/>
  <c r="AT43" i="3"/>
  <c r="AI43" i="4" s="1"/>
  <c r="BE43" i="4" s="1"/>
  <c r="AK43" i="3"/>
  <c r="AT40" i="3"/>
  <c r="AI40" i="4" s="1"/>
  <c r="BE40" i="4" s="1"/>
  <c r="AK40" i="3"/>
  <c r="AT36" i="3"/>
  <c r="AI36" i="4" s="1"/>
  <c r="BE36" i="4" s="1"/>
  <c r="AK36" i="3"/>
  <c r="AT32" i="3"/>
  <c r="AI32" i="4" s="1"/>
  <c r="BE32" i="4" s="1"/>
  <c r="AK32" i="3"/>
  <c r="AT27" i="3"/>
  <c r="AI27" i="4" s="1"/>
  <c r="BE27" i="4" s="1"/>
  <c r="AK27" i="3"/>
  <c r="AT23" i="3"/>
  <c r="AI23" i="4" s="1"/>
  <c r="BE23" i="4" s="1"/>
  <c r="AK23" i="3"/>
  <c r="AT18" i="3"/>
  <c r="AI18" i="4" s="1"/>
  <c r="BE18" i="4" s="1"/>
  <c r="AK18" i="3"/>
  <c r="AT14" i="3"/>
  <c r="AI14" i="4" s="1"/>
  <c r="BE14" i="4" s="1"/>
  <c r="AK14" i="3"/>
  <c r="AT10" i="3"/>
  <c r="AI10" i="4" s="1"/>
  <c r="BE10" i="4" s="1"/>
  <c r="AK10" i="3"/>
  <c r="AK4" i="3"/>
  <c r="AT4" i="3"/>
  <c r="AI4" i="4" s="1"/>
  <c r="BE4" i="4" s="1"/>
  <c r="AS66" i="3"/>
  <c r="AH66" i="4" s="1"/>
  <c r="AJ66" i="3"/>
  <c r="AY65" i="3"/>
  <c r="AN65" i="4" s="1"/>
  <c r="AP65" i="3"/>
  <c r="AW68" i="3"/>
  <c r="AL68" i="4" s="1"/>
  <c r="AN68" i="3"/>
  <c r="AW67" i="3"/>
  <c r="AL67" i="4" s="1"/>
  <c r="AN67" i="3"/>
  <c r="AW66" i="3"/>
  <c r="AL66" i="4" s="1"/>
  <c r="AN66" i="3"/>
  <c r="AW65" i="3"/>
  <c r="AL65" i="4" s="1"/>
  <c r="AN65" i="3"/>
  <c r="AW64" i="3"/>
  <c r="AL64" i="4" s="1"/>
  <c r="AN64" i="3"/>
  <c r="AW63" i="3"/>
  <c r="AL63" i="4" s="1"/>
  <c r="AN63" i="3"/>
  <c r="AN62" i="3"/>
  <c r="AW62" i="3"/>
  <c r="AL62" i="4" s="1"/>
  <c r="AW61" i="3"/>
  <c r="AL61" i="4" s="1"/>
  <c r="AN61" i="3"/>
  <c r="AW60" i="3"/>
  <c r="AL60" i="4" s="1"/>
  <c r="AN60" i="3"/>
  <c r="AW59" i="3"/>
  <c r="AL59" i="4" s="1"/>
  <c r="AN59" i="3"/>
  <c r="AW58" i="3"/>
  <c r="AL58" i="4" s="1"/>
  <c r="AN58" i="3"/>
  <c r="AW57" i="3"/>
  <c r="AL57" i="4" s="1"/>
  <c r="AN57" i="3"/>
  <c r="AW56" i="3"/>
  <c r="AL56" i="4" s="1"/>
  <c r="AN56" i="3"/>
  <c r="AW55" i="3"/>
  <c r="AL55" i="4" s="1"/>
  <c r="AN55" i="3"/>
  <c r="AW54" i="3"/>
  <c r="AL54" i="4" s="1"/>
  <c r="AN54" i="3"/>
  <c r="AW53" i="3"/>
  <c r="AL53" i="4" s="1"/>
  <c r="AN53" i="3"/>
  <c r="AW52" i="3"/>
  <c r="AL52" i="4" s="1"/>
  <c r="AN52" i="3"/>
  <c r="AW51" i="3"/>
  <c r="AL51" i="4" s="1"/>
  <c r="AN51" i="3"/>
  <c r="AW50" i="3"/>
  <c r="AL50" i="4" s="1"/>
  <c r="AN50" i="3"/>
  <c r="AW49" i="3"/>
  <c r="AL49" i="4" s="1"/>
  <c r="AN49" i="3"/>
  <c r="AW48" i="3"/>
  <c r="AL48" i="4" s="1"/>
  <c r="AN48" i="3"/>
  <c r="AN47" i="3"/>
  <c r="AW47" i="3"/>
  <c r="AL47" i="4" s="1"/>
  <c r="AW46" i="3"/>
  <c r="AL46" i="4" s="1"/>
  <c r="AN46" i="3"/>
  <c r="AW45" i="3"/>
  <c r="AL45" i="4" s="1"/>
  <c r="AN45" i="3"/>
  <c r="AW44" i="3"/>
  <c r="AL44" i="4" s="1"/>
  <c r="AN44" i="3"/>
  <c r="AW43" i="3"/>
  <c r="AL43" i="4" s="1"/>
  <c r="AN43" i="3"/>
  <c r="AW42" i="3"/>
  <c r="AL42" i="4" s="1"/>
  <c r="AN42" i="3"/>
  <c r="AW41" i="3"/>
  <c r="AL41" i="4" s="1"/>
  <c r="AN41" i="3"/>
  <c r="AW40" i="3"/>
  <c r="AL40" i="4" s="1"/>
  <c r="AN40" i="3"/>
  <c r="AW39" i="3"/>
  <c r="AL39" i="4" s="1"/>
  <c r="AN39" i="3"/>
  <c r="AW38" i="3"/>
  <c r="AL38" i="4" s="1"/>
  <c r="AN38" i="3"/>
  <c r="AW37" i="3"/>
  <c r="AL37" i="4" s="1"/>
  <c r="AN37" i="3"/>
  <c r="AW36" i="3"/>
  <c r="AL36" i="4" s="1"/>
  <c r="AN36" i="3"/>
  <c r="AW35" i="3"/>
  <c r="AL35" i="4" s="1"/>
  <c r="AN35" i="3"/>
  <c r="AW34" i="3"/>
  <c r="AL34" i="4" s="1"/>
  <c r="AN34" i="3"/>
  <c r="AW33" i="3"/>
  <c r="AL33" i="4" s="1"/>
  <c r="AN33" i="3"/>
  <c r="AW32" i="3"/>
  <c r="AL32" i="4" s="1"/>
  <c r="AN32" i="3"/>
  <c r="AW31" i="3"/>
  <c r="AL31" i="4" s="1"/>
  <c r="AN31" i="3"/>
  <c r="AW30" i="3"/>
  <c r="AL30" i="4" s="1"/>
  <c r="AN30" i="3"/>
  <c r="AW29" i="3"/>
  <c r="AL29" i="4" s="1"/>
  <c r="AN29" i="3"/>
  <c r="AW28" i="3"/>
  <c r="AL28" i="4" s="1"/>
  <c r="AN28" i="3"/>
  <c r="AW27" i="3"/>
  <c r="AL27" i="4" s="1"/>
  <c r="AN27" i="3"/>
  <c r="AW26" i="3"/>
  <c r="AL26" i="4" s="1"/>
  <c r="AN26" i="3"/>
  <c r="AW25" i="3"/>
  <c r="AL25" i="4" s="1"/>
  <c r="AN25" i="3"/>
  <c r="AW24" i="3"/>
  <c r="AL24" i="4" s="1"/>
  <c r="AN24" i="3"/>
  <c r="AW23" i="3"/>
  <c r="AL23" i="4" s="1"/>
  <c r="AN23" i="3"/>
  <c r="AW22" i="3"/>
  <c r="AL22" i="4" s="1"/>
  <c r="AN22" i="3"/>
  <c r="AW21" i="3"/>
  <c r="AL21" i="4" s="1"/>
  <c r="AN21" i="3"/>
  <c r="AW20" i="3"/>
  <c r="AL20" i="4" s="1"/>
  <c r="AN20" i="3"/>
  <c r="AW19" i="3"/>
  <c r="AL19" i="4" s="1"/>
  <c r="AN19" i="3"/>
  <c r="AW18" i="3"/>
  <c r="AL18" i="4" s="1"/>
  <c r="AN18" i="3"/>
  <c r="AW17" i="3"/>
  <c r="AL17" i="4" s="1"/>
  <c r="AN17" i="3"/>
  <c r="AW16" i="3"/>
  <c r="AL16" i="4" s="1"/>
  <c r="AN16" i="3"/>
  <c r="AN15" i="3"/>
  <c r="AW15" i="3"/>
  <c r="AL15" i="4" s="1"/>
  <c r="AW14" i="3"/>
  <c r="AL14" i="4" s="1"/>
  <c r="AN14" i="3"/>
  <c r="AW13" i="3"/>
  <c r="AL13" i="4" s="1"/>
  <c r="AN13" i="3"/>
  <c r="AW12" i="3"/>
  <c r="AL12" i="4" s="1"/>
  <c r="AN12" i="3"/>
  <c r="AW11" i="3"/>
  <c r="AL11" i="4" s="1"/>
  <c r="AN11" i="3"/>
  <c r="AW10" i="3"/>
  <c r="AL10" i="4" s="1"/>
  <c r="AN10" i="3"/>
  <c r="AW9" i="3"/>
  <c r="AL9" i="4" s="1"/>
  <c r="AN9" i="3"/>
  <c r="AW8" i="3"/>
  <c r="AL8" i="4" s="1"/>
  <c r="AN8" i="3"/>
  <c r="AW7" i="3"/>
  <c r="AL7" i="4" s="1"/>
  <c r="AN7" i="3"/>
  <c r="AW6" i="3"/>
  <c r="AL6" i="4" s="1"/>
  <c r="AN6" i="3"/>
  <c r="AW5" i="3"/>
  <c r="AL5" i="4" s="1"/>
  <c r="AN5" i="3"/>
  <c r="AW4" i="3"/>
  <c r="AL4" i="4" s="1"/>
  <c r="AN4" i="3"/>
  <c r="AU64" i="3"/>
  <c r="AJ64" i="4" s="1"/>
  <c r="AL64" i="3"/>
  <c r="AU58" i="3"/>
  <c r="AJ58" i="4" s="1"/>
  <c r="AL58" i="3"/>
  <c r="AU53" i="3"/>
  <c r="AJ53" i="4" s="1"/>
  <c r="AL53" i="3"/>
  <c r="AU47" i="3"/>
  <c r="AJ47" i="4" s="1"/>
  <c r="AL47" i="3"/>
  <c r="AU41" i="3"/>
  <c r="AJ41" i="4" s="1"/>
  <c r="AL41" i="3"/>
  <c r="AU36" i="3"/>
  <c r="AJ36" i="4" s="1"/>
  <c r="AL36" i="3"/>
  <c r="AU30" i="3"/>
  <c r="AJ30" i="4" s="1"/>
  <c r="AL30" i="3"/>
  <c r="AU26" i="3"/>
  <c r="AJ26" i="4" s="1"/>
  <c r="AL26" i="3"/>
  <c r="AU20" i="3"/>
  <c r="AJ20" i="4" s="1"/>
  <c r="AL20" i="3"/>
  <c r="AU15" i="3"/>
  <c r="AJ15" i="4" s="1"/>
  <c r="AL15" i="3"/>
  <c r="AU11" i="3"/>
  <c r="AJ11" i="4" s="1"/>
  <c r="AL11" i="3"/>
  <c r="AU7" i="3"/>
  <c r="AJ7" i="4" s="1"/>
  <c r="AL7" i="3"/>
  <c r="AT67" i="3"/>
  <c r="AI67" i="4" s="1"/>
  <c r="BE67" i="4" s="1"/>
  <c r="AK67" i="3"/>
  <c r="AT63" i="3"/>
  <c r="AI63" i="4" s="1"/>
  <c r="BE63" i="4" s="1"/>
  <c r="AK63" i="3"/>
  <c r="AT58" i="3"/>
  <c r="AI58" i="4" s="1"/>
  <c r="BE58" i="4" s="1"/>
  <c r="AK58" i="3"/>
  <c r="AT50" i="3"/>
  <c r="AI50" i="4" s="1"/>
  <c r="BE50" i="4" s="1"/>
  <c r="AK50" i="3"/>
  <c r="AT45" i="3"/>
  <c r="AI45" i="4" s="1"/>
  <c r="BE45" i="4" s="1"/>
  <c r="AK45" i="3"/>
  <c r="AT41" i="3"/>
  <c r="AI41" i="4" s="1"/>
  <c r="BE41" i="4" s="1"/>
  <c r="AK41" i="3"/>
  <c r="AT35" i="3"/>
  <c r="AI35" i="4" s="1"/>
  <c r="BE35" i="4" s="1"/>
  <c r="AK35" i="3"/>
  <c r="AT31" i="3"/>
  <c r="AI31" i="4" s="1"/>
  <c r="BE31" i="4" s="1"/>
  <c r="AK31" i="3"/>
  <c r="AT26" i="3"/>
  <c r="AI26" i="4" s="1"/>
  <c r="BE26" i="4" s="1"/>
  <c r="AK26" i="3"/>
  <c r="AT22" i="3"/>
  <c r="AI22" i="4" s="1"/>
  <c r="BE22" i="4" s="1"/>
  <c r="AK22" i="3"/>
  <c r="AT17" i="3"/>
  <c r="AI17" i="4" s="1"/>
  <c r="BE17" i="4" s="1"/>
  <c r="AK17" i="3"/>
  <c r="AT13" i="3"/>
  <c r="AI13" i="4" s="1"/>
  <c r="BE13" i="4" s="1"/>
  <c r="AK13" i="3"/>
  <c r="AT9" i="3"/>
  <c r="AI9" i="4" s="1"/>
  <c r="BE9" i="4" s="1"/>
  <c r="AK9" i="3"/>
  <c r="AT8" i="3"/>
  <c r="AI8" i="4" s="1"/>
  <c r="BE8" i="4" s="1"/>
  <c r="AK8" i="3"/>
  <c r="AY67" i="3"/>
  <c r="AN67" i="4" s="1"/>
  <c r="AP67" i="3"/>
  <c r="AV68" i="3"/>
  <c r="AK68" i="4" s="1"/>
  <c r="BF68" i="4" s="1"/>
  <c r="AM68" i="3"/>
  <c r="AV67" i="3"/>
  <c r="AK67" i="4" s="1"/>
  <c r="BF67" i="4" s="1"/>
  <c r="AM67" i="3"/>
  <c r="AV66" i="3"/>
  <c r="AK66" i="4" s="1"/>
  <c r="BF66" i="4" s="1"/>
  <c r="AM66" i="3"/>
  <c r="AV65" i="3"/>
  <c r="AK65" i="4" s="1"/>
  <c r="BF65" i="4" s="1"/>
  <c r="AM65" i="3"/>
  <c r="AV64" i="3"/>
  <c r="AK64" i="4" s="1"/>
  <c r="BF64" i="4" s="1"/>
  <c r="AM64" i="3"/>
  <c r="AV63" i="3"/>
  <c r="AK63" i="4" s="1"/>
  <c r="BF63" i="4" s="1"/>
  <c r="AM63" i="3"/>
  <c r="AV62" i="3"/>
  <c r="AK62" i="4" s="1"/>
  <c r="BF62" i="4" s="1"/>
  <c r="AM62" i="3"/>
  <c r="AV61" i="3"/>
  <c r="AK61" i="4" s="1"/>
  <c r="BF61" i="4" s="1"/>
  <c r="AM61" i="3"/>
  <c r="AV60" i="3"/>
  <c r="AK60" i="4" s="1"/>
  <c r="BF60" i="4" s="1"/>
  <c r="AM60" i="3"/>
  <c r="AV59" i="3"/>
  <c r="AK59" i="4" s="1"/>
  <c r="BF59" i="4" s="1"/>
  <c r="AM59" i="3"/>
  <c r="AV58" i="3"/>
  <c r="AK58" i="4" s="1"/>
  <c r="BF58" i="4" s="1"/>
  <c r="AM58" i="3"/>
  <c r="AV57" i="3"/>
  <c r="AK57" i="4" s="1"/>
  <c r="BF57" i="4" s="1"/>
  <c r="AM57" i="3"/>
  <c r="AV56" i="3"/>
  <c r="AK56" i="4" s="1"/>
  <c r="BF56" i="4" s="1"/>
  <c r="AM56" i="3"/>
  <c r="AV55" i="3"/>
  <c r="AK55" i="4" s="1"/>
  <c r="BF55" i="4" s="1"/>
  <c r="AM55" i="3"/>
  <c r="AV54" i="3"/>
  <c r="AK54" i="4" s="1"/>
  <c r="BF54" i="4" s="1"/>
  <c r="AM54" i="3"/>
  <c r="AV53" i="3"/>
  <c r="AK53" i="4" s="1"/>
  <c r="BF53" i="4" s="1"/>
  <c r="AM53" i="3"/>
  <c r="AV52" i="3"/>
  <c r="AK52" i="4" s="1"/>
  <c r="BF52" i="4" s="1"/>
  <c r="AM52" i="3"/>
  <c r="AV51" i="3"/>
  <c r="AK51" i="4" s="1"/>
  <c r="BF51" i="4" s="1"/>
  <c r="AM51" i="3"/>
  <c r="AV50" i="3"/>
  <c r="AK50" i="4" s="1"/>
  <c r="BF50" i="4" s="1"/>
  <c r="AM50" i="3"/>
  <c r="AV49" i="3"/>
  <c r="AK49" i="4" s="1"/>
  <c r="BF49" i="4" s="1"/>
  <c r="AM49" i="3"/>
  <c r="AV48" i="3"/>
  <c r="AK48" i="4" s="1"/>
  <c r="BF48" i="4" s="1"/>
  <c r="AM48" i="3"/>
  <c r="AV47" i="3"/>
  <c r="AK47" i="4" s="1"/>
  <c r="BF47" i="4" s="1"/>
  <c r="AM47" i="3"/>
  <c r="AV46" i="3"/>
  <c r="AK46" i="4" s="1"/>
  <c r="BF46" i="4" s="1"/>
  <c r="AM46" i="3"/>
  <c r="AV45" i="3"/>
  <c r="AK45" i="4" s="1"/>
  <c r="BF45" i="4" s="1"/>
  <c r="AM45" i="3"/>
  <c r="AV44" i="3"/>
  <c r="AK44" i="4" s="1"/>
  <c r="BF44" i="4" s="1"/>
  <c r="AM44" i="3"/>
  <c r="AV43" i="3"/>
  <c r="AK43" i="4" s="1"/>
  <c r="BF43" i="4" s="1"/>
  <c r="AM43" i="3"/>
  <c r="AV42" i="3"/>
  <c r="AK42" i="4" s="1"/>
  <c r="BF42" i="4" s="1"/>
  <c r="AM42" i="3"/>
  <c r="AV41" i="3"/>
  <c r="AK41" i="4" s="1"/>
  <c r="BF41" i="4" s="1"/>
  <c r="AM41" i="3"/>
  <c r="AV40" i="3"/>
  <c r="AK40" i="4" s="1"/>
  <c r="BF40" i="4" s="1"/>
  <c r="AM40" i="3"/>
  <c r="AV39" i="3"/>
  <c r="AK39" i="4" s="1"/>
  <c r="BF39" i="4" s="1"/>
  <c r="AM39" i="3"/>
  <c r="AV38" i="3"/>
  <c r="AK38" i="4" s="1"/>
  <c r="BF38" i="4" s="1"/>
  <c r="AM38" i="3"/>
  <c r="AV37" i="3"/>
  <c r="AK37" i="4" s="1"/>
  <c r="BF37" i="4" s="1"/>
  <c r="AM37" i="3"/>
  <c r="AV36" i="3"/>
  <c r="AK36" i="4" s="1"/>
  <c r="BF36" i="4" s="1"/>
  <c r="AM36" i="3"/>
  <c r="AV35" i="3"/>
  <c r="AK35" i="4" s="1"/>
  <c r="BF35" i="4" s="1"/>
  <c r="AM35" i="3"/>
  <c r="AV34" i="3"/>
  <c r="AK34" i="4" s="1"/>
  <c r="BF34" i="4" s="1"/>
  <c r="AM34" i="3"/>
  <c r="AV33" i="3"/>
  <c r="AK33" i="4" s="1"/>
  <c r="BF33" i="4" s="1"/>
  <c r="AM33" i="3"/>
  <c r="AV32" i="3"/>
  <c r="AK32" i="4" s="1"/>
  <c r="BF32" i="4" s="1"/>
  <c r="AM32" i="3"/>
  <c r="AV31" i="3"/>
  <c r="AK31" i="4" s="1"/>
  <c r="BF31" i="4" s="1"/>
  <c r="AM31" i="3"/>
  <c r="AV30" i="3"/>
  <c r="AK30" i="4" s="1"/>
  <c r="BF30" i="4" s="1"/>
  <c r="AM30" i="3"/>
  <c r="AV29" i="3"/>
  <c r="AK29" i="4" s="1"/>
  <c r="BF29" i="4" s="1"/>
  <c r="AM29" i="3"/>
  <c r="AV28" i="3"/>
  <c r="AK28" i="4" s="1"/>
  <c r="BF28" i="4" s="1"/>
  <c r="AM28" i="3"/>
  <c r="AV27" i="3"/>
  <c r="AK27" i="4" s="1"/>
  <c r="BF27" i="4" s="1"/>
  <c r="AM27" i="3"/>
  <c r="AV26" i="3"/>
  <c r="AK26" i="4" s="1"/>
  <c r="BF26" i="4" s="1"/>
  <c r="AM26" i="3"/>
  <c r="AV25" i="3"/>
  <c r="AK25" i="4" s="1"/>
  <c r="BF25" i="4" s="1"/>
  <c r="AM25" i="3"/>
  <c r="AV24" i="3"/>
  <c r="AK24" i="4" s="1"/>
  <c r="BF24" i="4" s="1"/>
  <c r="AM24" i="3"/>
  <c r="AV23" i="3"/>
  <c r="AK23" i="4" s="1"/>
  <c r="BF23" i="4" s="1"/>
  <c r="AM23" i="3"/>
  <c r="AV22" i="3"/>
  <c r="AK22" i="4" s="1"/>
  <c r="BF22" i="4" s="1"/>
  <c r="AM22" i="3"/>
  <c r="AV21" i="3"/>
  <c r="AK21" i="4" s="1"/>
  <c r="BF21" i="4" s="1"/>
  <c r="AM21" i="3"/>
  <c r="AV20" i="3"/>
  <c r="AK20" i="4" s="1"/>
  <c r="BF20" i="4" s="1"/>
  <c r="AM20" i="3"/>
  <c r="AV19" i="3"/>
  <c r="AK19" i="4" s="1"/>
  <c r="BF19" i="4" s="1"/>
  <c r="AM19" i="3"/>
  <c r="AV18" i="3"/>
  <c r="AK18" i="4" s="1"/>
  <c r="BF18" i="4" s="1"/>
  <c r="AM18" i="3"/>
  <c r="AV17" i="3"/>
  <c r="AK17" i="4" s="1"/>
  <c r="BF17" i="4" s="1"/>
  <c r="AM17" i="3"/>
  <c r="AV16" i="3"/>
  <c r="AK16" i="4" s="1"/>
  <c r="BF16" i="4" s="1"/>
  <c r="AM16" i="3"/>
  <c r="AV15" i="3"/>
  <c r="AK15" i="4" s="1"/>
  <c r="BF15" i="4" s="1"/>
  <c r="AM15" i="3"/>
  <c r="AV14" i="3"/>
  <c r="AK14" i="4" s="1"/>
  <c r="BF14" i="4" s="1"/>
  <c r="AM14" i="3"/>
  <c r="AV13" i="3"/>
  <c r="AK13" i="4" s="1"/>
  <c r="BF13" i="4" s="1"/>
  <c r="AM13" i="3"/>
  <c r="AV12" i="3"/>
  <c r="AK12" i="4" s="1"/>
  <c r="BF12" i="4" s="1"/>
  <c r="AM12" i="3"/>
  <c r="AV11" i="3"/>
  <c r="AK11" i="4" s="1"/>
  <c r="BF11" i="4" s="1"/>
  <c r="AM11" i="3"/>
  <c r="AV10" i="3"/>
  <c r="AK10" i="4" s="1"/>
  <c r="BF10" i="4" s="1"/>
  <c r="AM10" i="3"/>
  <c r="AV9" i="3"/>
  <c r="AK9" i="4" s="1"/>
  <c r="BF9" i="4" s="1"/>
  <c r="AM9" i="3"/>
  <c r="AV8" i="3"/>
  <c r="AK8" i="4" s="1"/>
  <c r="BF8" i="4" s="1"/>
  <c r="AM8" i="3"/>
  <c r="AV7" i="3"/>
  <c r="AK7" i="4" s="1"/>
  <c r="BF7" i="4" s="1"/>
  <c r="AM7" i="3"/>
  <c r="AV6" i="3"/>
  <c r="AK6" i="4" s="1"/>
  <c r="BF6" i="4" s="1"/>
  <c r="AM6" i="3"/>
  <c r="AV5" i="3"/>
  <c r="AK5" i="4" s="1"/>
  <c r="BF5" i="4" s="1"/>
  <c r="AM5" i="3"/>
  <c r="AV4" i="3"/>
  <c r="AK4" i="4" s="1"/>
  <c r="BF4" i="4" s="1"/>
  <c r="AM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H174" i="3" l="1"/>
  <c r="I173" i="3"/>
  <c r="Q4" i="4"/>
  <c r="R4" i="4"/>
  <c r="P5" i="4"/>
  <c r="AF5" i="2"/>
  <c r="AM5" i="2"/>
  <c r="U6" i="4" s="1"/>
  <c r="AK6" i="2"/>
  <c r="S7" i="4" s="1"/>
  <c r="AL6" i="2"/>
  <c r="T7" i="4" s="1"/>
  <c r="AI7" i="2"/>
  <c r="Q8" i="4" s="1"/>
  <c r="AJ7" i="2"/>
  <c r="R8" i="4" s="1"/>
  <c r="AG8" i="2"/>
  <c r="AH8" i="2"/>
  <c r="P9" i="4" s="1"/>
  <c r="AF9" i="2"/>
  <c r="AM9" i="2"/>
  <c r="U10" i="4" s="1"/>
  <c r="AK10" i="2"/>
  <c r="S11" i="4" s="1"/>
  <c r="AL10" i="2"/>
  <c r="T11" i="4" s="1"/>
  <c r="AI11" i="2"/>
  <c r="Q12" i="4" s="1"/>
  <c r="AJ11" i="2"/>
  <c r="R12" i="4" s="1"/>
  <c r="AG12" i="2"/>
  <c r="AH12" i="2"/>
  <c r="P13" i="4" s="1"/>
  <c r="AF13" i="2"/>
  <c r="AM13" i="2"/>
  <c r="U14" i="4" s="1"/>
  <c r="AK14" i="2"/>
  <c r="S15" i="4" s="1"/>
  <c r="AL14" i="2"/>
  <c r="T15" i="4" s="1"/>
  <c r="AI15" i="2"/>
  <c r="Q16" i="4" s="1"/>
  <c r="AJ15" i="2"/>
  <c r="R16" i="4" s="1"/>
  <c r="AG16" i="2"/>
  <c r="AH16" i="2"/>
  <c r="P17" i="4" s="1"/>
  <c r="AF17" i="2"/>
  <c r="AM17" i="2"/>
  <c r="U18" i="4" s="1"/>
  <c r="AK18" i="2"/>
  <c r="S19" i="4" s="1"/>
  <c r="AL18" i="2"/>
  <c r="T19" i="4" s="1"/>
  <c r="AI19" i="2"/>
  <c r="Q20" i="4" s="1"/>
  <c r="AJ19" i="2"/>
  <c r="R20" i="4" s="1"/>
  <c r="AG20" i="2"/>
  <c r="AH20" i="2"/>
  <c r="P21" i="4" s="1"/>
  <c r="AF21" i="2"/>
  <c r="AM21" i="2"/>
  <c r="U22" i="4" s="1"/>
  <c r="AK22" i="2"/>
  <c r="S23" i="4" s="1"/>
  <c r="AL22" i="2"/>
  <c r="T23" i="4" s="1"/>
  <c r="AI23" i="2"/>
  <c r="Q24" i="4" s="1"/>
  <c r="AJ23" i="2"/>
  <c r="R24" i="4" s="1"/>
  <c r="AG24" i="2"/>
  <c r="AH24" i="2"/>
  <c r="P25" i="4" s="1"/>
  <c r="AF25" i="2"/>
  <c r="AM25" i="2"/>
  <c r="U26" i="4" s="1"/>
  <c r="AK26" i="2"/>
  <c r="S27" i="4" s="1"/>
  <c r="AL26" i="2"/>
  <c r="T27" i="4" s="1"/>
  <c r="AI27" i="2"/>
  <c r="Q28" i="4" s="1"/>
  <c r="AJ27" i="2"/>
  <c r="R28" i="4" s="1"/>
  <c r="AG28" i="2"/>
  <c r="AH28" i="2"/>
  <c r="P29" i="4" s="1"/>
  <c r="AF29" i="2"/>
  <c r="AM29" i="2"/>
  <c r="U30" i="4" s="1"/>
  <c r="AK30" i="2"/>
  <c r="S31" i="4" s="1"/>
  <c r="AL30" i="2"/>
  <c r="T31" i="4" s="1"/>
  <c r="AI31" i="2"/>
  <c r="Q32" i="4" s="1"/>
  <c r="AJ31" i="2"/>
  <c r="R32" i="4" s="1"/>
  <c r="AG32" i="2"/>
  <c r="AH32" i="2"/>
  <c r="P33" i="4" s="1"/>
  <c r="AF33" i="2"/>
  <c r="AM33" i="2"/>
  <c r="U34" i="4" s="1"/>
  <c r="AK34" i="2"/>
  <c r="S35" i="4" s="1"/>
  <c r="AL34" i="2"/>
  <c r="T35" i="4" s="1"/>
  <c r="AI35" i="2"/>
  <c r="Q36" i="4" s="1"/>
  <c r="AJ35" i="2"/>
  <c r="R36" i="4" s="1"/>
  <c r="AG36" i="2"/>
  <c r="AH36" i="2"/>
  <c r="P37" i="4" s="1"/>
  <c r="AF37" i="2"/>
  <c r="AM37" i="2"/>
  <c r="U38" i="4" s="1"/>
  <c r="AK38" i="2"/>
  <c r="S39" i="4" s="1"/>
  <c r="AL38" i="2"/>
  <c r="T39" i="4" s="1"/>
  <c r="AI39" i="2"/>
  <c r="Q40" i="4" s="1"/>
  <c r="AJ39" i="2"/>
  <c r="R40" i="4" s="1"/>
  <c r="AG40" i="2"/>
  <c r="AH40" i="2"/>
  <c r="P41" i="4" s="1"/>
  <c r="AF41" i="2"/>
  <c r="AM41" i="2"/>
  <c r="U42" i="4" s="1"/>
  <c r="AK42" i="2"/>
  <c r="S43" i="4" s="1"/>
  <c r="AL42" i="2"/>
  <c r="T43" i="4" s="1"/>
  <c r="AI43" i="2"/>
  <c r="Q44" i="4" s="1"/>
  <c r="AJ43" i="2"/>
  <c r="R44" i="4" s="1"/>
  <c r="AG44" i="2"/>
  <c r="AH44" i="2"/>
  <c r="P45" i="4" s="1"/>
  <c r="AF45" i="2"/>
  <c r="AM45" i="2"/>
  <c r="U46" i="4" s="1"/>
  <c r="AK46" i="2"/>
  <c r="S47" i="4" s="1"/>
  <c r="AL46" i="2"/>
  <c r="T47" i="4" s="1"/>
  <c r="AI47" i="2"/>
  <c r="Q48" i="4" s="1"/>
  <c r="AJ47" i="2"/>
  <c r="R48" i="4" s="1"/>
  <c r="AG48" i="2"/>
  <c r="AH48" i="2"/>
  <c r="P49" i="4" s="1"/>
  <c r="AF49" i="2"/>
  <c r="AM49" i="2"/>
  <c r="U50" i="4" s="1"/>
  <c r="AK50" i="2"/>
  <c r="S51" i="4" s="1"/>
  <c r="AL50" i="2"/>
  <c r="T51" i="4" s="1"/>
  <c r="AI51" i="2"/>
  <c r="Q52" i="4" s="1"/>
  <c r="AJ51" i="2"/>
  <c r="R52" i="4" s="1"/>
  <c r="AG52" i="2"/>
  <c r="AH52" i="2"/>
  <c r="P53" i="4" s="1"/>
  <c r="AF53" i="2"/>
  <c r="AM53" i="2"/>
  <c r="U54" i="4" s="1"/>
  <c r="AK54" i="2"/>
  <c r="S55" i="4" s="1"/>
  <c r="AL54" i="2"/>
  <c r="T55" i="4" s="1"/>
  <c r="AI55" i="2"/>
  <c r="Q56" i="4" s="1"/>
  <c r="AJ55" i="2"/>
  <c r="R56" i="4" s="1"/>
  <c r="AG56" i="2"/>
  <c r="AH56" i="2"/>
  <c r="P57" i="4" s="1"/>
  <c r="AF57" i="2"/>
  <c r="AM57" i="2"/>
  <c r="U58" i="4" s="1"/>
  <c r="AK58" i="2"/>
  <c r="S59" i="4" s="1"/>
  <c r="AL58" i="2"/>
  <c r="T59" i="4" s="1"/>
  <c r="AI59" i="2"/>
  <c r="Q60" i="4" s="1"/>
  <c r="AJ59" i="2"/>
  <c r="R60" i="4" s="1"/>
  <c r="AG60" i="2"/>
  <c r="AH60" i="2"/>
  <c r="P61" i="4" s="1"/>
  <c r="AF61" i="2"/>
  <c r="AM61" i="2"/>
  <c r="U62" i="4" s="1"/>
  <c r="AK62" i="2"/>
  <c r="S63" i="4" s="1"/>
  <c r="AL62" i="2"/>
  <c r="T63" i="4" s="1"/>
  <c r="AI63" i="2"/>
  <c r="Q64" i="4" s="1"/>
  <c r="AJ63" i="2"/>
  <c r="R64" i="4" s="1"/>
  <c r="AG64" i="2"/>
  <c r="AH64" i="2"/>
  <c r="P65" i="4" s="1"/>
  <c r="AF65" i="2"/>
  <c r="AM65" i="2"/>
  <c r="U66" i="4" s="1"/>
  <c r="AK66" i="2"/>
  <c r="S67" i="4" s="1"/>
  <c r="AL66" i="2"/>
  <c r="T67" i="4" s="1"/>
  <c r="AI67" i="2"/>
  <c r="Q68" i="4" s="1"/>
  <c r="AJ67" i="2"/>
  <c r="R68" i="4" s="1"/>
  <c r="F79" i="5"/>
  <c r="G79" i="5"/>
  <c r="H79" i="5"/>
  <c r="I79" i="5"/>
  <c r="J79" i="5"/>
  <c r="K79" i="5"/>
  <c r="L79" i="5"/>
  <c r="M79" i="5"/>
  <c r="N79" i="5"/>
  <c r="O79" i="5"/>
  <c r="P79" i="5"/>
  <c r="Q79" i="5"/>
  <c r="F80" i="5"/>
  <c r="G80" i="5"/>
  <c r="H80" i="5"/>
  <c r="I80" i="5"/>
  <c r="J80" i="5"/>
  <c r="K80" i="5"/>
  <c r="L80" i="5"/>
  <c r="M80" i="5"/>
  <c r="N80" i="5"/>
  <c r="O80" i="5"/>
  <c r="P80" i="5"/>
  <c r="Q80" i="5"/>
  <c r="F81" i="5"/>
  <c r="G81" i="5"/>
  <c r="H81" i="5"/>
  <c r="I81" i="5"/>
  <c r="J81" i="5"/>
  <c r="K81" i="5"/>
  <c r="L81" i="5"/>
  <c r="M81" i="5"/>
  <c r="N81" i="5"/>
  <c r="O81" i="5"/>
  <c r="P81" i="5"/>
  <c r="Q81" i="5"/>
  <c r="F82" i="5"/>
  <c r="G82" i="5"/>
  <c r="H82" i="5"/>
  <c r="I82" i="5"/>
  <c r="J82" i="5"/>
  <c r="K82" i="5"/>
  <c r="L82" i="5"/>
  <c r="M82" i="5"/>
  <c r="N82" i="5"/>
  <c r="O82" i="5"/>
  <c r="P82" i="5"/>
  <c r="Q82" i="5"/>
  <c r="F83" i="5"/>
  <c r="G83" i="5"/>
  <c r="H83" i="5"/>
  <c r="I83" i="5"/>
  <c r="J83" i="5"/>
  <c r="K83" i="5"/>
  <c r="L83" i="5"/>
  <c r="M83" i="5"/>
  <c r="N83" i="5"/>
  <c r="O83" i="5"/>
  <c r="P83" i="5"/>
  <c r="Q83" i="5"/>
  <c r="F84" i="5"/>
  <c r="G84" i="5"/>
  <c r="H84" i="5"/>
  <c r="I84" i="5"/>
  <c r="J84" i="5"/>
  <c r="K84" i="5"/>
  <c r="L84" i="5"/>
  <c r="M84" i="5"/>
  <c r="N84" i="5"/>
  <c r="O84" i="5"/>
  <c r="P84" i="5"/>
  <c r="Q84" i="5"/>
  <c r="F85" i="5"/>
  <c r="G85" i="5"/>
  <c r="H85" i="5"/>
  <c r="I85" i="5"/>
  <c r="J85" i="5"/>
  <c r="K85" i="5"/>
  <c r="L85" i="5"/>
  <c r="M85" i="5"/>
  <c r="N85" i="5"/>
  <c r="O85" i="5"/>
  <c r="P85" i="5"/>
  <c r="Q85" i="5"/>
  <c r="F86" i="5"/>
  <c r="G86" i="5"/>
  <c r="H86" i="5"/>
  <c r="I86" i="5"/>
  <c r="J86" i="5"/>
  <c r="K86" i="5"/>
  <c r="L86" i="5"/>
  <c r="M86" i="5"/>
  <c r="N86" i="5"/>
  <c r="O86" i="5"/>
  <c r="P86" i="5"/>
  <c r="Q86" i="5"/>
  <c r="F87" i="5"/>
  <c r="G87" i="5"/>
  <c r="H87" i="5"/>
  <c r="I87" i="5"/>
  <c r="J87" i="5"/>
  <c r="K87" i="5"/>
  <c r="L87" i="5"/>
  <c r="M87" i="5"/>
  <c r="N87" i="5"/>
  <c r="O87" i="5"/>
  <c r="P87" i="5"/>
  <c r="Q87" i="5"/>
  <c r="F88" i="5"/>
  <c r="G88" i="5"/>
  <c r="H88" i="5"/>
  <c r="I88" i="5"/>
  <c r="J88" i="5"/>
  <c r="K88" i="5"/>
  <c r="L88" i="5"/>
  <c r="M88" i="5"/>
  <c r="N88" i="5"/>
  <c r="O88" i="5"/>
  <c r="P88" i="5"/>
  <c r="Q88" i="5"/>
  <c r="F89" i="5"/>
  <c r="G89" i="5"/>
  <c r="H89" i="5"/>
  <c r="I89" i="5"/>
  <c r="J89" i="5"/>
  <c r="K89" i="5"/>
  <c r="L89" i="5"/>
  <c r="M89" i="5"/>
  <c r="N89" i="5"/>
  <c r="O89" i="5"/>
  <c r="P89" i="5"/>
  <c r="Q89" i="5"/>
  <c r="F90" i="5"/>
  <c r="G90" i="5"/>
  <c r="H90" i="5"/>
  <c r="I90" i="5"/>
  <c r="J90" i="5"/>
  <c r="K90" i="5"/>
  <c r="L90" i="5"/>
  <c r="M90" i="5"/>
  <c r="N90" i="5"/>
  <c r="O90" i="5"/>
  <c r="P90" i="5"/>
  <c r="Q90" i="5"/>
  <c r="F91" i="5"/>
  <c r="G91" i="5"/>
  <c r="H91" i="5"/>
  <c r="I91" i="5"/>
  <c r="J91" i="5"/>
  <c r="K91" i="5"/>
  <c r="L91" i="5"/>
  <c r="M91" i="5"/>
  <c r="N91" i="5"/>
  <c r="O91" i="5"/>
  <c r="P91" i="5"/>
  <c r="Q91" i="5"/>
  <c r="F92" i="5"/>
  <c r="G92" i="5"/>
  <c r="H92" i="5"/>
  <c r="I92" i="5"/>
  <c r="J92" i="5"/>
  <c r="K92" i="5"/>
  <c r="L92" i="5"/>
  <c r="M92" i="5"/>
  <c r="N92" i="5"/>
  <c r="O92" i="5"/>
  <c r="P92" i="5"/>
  <c r="Q92" i="5"/>
  <c r="F93" i="5"/>
  <c r="G93" i="5"/>
  <c r="H93" i="5"/>
  <c r="I93" i="5"/>
  <c r="J93" i="5"/>
  <c r="K93" i="5"/>
  <c r="L93" i="5"/>
  <c r="M93" i="5"/>
  <c r="N93" i="5"/>
  <c r="O93" i="5"/>
  <c r="P93" i="5"/>
  <c r="Q93" i="5"/>
  <c r="F94" i="5"/>
  <c r="G94" i="5"/>
  <c r="H94" i="5"/>
  <c r="I94" i="5"/>
  <c r="J94" i="5"/>
  <c r="K94" i="5"/>
  <c r="L94" i="5"/>
  <c r="M94" i="5"/>
  <c r="N94" i="5"/>
  <c r="O94" i="5"/>
  <c r="P94" i="5"/>
  <c r="Q94" i="5"/>
  <c r="F95" i="5"/>
  <c r="G95" i="5"/>
  <c r="H95" i="5"/>
  <c r="I95" i="5"/>
  <c r="J95" i="5"/>
  <c r="K95" i="5"/>
  <c r="L95" i="5"/>
  <c r="M95" i="5"/>
  <c r="N95" i="5"/>
  <c r="O95" i="5"/>
  <c r="P95" i="5"/>
  <c r="Q95" i="5"/>
  <c r="F96" i="5"/>
  <c r="G96" i="5"/>
  <c r="H96" i="5"/>
  <c r="I96" i="5"/>
  <c r="J96" i="5"/>
  <c r="K96" i="5"/>
  <c r="L96" i="5"/>
  <c r="M96" i="5"/>
  <c r="N96" i="5"/>
  <c r="O96" i="5"/>
  <c r="P96" i="5"/>
  <c r="Q96" i="5"/>
  <c r="F97" i="5"/>
  <c r="G97" i="5"/>
  <c r="H97" i="5"/>
  <c r="I97" i="5"/>
  <c r="J97" i="5"/>
  <c r="K97" i="5"/>
  <c r="L97" i="5"/>
  <c r="M97" i="5"/>
  <c r="N97" i="5"/>
  <c r="O97" i="5"/>
  <c r="P97" i="5"/>
  <c r="Q97" i="5"/>
  <c r="F98" i="5"/>
  <c r="G98" i="5"/>
  <c r="H98" i="5"/>
  <c r="I98" i="5"/>
  <c r="J98" i="5"/>
  <c r="K98" i="5"/>
  <c r="L98" i="5"/>
  <c r="M98" i="5"/>
  <c r="N98" i="5"/>
  <c r="O98" i="5"/>
  <c r="P98" i="5"/>
  <c r="Q98" i="5"/>
  <c r="F99" i="5"/>
  <c r="G99" i="5"/>
  <c r="H99" i="5"/>
  <c r="I99" i="5"/>
  <c r="J99" i="5"/>
  <c r="K99" i="5"/>
  <c r="L99" i="5"/>
  <c r="M99" i="5"/>
  <c r="N99" i="5"/>
  <c r="O99" i="5"/>
  <c r="P99" i="5"/>
  <c r="Q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AL65" i="2" l="1"/>
  <c r="T66" i="4" s="1"/>
  <c r="AH63" i="2"/>
  <c r="P64" i="4" s="1"/>
  <c r="AJ58" i="2"/>
  <c r="R59" i="4" s="1"/>
  <c r="AL57" i="2"/>
  <c r="T58" i="4" s="1"/>
  <c r="AH55" i="2"/>
  <c r="P56" i="4" s="1"/>
  <c r="AF52" i="2"/>
  <c r="AL49" i="2"/>
  <c r="T50" i="4" s="1"/>
  <c r="AH47" i="2"/>
  <c r="P48" i="4" s="1"/>
  <c r="AH43" i="2"/>
  <c r="P44" i="4" s="1"/>
  <c r="AL37" i="2"/>
  <c r="T38" i="4" s="1"/>
  <c r="AH35" i="2"/>
  <c r="P36" i="4" s="1"/>
  <c r="AJ30" i="2"/>
  <c r="R31" i="4" s="1"/>
  <c r="AF28" i="2"/>
  <c r="N29" i="4" s="1"/>
  <c r="AJ26" i="2"/>
  <c r="R27" i="4" s="1"/>
  <c r="AJ22" i="2"/>
  <c r="R23" i="4" s="1"/>
  <c r="AF20" i="2"/>
  <c r="AF16" i="2"/>
  <c r="AJ6" i="2"/>
  <c r="R7" i="4" s="1"/>
  <c r="AH67" i="2"/>
  <c r="P68" i="4" s="1"/>
  <c r="AJ62" i="2"/>
  <c r="R63" i="4" s="1"/>
  <c r="AF60" i="2"/>
  <c r="AL53" i="2"/>
  <c r="T54" i="4" s="1"/>
  <c r="AH51" i="2"/>
  <c r="P52" i="4" s="1"/>
  <c r="AL45" i="2"/>
  <c r="T46" i="4" s="1"/>
  <c r="AJ42" i="2"/>
  <c r="R43" i="4" s="1"/>
  <c r="AH39" i="2"/>
  <c r="P40" i="4" s="1"/>
  <c r="AJ34" i="2"/>
  <c r="R35" i="4" s="1"/>
  <c r="AH31" i="2"/>
  <c r="P32" i="4" s="1"/>
  <c r="AL25" i="2"/>
  <c r="T26" i="4" s="1"/>
  <c r="AH23" i="2"/>
  <c r="P24" i="4" s="1"/>
  <c r="AL17" i="2"/>
  <c r="T18" i="4" s="1"/>
  <c r="AH15" i="2"/>
  <c r="P16" i="4" s="1"/>
  <c r="AL13" i="2"/>
  <c r="T14" i="4" s="1"/>
  <c r="AF12" i="2"/>
  <c r="AL9" i="2"/>
  <c r="T10" i="4" s="1"/>
  <c r="AH7" i="2"/>
  <c r="P8" i="4" s="1"/>
  <c r="AJ66" i="2"/>
  <c r="R67" i="4" s="1"/>
  <c r="AF64" i="2"/>
  <c r="N65" i="4" s="1"/>
  <c r="AL61" i="2"/>
  <c r="T62" i="4" s="1"/>
  <c r="AH59" i="2"/>
  <c r="P60" i="4" s="1"/>
  <c r="AF56" i="2"/>
  <c r="AJ54" i="2"/>
  <c r="R55" i="4" s="1"/>
  <c r="AJ50" i="2"/>
  <c r="R51" i="4" s="1"/>
  <c r="AF48" i="2"/>
  <c r="AJ46" i="2"/>
  <c r="R47" i="4" s="1"/>
  <c r="AF44" i="2"/>
  <c r="N45" i="4" s="1"/>
  <c r="AL41" i="2"/>
  <c r="T42" i="4" s="1"/>
  <c r="AF40" i="2"/>
  <c r="AJ38" i="2"/>
  <c r="R39" i="4" s="1"/>
  <c r="AF36" i="2"/>
  <c r="AL33" i="2"/>
  <c r="T34" i="4" s="1"/>
  <c r="AF32" i="2"/>
  <c r="AL29" i="2"/>
  <c r="T30" i="4" s="1"/>
  <c r="AH27" i="2"/>
  <c r="P28" i="4" s="1"/>
  <c r="AF24" i="2"/>
  <c r="AL21" i="2"/>
  <c r="T22" i="4" s="1"/>
  <c r="AH19" i="2"/>
  <c r="P20" i="4" s="1"/>
  <c r="AJ18" i="2"/>
  <c r="R19" i="4" s="1"/>
  <c r="AJ14" i="2"/>
  <c r="R15" i="4" s="1"/>
  <c r="AH11" i="2"/>
  <c r="P12" i="4" s="1"/>
  <c r="AJ10" i="2"/>
  <c r="R11" i="4" s="1"/>
  <c r="AF8" i="2"/>
  <c r="AL5" i="2"/>
  <c r="T6" i="4" s="1"/>
  <c r="P4" i="4"/>
  <c r="N5" i="4"/>
  <c r="AM67" i="2"/>
  <c r="U68" i="4" s="1"/>
  <c r="AG66" i="2"/>
  <c r="O67" i="4" s="1"/>
  <c r="AI65" i="2"/>
  <c r="Q66" i="4" s="1"/>
  <c r="AK64" i="2"/>
  <c r="S65" i="4" s="1"/>
  <c r="AM63" i="2"/>
  <c r="U64" i="4" s="1"/>
  <c r="AG62" i="2"/>
  <c r="O63" i="4" s="1"/>
  <c r="AI61" i="2"/>
  <c r="Q62" i="4" s="1"/>
  <c r="AK60" i="2"/>
  <c r="S61" i="4" s="1"/>
  <c r="AM59" i="2"/>
  <c r="U60" i="4" s="1"/>
  <c r="AG58" i="2"/>
  <c r="AI57" i="2"/>
  <c r="Q58" i="4" s="1"/>
  <c r="AK56" i="2"/>
  <c r="S57" i="4" s="1"/>
  <c r="AM55" i="2"/>
  <c r="U56" i="4" s="1"/>
  <c r="AG54" i="2"/>
  <c r="AI53" i="2"/>
  <c r="Q54" i="4" s="1"/>
  <c r="AK52" i="2"/>
  <c r="S53" i="4" s="1"/>
  <c r="AM51" i="2"/>
  <c r="U52" i="4" s="1"/>
  <c r="AG50" i="2"/>
  <c r="O51" i="4" s="1"/>
  <c r="AI49" i="2"/>
  <c r="Q50" i="4" s="1"/>
  <c r="AK48" i="2"/>
  <c r="S49" i="4" s="1"/>
  <c r="AM47" i="2"/>
  <c r="U48" i="4" s="1"/>
  <c r="AG46" i="2"/>
  <c r="AI45" i="2"/>
  <c r="Q46" i="4" s="1"/>
  <c r="AK44" i="2"/>
  <c r="S45" i="4" s="1"/>
  <c r="AM43" i="2"/>
  <c r="U44" i="4" s="1"/>
  <c r="AG42" i="2"/>
  <c r="AI41" i="2"/>
  <c r="Q42" i="4" s="1"/>
  <c r="AK40" i="2"/>
  <c r="S41" i="4" s="1"/>
  <c r="AM39" i="2"/>
  <c r="U40" i="4" s="1"/>
  <c r="AG38" i="2"/>
  <c r="AI37" i="2"/>
  <c r="Q38" i="4" s="1"/>
  <c r="AK36" i="2"/>
  <c r="S37" i="4" s="1"/>
  <c r="AM35" i="2"/>
  <c r="U36" i="4" s="1"/>
  <c r="AG34" i="2"/>
  <c r="AI33" i="2"/>
  <c r="Q34" i="4" s="1"/>
  <c r="AK32" i="2"/>
  <c r="S33" i="4" s="1"/>
  <c r="AM31" i="2"/>
  <c r="U32" i="4" s="1"/>
  <c r="AG30" i="2"/>
  <c r="O31" i="4" s="1"/>
  <c r="AI29" i="2"/>
  <c r="Q30" i="4" s="1"/>
  <c r="AK28" i="2"/>
  <c r="S29" i="4" s="1"/>
  <c r="AM27" i="2"/>
  <c r="U28" i="4" s="1"/>
  <c r="AG26" i="2"/>
  <c r="AI25" i="2"/>
  <c r="Q26" i="4" s="1"/>
  <c r="AK24" i="2"/>
  <c r="S25" i="4" s="1"/>
  <c r="AM23" i="2"/>
  <c r="U24" i="4" s="1"/>
  <c r="AG22" i="2"/>
  <c r="AI21" i="2"/>
  <c r="Q22" i="4" s="1"/>
  <c r="AK20" i="2"/>
  <c r="S21" i="4" s="1"/>
  <c r="AM19" i="2"/>
  <c r="U20" i="4" s="1"/>
  <c r="AG18" i="2"/>
  <c r="O19" i="4" s="1"/>
  <c r="AI17" i="2"/>
  <c r="Q18" i="4" s="1"/>
  <c r="AK16" i="2"/>
  <c r="S17" i="4" s="1"/>
  <c r="AM15" i="2"/>
  <c r="U16" i="4" s="1"/>
  <c r="AG14" i="2"/>
  <c r="AI13" i="2"/>
  <c r="Q14" i="4" s="1"/>
  <c r="AK12" i="2"/>
  <c r="S13" i="4" s="1"/>
  <c r="AM11" i="2"/>
  <c r="U12" i="4" s="1"/>
  <c r="AG10" i="2"/>
  <c r="AI9" i="2"/>
  <c r="Q10" i="4" s="1"/>
  <c r="AK8" i="2"/>
  <c r="S9" i="4" s="1"/>
  <c r="AM7" i="2"/>
  <c r="U8" i="4" s="1"/>
  <c r="AG6" i="2"/>
  <c r="AI5" i="2"/>
  <c r="Q6" i="4" s="1"/>
  <c r="S5" i="4"/>
  <c r="U4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O57" i="4"/>
  <c r="O45" i="4"/>
  <c r="O37" i="4"/>
  <c r="O33" i="4"/>
  <c r="O25" i="4"/>
  <c r="O21" i="4"/>
  <c r="O13" i="4"/>
  <c r="O5" i="4"/>
  <c r="O65" i="4"/>
  <c r="O61" i="4"/>
  <c r="O53" i="4"/>
  <c r="O49" i="4"/>
  <c r="O41" i="4"/>
  <c r="O29" i="4"/>
  <c r="O17" i="4"/>
  <c r="O9" i="4"/>
  <c r="AG67" i="2"/>
  <c r="AI66" i="2"/>
  <c r="Q67" i="4" s="1"/>
  <c r="AK65" i="2"/>
  <c r="S66" i="4" s="1"/>
  <c r="AM64" i="2"/>
  <c r="U65" i="4" s="1"/>
  <c r="AG63" i="2"/>
  <c r="AI62" i="2"/>
  <c r="Q63" i="4" s="1"/>
  <c r="AK61" i="2"/>
  <c r="S62" i="4" s="1"/>
  <c r="AM60" i="2"/>
  <c r="U61" i="4" s="1"/>
  <c r="AG59" i="2"/>
  <c r="AI58" i="2"/>
  <c r="Q59" i="4" s="1"/>
  <c r="AK57" i="2"/>
  <c r="S58" i="4" s="1"/>
  <c r="AM56" i="2"/>
  <c r="U57" i="4" s="1"/>
  <c r="AG55" i="2"/>
  <c r="AI54" i="2"/>
  <c r="Q55" i="4" s="1"/>
  <c r="AK53" i="2"/>
  <c r="S54" i="4" s="1"/>
  <c r="AM52" i="2"/>
  <c r="U53" i="4" s="1"/>
  <c r="AG51" i="2"/>
  <c r="AI50" i="2"/>
  <c r="Q51" i="4" s="1"/>
  <c r="AK49" i="2"/>
  <c r="S50" i="4" s="1"/>
  <c r="AM48" i="2"/>
  <c r="U49" i="4" s="1"/>
  <c r="AG47" i="2"/>
  <c r="AI46" i="2"/>
  <c r="Q47" i="4" s="1"/>
  <c r="AK45" i="2"/>
  <c r="S46" i="4" s="1"/>
  <c r="AM44" i="2"/>
  <c r="U45" i="4" s="1"/>
  <c r="AG43" i="2"/>
  <c r="AI42" i="2"/>
  <c r="Q43" i="4" s="1"/>
  <c r="AK41" i="2"/>
  <c r="S42" i="4" s="1"/>
  <c r="AM40" i="2"/>
  <c r="U41" i="4" s="1"/>
  <c r="AG39" i="2"/>
  <c r="AI38" i="2"/>
  <c r="Q39" i="4" s="1"/>
  <c r="AK37" i="2"/>
  <c r="S38" i="4" s="1"/>
  <c r="AM36" i="2"/>
  <c r="U37" i="4" s="1"/>
  <c r="AG35" i="2"/>
  <c r="AI34" i="2"/>
  <c r="Q35" i="4" s="1"/>
  <c r="AK33" i="2"/>
  <c r="S34" i="4" s="1"/>
  <c r="AM32" i="2"/>
  <c r="U33" i="4" s="1"/>
  <c r="AG31" i="2"/>
  <c r="AI30" i="2"/>
  <c r="Q31" i="4" s="1"/>
  <c r="AK29" i="2"/>
  <c r="S30" i="4" s="1"/>
  <c r="AM28" i="2"/>
  <c r="U29" i="4" s="1"/>
  <c r="AG27" i="2"/>
  <c r="AI26" i="2"/>
  <c r="Q27" i="4" s="1"/>
  <c r="AK25" i="2"/>
  <c r="S26" i="4" s="1"/>
  <c r="AM24" i="2"/>
  <c r="U25" i="4" s="1"/>
  <c r="AG23" i="2"/>
  <c r="AI22" i="2"/>
  <c r="Q23" i="4" s="1"/>
  <c r="AK21" i="2"/>
  <c r="S22" i="4" s="1"/>
  <c r="AM20" i="2"/>
  <c r="U21" i="4" s="1"/>
  <c r="AG19" i="2"/>
  <c r="AI18" i="2"/>
  <c r="Q19" i="4" s="1"/>
  <c r="AK17" i="2"/>
  <c r="S18" i="4" s="1"/>
  <c r="AM16" i="2"/>
  <c r="U17" i="4" s="1"/>
  <c r="AG15" i="2"/>
  <c r="AI14" i="2"/>
  <c r="Q15" i="4" s="1"/>
  <c r="AK13" i="2"/>
  <c r="S14" i="4" s="1"/>
  <c r="AM12" i="2"/>
  <c r="U13" i="4" s="1"/>
  <c r="AG11" i="2"/>
  <c r="AI10" i="2"/>
  <c r="Q11" i="4" s="1"/>
  <c r="AK9" i="2"/>
  <c r="S10" i="4" s="1"/>
  <c r="AM8" i="2"/>
  <c r="U9" i="4" s="1"/>
  <c r="AG7" i="2"/>
  <c r="AI6" i="2"/>
  <c r="Q7" i="4" s="1"/>
  <c r="AK5" i="2"/>
  <c r="S6" i="4" s="1"/>
  <c r="U5" i="4"/>
  <c r="AF67" i="2"/>
  <c r="AH66" i="2"/>
  <c r="P67" i="4" s="1"/>
  <c r="AJ65" i="2"/>
  <c r="R66" i="4" s="1"/>
  <c r="AL64" i="2"/>
  <c r="T65" i="4" s="1"/>
  <c r="AF63" i="2"/>
  <c r="AH62" i="2"/>
  <c r="P63" i="4" s="1"/>
  <c r="AJ61" i="2"/>
  <c r="R62" i="4" s="1"/>
  <c r="AL60" i="2"/>
  <c r="T61" i="4" s="1"/>
  <c r="AF59" i="2"/>
  <c r="AH58" i="2"/>
  <c r="P59" i="4" s="1"/>
  <c r="AJ57" i="2"/>
  <c r="R58" i="4" s="1"/>
  <c r="AL56" i="2"/>
  <c r="T57" i="4" s="1"/>
  <c r="AF55" i="2"/>
  <c r="AH54" i="2"/>
  <c r="P55" i="4" s="1"/>
  <c r="AJ53" i="2"/>
  <c r="R54" i="4" s="1"/>
  <c r="AL52" i="2"/>
  <c r="T53" i="4" s="1"/>
  <c r="AF51" i="2"/>
  <c r="AH50" i="2"/>
  <c r="P51" i="4" s="1"/>
  <c r="AJ49" i="2"/>
  <c r="R50" i="4" s="1"/>
  <c r="AL48" i="2"/>
  <c r="T49" i="4" s="1"/>
  <c r="AF47" i="2"/>
  <c r="AH46" i="2"/>
  <c r="P47" i="4" s="1"/>
  <c r="AJ45" i="2"/>
  <c r="R46" i="4" s="1"/>
  <c r="AL44" i="2"/>
  <c r="T45" i="4" s="1"/>
  <c r="AF43" i="2"/>
  <c r="AH42" i="2"/>
  <c r="P43" i="4" s="1"/>
  <c r="AJ41" i="2"/>
  <c r="R42" i="4" s="1"/>
  <c r="AL40" i="2"/>
  <c r="T41" i="4" s="1"/>
  <c r="AF39" i="2"/>
  <c r="AH38" i="2"/>
  <c r="P39" i="4" s="1"/>
  <c r="AJ37" i="2"/>
  <c r="R38" i="4" s="1"/>
  <c r="AL36" i="2"/>
  <c r="T37" i="4" s="1"/>
  <c r="AF35" i="2"/>
  <c r="AH34" i="2"/>
  <c r="P35" i="4" s="1"/>
  <c r="AJ33" i="2"/>
  <c r="R34" i="4" s="1"/>
  <c r="AL32" i="2"/>
  <c r="T33" i="4" s="1"/>
  <c r="AF31" i="2"/>
  <c r="AH30" i="2"/>
  <c r="P31" i="4" s="1"/>
  <c r="AJ29" i="2"/>
  <c r="R30" i="4" s="1"/>
  <c r="AL28" i="2"/>
  <c r="T29" i="4" s="1"/>
  <c r="AF27" i="2"/>
  <c r="AH26" i="2"/>
  <c r="P27" i="4" s="1"/>
  <c r="AJ25" i="2"/>
  <c r="R26" i="4" s="1"/>
  <c r="AL24" i="2"/>
  <c r="T25" i="4" s="1"/>
  <c r="AF23" i="2"/>
  <c r="AH22" i="2"/>
  <c r="P23" i="4" s="1"/>
  <c r="AJ21" i="2"/>
  <c r="R22" i="4" s="1"/>
  <c r="AL20" i="2"/>
  <c r="T21" i="4" s="1"/>
  <c r="AF19" i="2"/>
  <c r="AH18" i="2"/>
  <c r="P19" i="4" s="1"/>
  <c r="AJ17" i="2"/>
  <c r="R18" i="4" s="1"/>
  <c r="AL16" i="2"/>
  <c r="T17" i="4" s="1"/>
  <c r="AF15" i="2"/>
  <c r="AH14" i="2"/>
  <c r="P15" i="4" s="1"/>
  <c r="AJ13" i="2"/>
  <c r="R14" i="4" s="1"/>
  <c r="AL12" i="2"/>
  <c r="T13" i="4" s="1"/>
  <c r="AF11" i="2"/>
  <c r="AH10" i="2"/>
  <c r="P11" i="4" s="1"/>
  <c r="AJ9" i="2"/>
  <c r="R10" i="4" s="1"/>
  <c r="AL8" i="2"/>
  <c r="T9" i="4" s="1"/>
  <c r="AF7" i="2"/>
  <c r="AH6" i="2"/>
  <c r="P7" i="4" s="1"/>
  <c r="AJ5" i="2"/>
  <c r="R6" i="4" s="1"/>
  <c r="T5" i="4"/>
  <c r="AL67" i="2"/>
  <c r="T68" i="4" s="1"/>
  <c r="AF66" i="2"/>
  <c r="AH65" i="2"/>
  <c r="P66" i="4" s="1"/>
  <c r="AJ64" i="2"/>
  <c r="R65" i="4" s="1"/>
  <c r="AL63" i="2"/>
  <c r="T64" i="4" s="1"/>
  <c r="AF62" i="2"/>
  <c r="AH61" i="2"/>
  <c r="P62" i="4" s="1"/>
  <c r="AJ60" i="2"/>
  <c r="R61" i="4" s="1"/>
  <c r="AL59" i="2"/>
  <c r="T60" i="4" s="1"/>
  <c r="AF58" i="2"/>
  <c r="AH57" i="2"/>
  <c r="P58" i="4" s="1"/>
  <c r="AJ56" i="2"/>
  <c r="R57" i="4" s="1"/>
  <c r="AL55" i="2"/>
  <c r="T56" i="4" s="1"/>
  <c r="AF54" i="2"/>
  <c r="AH53" i="2"/>
  <c r="P54" i="4" s="1"/>
  <c r="AJ52" i="2"/>
  <c r="R53" i="4" s="1"/>
  <c r="AL51" i="2"/>
  <c r="T52" i="4" s="1"/>
  <c r="AF50" i="2"/>
  <c r="AH49" i="2"/>
  <c r="P50" i="4" s="1"/>
  <c r="AJ48" i="2"/>
  <c r="R49" i="4" s="1"/>
  <c r="AL47" i="2"/>
  <c r="T48" i="4" s="1"/>
  <c r="AF46" i="2"/>
  <c r="AH45" i="2"/>
  <c r="P46" i="4" s="1"/>
  <c r="AJ44" i="2"/>
  <c r="R45" i="4" s="1"/>
  <c r="AL43" i="2"/>
  <c r="T44" i="4" s="1"/>
  <c r="AF42" i="2"/>
  <c r="AH41" i="2"/>
  <c r="P42" i="4" s="1"/>
  <c r="AJ40" i="2"/>
  <c r="R41" i="4" s="1"/>
  <c r="AL39" i="2"/>
  <c r="T40" i="4" s="1"/>
  <c r="AF38" i="2"/>
  <c r="AH37" i="2"/>
  <c r="P38" i="4" s="1"/>
  <c r="AJ36" i="2"/>
  <c r="R37" i="4" s="1"/>
  <c r="AL35" i="2"/>
  <c r="T36" i="4" s="1"/>
  <c r="AF34" i="2"/>
  <c r="AH33" i="2"/>
  <c r="P34" i="4" s="1"/>
  <c r="AJ32" i="2"/>
  <c r="R33" i="4" s="1"/>
  <c r="AL31" i="2"/>
  <c r="T32" i="4" s="1"/>
  <c r="AF30" i="2"/>
  <c r="AH29" i="2"/>
  <c r="P30" i="4" s="1"/>
  <c r="AJ28" i="2"/>
  <c r="R29" i="4" s="1"/>
  <c r="AL27" i="2"/>
  <c r="T28" i="4" s="1"/>
  <c r="AF26" i="2"/>
  <c r="AH25" i="2"/>
  <c r="P26" i="4" s="1"/>
  <c r="AJ24" i="2"/>
  <c r="R25" i="4" s="1"/>
  <c r="AL23" i="2"/>
  <c r="T24" i="4" s="1"/>
  <c r="AF22" i="2"/>
  <c r="AH21" i="2"/>
  <c r="P22" i="4" s="1"/>
  <c r="AJ20" i="2"/>
  <c r="R21" i="4" s="1"/>
  <c r="AL19" i="2"/>
  <c r="T20" i="4" s="1"/>
  <c r="AF18" i="2"/>
  <c r="AH17" i="2"/>
  <c r="P18" i="4" s="1"/>
  <c r="AJ16" i="2"/>
  <c r="R17" i="4" s="1"/>
  <c r="AL15" i="2"/>
  <c r="T16" i="4" s="1"/>
  <c r="AF14" i="2"/>
  <c r="AH13" i="2"/>
  <c r="P14" i="4" s="1"/>
  <c r="AJ12" i="2"/>
  <c r="R13" i="4" s="1"/>
  <c r="AL11" i="2"/>
  <c r="T12" i="4" s="1"/>
  <c r="AF10" i="2"/>
  <c r="AH9" i="2"/>
  <c r="P10" i="4" s="1"/>
  <c r="AJ8" i="2"/>
  <c r="R9" i="4" s="1"/>
  <c r="AL7" i="2"/>
  <c r="T8" i="4" s="1"/>
  <c r="AF6" i="2"/>
  <c r="AH5" i="2"/>
  <c r="P6" i="4" s="1"/>
  <c r="R5" i="4"/>
  <c r="T4" i="4"/>
  <c r="AK67" i="2"/>
  <c r="S68" i="4" s="1"/>
  <c r="AM66" i="2"/>
  <c r="U67" i="4" s="1"/>
  <c r="AG65" i="2"/>
  <c r="AI64" i="2"/>
  <c r="Q65" i="4" s="1"/>
  <c r="AK63" i="2"/>
  <c r="S64" i="4" s="1"/>
  <c r="AM62" i="2"/>
  <c r="U63" i="4" s="1"/>
  <c r="AG61" i="2"/>
  <c r="AI60" i="2"/>
  <c r="Q61" i="4" s="1"/>
  <c r="AK59" i="2"/>
  <c r="S60" i="4" s="1"/>
  <c r="AM58" i="2"/>
  <c r="U59" i="4" s="1"/>
  <c r="AG57" i="2"/>
  <c r="AI56" i="2"/>
  <c r="Q57" i="4" s="1"/>
  <c r="AK55" i="2"/>
  <c r="S56" i="4" s="1"/>
  <c r="AM54" i="2"/>
  <c r="U55" i="4" s="1"/>
  <c r="AG53" i="2"/>
  <c r="AI52" i="2"/>
  <c r="Q53" i="4" s="1"/>
  <c r="AK51" i="2"/>
  <c r="S52" i="4" s="1"/>
  <c r="AM50" i="2"/>
  <c r="U51" i="4" s="1"/>
  <c r="AG49" i="2"/>
  <c r="AI48" i="2"/>
  <c r="Q49" i="4" s="1"/>
  <c r="AK47" i="2"/>
  <c r="S48" i="4" s="1"/>
  <c r="AM46" i="2"/>
  <c r="U47" i="4" s="1"/>
  <c r="AG45" i="2"/>
  <c r="AI44" i="2"/>
  <c r="Q45" i="4" s="1"/>
  <c r="AK43" i="2"/>
  <c r="S44" i="4" s="1"/>
  <c r="AM42" i="2"/>
  <c r="U43" i="4" s="1"/>
  <c r="AG41" i="2"/>
  <c r="AI40" i="2"/>
  <c r="Q41" i="4" s="1"/>
  <c r="AK39" i="2"/>
  <c r="S40" i="4" s="1"/>
  <c r="AM38" i="2"/>
  <c r="U39" i="4" s="1"/>
  <c r="AG37" i="2"/>
  <c r="AI36" i="2"/>
  <c r="Q37" i="4" s="1"/>
  <c r="AK35" i="2"/>
  <c r="S36" i="4" s="1"/>
  <c r="AM34" i="2"/>
  <c r="U35" i="4" s="1"/>
  <c r="AG33" i="2"/>
  <c r="AI32" i="2"/>
  <c r="Q33" i="4" s="1"/>
  <c r="AK31" i="2"/>
  <c r="S32" i="4" s="1"/>
  <c r="AM30" i="2"/>
  <c r="U31" i="4" s="1"/>
  <c r="AG29" i="2"/>
  <c r="AI28" i="2"/>
  <c r="Q29" i="4" s="1"/>
  <c r="AK27" i="2"/>
  <c r="S28" i="4" s="1"/>
  <c r="AM26" i="2"/>
  <c r="U27" i="4" s="1"/>
  <c r="AG25" i="2"/>
  <c r="AI24" i="2"/>
  <c r="Q25" i="4" s="1"/>
  <c r="AK23" i="2"/>
  <c r="S24" i="4" s="1"/>
  <c r="AM22" i="2"/>
  <c r="U23" i="4" s="1"/>
  <c r="AG21" i="2"/>
  <c r="AI20" i="2"/>
  <c r="Q21" i="4" s="1"/>
  <c r="AK19" i="2"/>
  <c r="S20" i="4" s="1"/>
  <c r="AM18" i="2"/>
  <c r="U19" i="4" s="1"/>
  <c r="AG17" i="2"/>
  <c r="AI16" i="2"/>
  <c r="Q17" i="4" s="1"/>
  <c r="AK15" i="2"/>
  <c r="S16" i="4" s="1"/>
  <c r="AM14" i="2"/>
  <c r="U15" i="4" s="1"/>
  <c r="AG13" i="2"/>
  <c r="AI12" i="2"/>
  <c r="Q13" i="4" s="1"/>
  <c r="AK11" i="2"/>
  <c r="S12" i="4" s="1"/>
  <c r="AM10" i="2"/>
  <c r="U11" i="4" s="1"/>
  <c r="AG9" i="2"/>
  <c r="AI8" i="2"/>
  <c r="Q9" i="4" s="1"/>
  <c r="AK7" i="2"/>
  <c r="S8" i="4" s="1"/>
  <c r="AM6" i="2"/>
  <c r="U7" i="4" s="1"/>
  <c r="AG5" i="2"/>
  <c r="Q5" i="4"/>
  <c r="S4" i="4"/>
  <c r="E4" i="4"/>
  <c r="F4" i="4"/>
  <c r="G4" i="4"/>
  <c r="H4" i="4"/>
  <c r="I4" i="4"/>
  <c r="J4" i="4"/>
  <c r="K4" i="4"/>
  <c r="L4" i="4"/>
  <c r="E5" i="4"/>
  <c r="F5" i="4"/>
  <c r="G5" i="4"/>
  <c r="H5" i="4"/>
  <c r="I5" i="4"/>
  <c r="J5" i="4"/>
  <c r="K5" i="4"/>
  <c r="L5" i="4"/>
  <c r="E6" i="4"/>
  <c r="F6" i="4"/>
  <c r="G6" i="4"/>
  <c r="H6" i="4"/>
  <c r="I6" i="4"/>
  <c r="J6" i="4"/>
  <c r="K6" i="4"/>
  <c r="L6" i="4"/>
  <c r="E7" i="4"/>
  <c r="F7" i="4"/>
  <c r="G7" i="4"/>
  <c r="H7" i="4"/>
  <c r="I7" i="4"/>
  <c r="J7" i="4"/>
  <c r="K7" i="4"/>
  <c r="L7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E12" i="4"/>
  <c r="F12" i="4"/>
  <c r="G12" i="4"/>
  <c r="H12" i="4"/>
  <c r="I12" i="4"/>
  <c r="J12" i="4"/>
  <c r="K12" i="4"/>
  <c r="L12" i="4"/>
  <c r="E13" i="4"/>
  <c r="F13" i="4"/>
  <c r="G13" i="4"/>
  <c r="H13" i="4"/>
  <c r="I13" i="4"/>
  <c r="J13" i="4"/>
  <c r="K13" i="4"/>
  <c r="L13" i="4"/>
  <c r="E14" i="4"/>
  <c r="F14" i="4"/>
  <c r="G14" i="4"/>
  <c r="H14" i="4"/>
  <c r="I14" i="4"/>
  <c r="J14" i="4"/>
  <c r="K14" i="4"/>
  <c r="L14" i="4"/>
  <c r="E15" i="4"/>
  <c r="F15" i="4"/>
  <c r="G15" i="4"/>
  <c r="H15" i="4"/>
  <c r="I15" i="4"/>
  <c r="J15" i="4"/>
  <c r="K15" i="4"/>
  <c r="L15" i="4"/>
  <c r="E16" i="4"/>
  <c r="F16" i="4"/>
  <c r="G16" i="4"/>
  <c r="H16" i="4"/>
  <c r="I16" i="4"/>
  <c r="J16" i="4"/>
  <c r="K16" i="4"/>
  <c r="L16" i="4"/>
  <c r="E17" i="4"/>
  <c r="F17" i="4"/>
  <c r="G17" i="4"/>
  <c r="H17" i="4"/>
  <c r="I17" i="4"/>
  <c r="J17" i="4"/>
  <c r="K17" i="4"/>
  <c r="L17" i="4"/>
  <c r="E18" i="4"/>
  <c r="F18" i="4"/>
  <c r="G18" i="4"/>
  <c r="H18" i="4"/>
  <c r="I18" i="4"/>
  <c r="J18" i="4"/>
  <c r="K18" i="4"/>
  <c r="L18" i="4"/>
  <c r="E19" i="4"/>
  <c r="F19" i="4"/>
  <c r="G19" i="4"/>
  <c r="H19" i="4"/>
  <c r="I19" i="4"/>
  <c r="J19" i="4"/>
  <c r="K19" i="4"/>
  <c r="L19" i="4"/>
  <c r="E20" i="4"/>
  <c r="F20" i="4"/>
  <c r="G20" i="4"/>
  <c r="H20" i="4"/>
  <c r="I20" i="4"/>
  <c r="J20" i="4"/>
  <c r="K20" i="4"/>
  <c r="L20" i="4"/>
  <c r="E21" i="4"/>
  <c r="F21" i="4"/>
  <c r="G21" i="4"/>
  <c r="H21" i="4"/>
  <c r="I21" i="4"/>
  <c r="J21" i="4"/>
  <c r="K21" i="4"/>
  <c r="L21" i="4"/>
  <c r="E22" i="4"/>
  <c r="F22" i="4"/>
  <c r="G22" i="4"/>
  <c r="H22" i="4"/>
  <c r="I22" i="4"/>
  <c r="J22" i="4"/>
  <c r="K22" i="4"/>
  <c r="L22" i="4"/>
  <c r="E23" i="4"/>
  <c r="F23" i="4"/>
  <c r="G23" i="4"/>
  <c r="H23" i="4"/>
  <c r="I23" i="4"/>
  <c r="J23" i="4"/>
  <c r="K23" i="4"/>
  <c r="L23" i="4"/>
  <c r="E24" i="4"/>
  <c r="F24" i="4"/>
  <c r="G24" i="4"/>
  <c r="H24" i="4"/>
  <c r="I24" i="4"/>
  <c r="J24" i="4"/>
  <c r="K24" i="4"/>
  <c r="L24" i="4"/>
  <c r="E25" i="4"/>
  <c r="F25" i="4"/>
  <c r="G25" i="4"/>
  <c r="H25" i="4"/>
  <c r="I25" i="4"/>
  <c r="J25" i="4"/>
  <c r="K25" i="4"/>
  <c r="L25" i="4"/>
  <c r="E26" i="4"/>
  <c r="F26" i="4"/>
  <c r="G26" i="4"/>
  <c r="H26" i="4"/>
  <c r="I26" i="4"/>
  <c r="J26" i="4"/>
  <c r="K26" i="4"/>
  <c r="L26" i="4"/>
  <c r="E27" i="4"/>
  <c r="F27" i="4"/>
  <c r="G27" i="4"/>
  <c r="H27" i="4"/>
  <c r="I27" i="4"/>
  <c r="J27" i="4"/>
  <c r="K27" i="4"/>
  <c r="L27" i="4"/>
  <c r="E28" i="4"/>
  <c r="F28" i="4"/>
  <c r="G28" i="4"/>
  <c r="H28" i="4"/>
  <c r="I28" i="4"/>
  <c r="J28" i="4"/>
  <c r="K28" i="4"/>
  <c r="L28" i="4"/>
  <c r="E29" i="4"/>
  <c r="F29" i="4"/>
  <c r="G29" i="4"/>
  <c r="H29" i="4"/>
  <c r="I29" i="4"/>
  <c r="J29" i="4"/>
  <c r="K29" i="4"/>
  <c r="L29" i="4"/>
  <c r="E30" i="4"/>
  <c r="F30" i="4"/>
  <c r="G30" i="4"/>
  <c r="H30" i="4"/>
  <c r="I30" i="4"/>
  <c r="J30" i="4"/>
  <c r="K30" i="4"/>
  <c r="L30" i="4"/>
  <c r="E31" i="4"/>
  <c r="F31" i="4"/>
  <c r="G31" i="4"/>
  <c r="H31" i="4"/>
  <c r="I31" i="4"/>
  <c r="J31" i="4"/>
  <c r="K31" i="4"/>
  <c r="L31" i="4"/>
  <c r="E32" i="4"/>
  <c r="F32" i="4"/>
  <c r="G32" i="4"/>
  <c r="H32" i="4"/>
  <c r="I32" i="4"/>
  <c r="J32" i="4"/>
  <c r="K32" i="4"/>
  <c r="L32" i="4"/>
  <c r="E33" i="4"/>
  <c r="F33" i="4"/>
  <c r="G33" i="4"/>
  <c r="H33" i="4"/>
  <c r="I33" i="4"/>
  <c r="J33" i="4"/>
  <c r="K33" i="4"/>
  <c r="L33" i="4"/>
  <c r="E34" i="4"/>
  <c r="F34" i="4"/>
  <c r="G34" i="4"/>
  <c r="H34" i="4"/>
  <c r="I34" i="4"/>
  <c r="J34" i="4"/>
  <c r="K34" i="4"/>
  <c r="L34" i="4"/>
  <c r="E35" i="4"/>
  <c r="F35" i="4"/>
  <c r="G35" i="4"/>
  <c r="H35" i="4"/>
  <c r="I35" i="4"/>
  <c r="J35" i="4"/>
  <c r="K35" i="4"/>
  <c r="L35" i="4"/>
  <c r="E36" i="4"/>
  <c r="F36" i="4"/>
  <c r="G36" i="4"/>
  <c r="H36" i="4"/>
  <c r="I36" i="4"/>
  <c r="J36" i="4"/>
  <c r="K36" i="4"/>
  <c r="L36" i="4"/>
  <c r="E37" i="4"/>
  <c r="F37" i="4"/>
  <c r="G37" i="4"/>
  <c r="H37" i="4"/>
  <c r="I37" i="4"/>
  <c r="J37" i="4"/>
  <c r="K37" i="4"/>
  <c r="L37" i="4"/>
  <c r="E38" i="4"/>
  <c r="F38" i="4"/>
  <c r="G38" i="4"/>
  <c r="H38" i="4"/>
  <c r="I38" i="4"/>
  <c r="J38" i="4"/>
  <c r="K38" i="4"/>
  <c r="L38" i="4"/>
  <c r="E39" i="4"/>
  <c r="F39" i="4"/>
  <c r="G39" i="4"/>
  <c r="H39" i="4"/>
  <c r="I39" i="4"/>
  <c r="J39" i="4"/>
  <c r="K39" i="4"/>
  <c r="L39" i="4"/>
  <c r="E40" i="4"/>
  <c r="F40" i="4"/>
  <c r="G40" i="4"/>
  <c r="H40" i="4"/>
  <c r="I40" i="4"/>
  <c r="J40" i="4"/>
  <c r="K40" i="4"/>
  <c r="L40" i="4"/>
  <c r="E41" i="4"/>
  <c r="F41" i="4"/>
  <c r="G41" i="4"/>
  <c r="H41" i="4"/>
  <c r="I41" i="4"/>
  <c r="J41" i="4"/>
  <c r="K41" i="4"/>
  <c r="L41" i="4"/>
  <c r="E42" i="4"/>
  <c r="F42" i="4"/>
  <c r="G42" i="4"/>
  <c r="H42" i="4"/>
  <c r="I42" i="4"/>
  <c r="J42" i="4"/>
  <c r="K42" i="4"/>
  <c r="L42" i="4"/>
  <c r="E43" i="4"/>
  <c r="F43" i="4"/>
  <c r="G43" i="4"/>
  <c r="H43" i="4"/>
  <c r="I43" i="4"/>
  <c r="J43" i="4"/>
  <c r="K43" i="4"/>
  <c r="L43" i="4"/>
  <c r="E44" i="4"/>
  <c r="F44" i="4"/>
  <c r="G44" i="4"/>
  <c r="H44" i="4"/>
  <c r="I44" i="4"/>
  <c r="J44" i="4"/>
  <c r="K44" i="4"/>
  <c r="L44" i="4"/>
  <c r="E45" i="4"/>
  <c r="F45" i="4"/>
  <c r="G45" i="4"/>
  <c r="H45" i="4"/>
  <c r="I45" i="4"/>
  <c r="J45" i="4"/>
  <c r="K45" i="4"/>
  <c r="L45" i="4"/>
  <c r="E46" i="4"/>
  <c r="F46" i="4"/>
  <c r="G46" i="4"/>
  <c r="H46" i="4"/>
  <c r="I46" i="4"/>
  <c r="J46" i="4"/>
  <c r="K46" i="4"/>
  <c r="L46" i="4"/>
  <c r="E47" i="4"/>
  <c r="F47" i="4"/>
  <c r="G47" i="4"/>
  <c r="H47" i="4"/>
  <c r="I47" i="4"/>
  <c r="J47" i="4"/>
  <c r="K47" i="4"/>
  <c r="L47" i="4"/>
  <c r="E48" i="4"/>
  <c r="F48" i="4"/>
  <c r="G48" i="4"/>
  <c r="H48" i="4"/>
  <c r="I48" i="4"/>
  <c r="J48" i="4"/>
  <c r="K48" i="4"/>
  <c r="L48" i="4"/>
  <c r="E49" i="4"/>
  <c r="F49" i="4"/>
  <c r="G49" i="4"/>
  <c r="H49" i="4"/>
  <c r="I49" i="4"/>
  <c r="J49" i="4"/>
  <c r="K49" i="4"/>
  <c r="L49" i="4"/>
  <c r="E50" i="4"/>
  <c r="F50" i="4"/>
  <c r="G50" i="4"/>
  <c r="H50" i="4"/>
  <c r="I50" i="4"/>
  <c r="J50" i="4"/>
  <c r="K50" i="4"/>
  <c r="L50" i="4"/>
  <c r="E51" i="4"/>
  <c r="F51" i="4"/>
  <c r="G51" i="4"/>
  <c r="H51" i="4"/>
  <c r="I51" i="4"/>
  <c r="J51" i="4"/>
  <c r="K51" i="4"/>
  <c r="L51" i="4"/>
  <c r="E52" i="4"/>
  <c r="F52" i="4"/>
  <c r="G52" i="4"/>
  <c r="H52" i="4"/>
  <c r="I52" i="4"/>
  <c r="J52" i="4"/>
  <c r="K52" i="4"/>
  <c r="L52" i="4"/>
  <c r="E53" i="4"/>
  <c r="F53" i="4"/>
  <c r="G53" i="4"/>
  <c r="H53" i="4"/>
  <c r="I53" i="4"/>
  <c r="J53" i="4"/>
  <c r="K53" i="4"/>
  <c r="L53" i="4"/>
  <c r="E54" i="4"/>
  <c r="F54" i="4"/>
  <c r="G54" i="4"/>
  <c r="H54" i="4"/>
  <c r="I54" i="4"/>
  <c r="J54" i="4"/>
  <c r="K54" i="4"/>
  <c r="L54" i="4"/>
  <c r="E55" i="4"/>
  <c r="F55" i="4"/>
  <c r="G55" i="4"/>
  <c r="H55" i="4"/>
  <c r="I55" i="4"/>
  <c r="J55" i="4"/>
  <c r="K55" i="4"/>
  <c r="L55" i="4"/>
  <c r="E56" i="4"/>
  <c r="F56" i="4"/>
  <c r="G56" i="4"/>
  <c r="H56" i="4"/>
  <c r="I56" i="4"/>
  <c r="J56" i="4"/>
  <c r="K56" i="4"/>
  <c r="L56" i="4"/>
  <c r="E57" i="4"/>
  <c r="F57" i="4"/>
  <c r="G57" i="4"/>
  <c r="H57" i="4"/>
  <c r="I57" i="4"/>
  <c r="J57" i="4"/>
  <c r="K57" i="4"/>
  <c r="L57" i="4"/>
  <c r="E58" i="4"/>
  <c r="F58" i="4"/>
  <c r="G58" i="4"/>
  <c r="H58" i="4"/>
  <c r="I58" i="4"/>
  <c r="J58" i="4"/>
  <c r="K58" i="4"/>
  <c r="L58" i="4"/>
  <c r="E59" i="4"/>
  <c r="F59" i="4"/>
  <c r="G59" i="4"/>
  <c r="H59" i="4"/>
  <c r="I59" i="4"/>
  <c r="J59" i="4"/>
  <c r="K59" i="4"/>
  <c r="L59" i="4"/>
  <c r="E60" i="4"/>
  <c r="F60" i="4"/>
  <c r="G60" i="4"/>
  <c r="H60" i="4"/>
  <c r="I60" i="4"/>
  <c r="J60" i="4"/>
  <c r="K60" i="4"/>
  <c r="L60" i="4"/>
  <c r="E61" i="4"/>
  <c r="F61" i="4"/>
  <c r="G61" i="4"/>
  <c r="H61" i="4"/>
  <c r="I61" i="4"/>
  <c r="J61" i="4"/>
  <c r="K61" i="4"/>
  <c r="L61" i="4"/>
  <c r="E62" i="4"/>
  <c r="F62" i="4"/>
  <c r="G62" i="4"/>
  <c r="H62" i="4"/>
  <c r="I62" i="4"/>
  <c r="J62" i="4"/>
  <c r="K62" i="4"/>
  <c r="L62" i="4"/>
  <c r="E63" i="4"/>
  <c r="F63" i="4"/>
  <c r="G63" i="4"/>
  <c r="H63" i="4"/>
  <c r="I63" i="4"/>
  <c r="J63" i="4"/>
  <c r="K63" i="4"/>
  <c r="L63" i="4"/>
  <c r="E64" i="4"/>
  <c r="F64" i="4"/>
  <c r="G64" i="4"/>
  <c r="H64" i="4"/>
  <c r="I64" i="4"/>
  <c r="J64" i="4"/>
  <c r="K64" i="4"/>
  <c r="L64" i="4"/>
  <c r="E65" i="4"/>
  <c r="F65" i="4"/>
  <c r="G65" i="4"/>
  <c r="H65" i="4"/>
  <c r="I65" i="4"/>
  <c r="J65" i="4"/>
  <c r="K65" i="4"/>
  <c r="L65" i="4"/>
  <c r="E66" i="4"/>
  <c r="F66" i="4"/>
  <c r="G66" i="4"/>
  <c r="H66" i="4"/>
  <c r="I66" i="4"/>
  <c r="J66" i="4"/>
  <c r="K66" i="4"/>
  <c r="L66" i="4"/>
  <c r="E67" i="4"/>
  <c r="F67" i="4"/>
  <c r="G67" i="4"/>
  <c r="H67" i="4"/>
  <c r="I67" i="4"/>
  <c r="J67" i="4"/>
  <c r="K67" i="4"/>
  <c r="L67" i="4"/>
  <c r="E68" i="4"/>
  <c r="F68" i="4"/>
  <c r="G68" i="4"/>
  <c r="H68" i="4"/>
  <c r="I68" i="4"/>
  <c r="J68" i="4"/>
  <c r="K68" i="4"/>
  <c r="L68" i="4"/>
  <c r="O43" i="4" l="1"/>
  <c r="O11" i="4"/>
  <c r="O15" i="4"/>
  <c r="O47" i="4"/>
  <c r="N37" i="4"/>
  <c r="N17" i="4"/>
  <c r="O27" i="4"/>
  <c r="O59" i="4"/>
  <c r="N53" i="4"/>
  <c r="N61" i="4"/>
  <c r="O35" i="4"/>
  <c r="N13" i="4"/>
  <c r="N21" i="4"/>
  <c r="N25" i="4"/>
  <c r="O23" i="4"/>
  <c r="O39" i="4"/>
  <c r="N9" i="4"/>
  <c r="N33" i="4"/>
  <c r="N41" i="4"/>
  <c r="N49" i="4"/>
  <c r="O55" i="4"/>
  <c r="N57" i="4"/>
  <c r="O7" i="4"/>
  <c r="O46" i="4"/>
  <c r="N7" i="4"/>
  <c r="O54" i="4"/>
  <c r="O44" i="4"/>
  <c r="O10" i="4"/>
  <c r="N8" i="4"/>
  <c r="O64" i="4"/>
  <c r="O30" i="4"/>
  <c r="O62" i="4"/>
  <c r="N35" i="4"/>
  <c r="N67" i="4"/>
  <c r="N28" i="4"/>
  <c r="N60" i="4"/>
  <c r="O20" i="4"/>
  <c r="O52" i="4"/>
  <c r="N51" i="4"/>
  <c r="N44" i="4"/>
  <c r="N32" i="4"/>
  <c r="O22" i="4"/>
  <c r="N27" i="4"/>
  <c r="N59" i="4"/>
  <c r="N52" i="4"/>
  <c r="O42" i="4"/>
  <c r="N40" i="4"/>
  <c r="O32" i="4"/>
  <c r="O18" i="4"/>
  <c r="O50" i="4"/>
  <c r="N23" i="4"/>
  <c r="N55" i="4"/>
  <c r="N16" i="4"/>
  <c r="N48" i="4"/>
  <c r="O8" i="4"/>
  <c r="O40" i="4"/>
  <c r="O4" i="4"/>
  <c r="O34" i="4"/>
  <c r="O56" i="4"/>
  <c r="N20" i="4"/>
  <c r="N47" i="4"/>
  <c r="O6" i="4"/>
  <c r="O38" i="4"/>
  <c r="N11" i="4"/>
  <c r="N43" i="4"/>
  <c r="N4" i="4"/>
  <c r="N36" i="4"/>
  <c r="N68" i="4"/>
  <c r="O28" i="4"/>
  <c r="O60" i="4"/>
  <c r="O14" i="4"/>
  <c r="N19" i="4"/>
  <c r="N12" i="4"/>
  <c r="O36" i="4"/>
  <c r="O68" i="4"/>
  <c r="O66" i="4"/>
  <c r="N39" i="4"/>
  <c r="N64" i="4"/>
  <c r="O24" i="4"/>
  <c r="O12" i="4"/>
  <c r="N15" i="4"/>
  <c r="O26" i="4"/>
  <c r="O58" i="4"/>
  <c r="N31" i="4"/>
  <c r="N63" i="4"/>
  <c r="N24" i="4"/>
  <c r="N56" i="4"/>
  <c r="O16" i="4"/>
  <c r="O48" i="4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F3" i="5"/>
  <c r="G3" i="5"/>
  <c r="H3" i="5"/>
  <c r="I3" i="5"/>
  <c r="J3" i="5"/>
  <c r="K3" i="5"/>
  <c r="L3" i="5"/>
  <c r="M3" i="5"/>
  <c r="N3" i="5"/>
  <c r="O3" i="5"/>
  <c r="P3" i="5"/>
  <c r="Q3" i="5"/>
  <c r="F4" i="5"/>
  <c r="G4" i="5"/>
  <c r="H4" i="5"/>
  <c r="I4" i="5"/>
  <c r="J4" i="5"/>
  <c r="K4" i="5"/>
  <c r="L4" i="5"/>
  <c r="M4" i="5"/>
  <c r="N4" i="5"/>
  <c r="O4" i="5"/>
  <c r="P4" i="5"/>
  <c r="Q4" i="5"/>
  <c r="F5" i="5"/>
  <c r="G5" i="5"/>
  <c r="H5" i="5"/>
  <c r="I5" i="5"/>
  <c r="J5" i="5"/>
  <c r="K5" i="5"/>
  <c r="L5" i="5"/>
  <c r="M5" i="5"/>
  <c r="N5" i="5"/>
  <c r="O5" i="5"/>
  <c r="P5" i="5"/>
  <c r="Q5" i="5"/>
  <c r="F6" i="5"/>
  <c r="G6" i="5"/>
  <c r="H6" i="5"/>
  <c r="I6" i="5"/>
  <c r="J6" i="5"/>
  <c r="K6" i="5"/>
  <c r="L6" i="5"/>
  <c r="M6" i="5"/>
  <c r="N6" i="5"/>
  <c r="O6" i="5"/>
  <c r="P6" i="5"/>
  <c r="Q6" i="5"/>
  <c r="F7" i="5"/>
  <c r="G7" i="5"/>
  <c r="H7" i="5"/>
  <c r="I7" i="5"/>
  <c r="J7" i="5"/>
  <c r="K7" i="5"/>
  <c r="L7" i="5"/>
  <c r="M7" i="5"/>
  <c r="N7" i="5"/>
  <c r="O7" i="5"/>
  <c r="P7" i="5"/>
  <c r="Q7" i="5"/>
  <c r="F8" i="5"/>
  <c r="G8" i="5"/>
  <c r="H8" i="5"/>
  <c r="I8" i="5"/>
  <c r="J8" i="5"/>
  <c r="K8" i="5"/>
  <c r="L8" i="5"/>
  <c r="M8" i="5"/>
  <c r="N8" i="5"/>
  <c r="O8" i="5"/>
  <c r="P8" i="5"/>
  <c r="Q8" i="5"/>
  <c r="F9" i="5"/>
  <c r="G9" i="5"/>
  <c r="H9" i="5"/>
  <c r="I9" i="5"/>
  <c r="J9" i="5"/>
  <c r="K9" i="5"/>
  <c r="L9" i="5"/>
  <c r="M9" i="5"/>
  <c r="N9" i="5"/>
  <c r="O9" i="5"/>
  <c r="P9" i="5"/>
  <c r="Q9" i="5"/>
  <c r="F10" i="5"/>
  <c r="G10" i="5"/>
  <c r="H10" i="5"/>
  <c r="I10" i="5"/>
  <c r="J10" i="5"/>
  <c r="K10" i="5"/>
  <c r="L10" i="5"/>
  <c r="M10" i="5"/>
  <c r="N10" i="5"/>
  <c r="O10" i="5"/>
  <c r="P10" i="5"/>
  <c r="Q10" i="5"/>
  <c r="F11" i="5"/>
  <c r="G11" i="5"/>
  <c r="H11" i="5"/>
  <c r="I11" i="5"/>
  <c r="J11" i="5"/>
  <c r="K11" i="5"/>
  <c r="L11" i="5"/>
  <c r="M11" i="5"/>
  <c r="N11" i="5"/>
  <c r="O11" i="5"/>
  <c r="P11" i="5"/>
  <c r="Q11" i="5"/>
  <c r="F12" i="5"/>
  <c r="G12" i="5"/>
  <c r="H12" i="5"/>
  <c r="I12" i="5"/>
  <c r="J12" i="5"/>
  <c r="K12" i="5"/>
  <c r="L12" i="5"/>
  <c r="M12" i="5"/>
  <c r="N12" i="5"/>
  <c r="O12" i="5"/>
  <c r="P12" i="5"/>
  <c r="Q12" i="5"/>
  <c r="F13" i="5"/>
  <c r="G13" i="5"/>
  <c r="H13" i="5"/>
  <c r="I13" i="5"/>
  <c r="J13" i="5"/>
  <c r="K13" i="5"/>
  <c r="L13" i="5"/>
  <c r="M13" i="5"/>
  <c r="N13" i="5"/>
  <c r="O13" i="5"/>
  <c r="P13" i="5"/>
  <c r="Q13" i="5"/>
  <c r="F14" i="5"/>
  <c r="G14" i="5"/>
  <c r="H14" i="5"/>
  <c r="I14" i="5"/>
  <c r="J14" i="5"/>
  <c r="K14" i="5"/>
  <c r="L14" i="5"/>
  <c r="M14" i="5"/>
  <c r="N14" i="5"/>
  <c r="O14" i="5"/>
  <c r="P14" i="5"/>
  <c r="Q14" i="5"/>
  <c r="F15" i="5"/>
  <c r="G15" i="5"/>
  <c r="H15" i="5"/>
  <c r="I15" i="5"/>
  <c r="J15" i="5"/>
  <c r="K15" i="5"/>
  <c r="L15" i="5"/>
  <c r="M15" i="5"/>
  <c r="N15" i="5"/>
  <c r="O15" i="5"/>
  <c r="P15" i="5"/>
  <c r="Q15" i="5"/>
  <c r="F16" i="5"/>
  <c r="G16" i="5"/>
  <c r="H16" i="5"/>
  <c r="I16" i="5"/>
  <c r="J16" i="5"/>
  <c r="K16" i="5"/>
  <c r="L16" i="5"/>
  <c r="M16" i="5"/>
  <c r="N16" i="5"/>
  <c r="O16" i="5"/>
  <c r="P16" i="5"/>
  <c r="Q16" i="5"/>
  <c r="F17" i="5"/>
  <c r="G17" i="5"/>
  <c r="H17" i="5"/>
  <c r="I17" i="5"/>
  <c r="J17" i="5"/>
  <c r="K17" i="5"/>
  <c r="L17" i="5"/>
  <c r="M17" i="5"/>
  <c r="N17" i="5"/>
  <c r="O17" i="5"/>
  <c r="P17" i="5"/>
  <c r="Q17" i="5"/>
  <c r="F18" i="5"/>
  <c r="G18" i="5"/>
  <c r="H18" i="5"/>
  <c r="I18" i="5"/>
  <c r="J18" i="5"/>
  <c r="K18" i="5"/>
  <c r="L18" i="5"/>
  <c r="M18" i="5"/>
  <c r="N18" i="5"/>
  <c r="O18" i="5"/>
  <c r="P18" i="5"/>
  <c r="Q18" i="5"/>
  <c r="F19" i="5"/>
  <c r="G19" i="5"/>
  <c r="H19" i="5"/>
  <c r="I19" i="5"/>
  <c r="J19" i="5"/>
  <c r="K19" i="5"/>
  <c r="L19" i="5"/>
  <c r="M19" i="5"/>
  <c r="N19" i="5"/>
  <c r="O19" i="5"/>
  <c r="P19" i="5"/>
  <c r="Q19" i="5"/>
  <c r="F20" i="5"/>
  <c r="G20" i="5"/>
  <c r="H20" i="5"/>
  <c r="I20" i="5"/>
  <c r="J20" i="5"/>
  <c r="K20" i="5"/>
  <c r="L20" i="5"/>
  <c r="M20" i="5"/>
  <c r="N20" i="5"/>
  <c r="O20" i="5"/>
  <c r="P20" i="5"/>
  <c r="Q20" i="5"/>
  <c r="F21" i="5"/>
  <c r="G21" i="5"/>
  <c r="H21" i="5"/>
  <c r="I21" i="5"/>
  <c r="J21" i="5"/>
  <c r="K21" i="5"/>
  <c r="L21" i="5"/>
  <c r="M21" i="5"/>
  <c r="N21" i="5"/>
  <c r="O21" i="5"/>
  <c r="P21" i="5"/>
  <c r="Q21" i="5"/>
  <c r="F22" i="5"/>
  <c r="G22" i="5"/>
  <c r="H22" i="5"/>
  <c r="I22" i="5"/>
  <c r="J22" i="5"/>
  <c r="K22" i="5"/>
  <c r="L22" i="5"/>
  <c r="M22" i="5"/>
  <c r="N22" i="5"/>
  <c r="O22" i="5"/>
  <c r="P22" i="5"/>
  <c r="Q22" i="5"/>
  <c r="F23" i="5"/>
  <c r="G23" i="5"/>
  <c r="H23" i="5"/>
  <c r="I23" i="5"/>
  <c r="J23" i="5"/>
  <c r="K23" i="5"/>
  <c r="L23" i="5"/>
  <c r="M23" i="5"/>
  <c r="N23" i="5"/>
  <c r="O23" i="5"/>
  <c r="P23" i="5"/>
  <c r="Q23" i="5"/>
  <c r="F24" i="5"/>
  <c r="G24" i="5"/>
  <c r="H24" i="5"/>
  <c r="I24" i="5"/>
  <c r="J24" i="5"/>
  <c r="K24" i="5"/>
  <c r="L24" i="5"/>
  <c r="M24" i="5"/>
  <c r="N24" i="5"/>
  <c r="O24" i="5"/>
  <c r="P24" i="5"/>
  <c r="Q24" i="5"/>
  <c r="F25" i="5"/>
  <c r="G25" i="5"/>
  <c r="H25" i="5"/>
  <c r="I25" i="5"/>
  <c r="J25" i="5"/>
  <c r="K25" i="5"/>
  <c r="L25" i="5"/>
  <c r="M25" i="5"/>
  <c r="N25" i="5"/>
  <c r="O25" i="5"/>
  <c r="P25" i="5"/>
  <c r="Q25" i="5"/>
  <c r="F26" i="5"/>
  <c r="G26" i="5"/>
  <c r="H26" i="5"/>
  <c r="I26" i="5"/>
  <c r="J26" i="5"/>
  <c r="K26" i="5"/>
  <c r="L26" i="5"/>
  <c r="M26" i="5"/>
  <c r="N26" i="5"/>
  <c r="O26" i="5"/>
  <c r="P26" i="5"/>
  <c r="Q26" i="5"/>
  <c r="F27" i="5"/>
  <c r="G27" i="5"/>
  <c r="H27" i="5"/>
  <c r="I27" i="5"/>
  <c r="J27" i="5"/>
  <c r="K27" i="5"/>
  <c r="L27" i="5"/>
  <c r="M27" i="5"/>
  <c r="N27" i="5"/>
  <c r="O27" i="5"/>
  <c r="P27" i="5"/>
  <c r="Q27" i="5"/>
  <c r="F28" i="5"/>
  <c r="G28" i="5"/>
  <c r="H28" i="5"/>
  <c r="I28" i="5"/>
  <c r="J28" i="5"/>
  <c r="K28" i="5"/>
  <c r="L28" i="5"/>
  <c r="M28" i="5"/>
  <c r="N28" i="5"/>
  <c r="O28" i="5"/>
  <c r="P28" i="5"/>
  <c r="Q28" i="5"/>
  <c r="F29" i="5"/>
  <c r="G29" i="5"/>
  <c r="H29" i="5"/>
  <c r="I29" i="5"/>
  <c r="J29" i="5"/>
  <c r="K29" i="5"/>
  <c r="L29" i="5"/>
  <c r="M29" i="5"/>
  <c r="N29" i="5"/>
  <c r="O29" i="5"/>
  <c r="P29" i="5"/>
  <c r="Q29" i="5"/>
  <c r="F30" i="5"/>
  <c r="G30" i="5"/>
  <c r="H30" i="5"/>
  <c r="I30" i="5"/>
  <c r="J30" i="5"/>
  <c r="K30" i="5"/>
  <c r="L30" i="5"/>
  <c r="M30" i="5"/>
  <c r="N30" i="5"/>
  <c r="O30" i="5"/>
  <c r="P30" i="5"/>
  <c r="Q30" i="5"/>
  <c r="F31" i="5"/>
  <c r="G31" i="5"/>
  <c r="H31" i="5"/>
  <c r="I31" i="5"/>
  <c r="J31" i="5"/>
  <c r="K31" i="5"/>
  <c r="L31" i="5"/>
  <c r="M31" i="5"/>
  <c r="N31" i="5"/>
  <c r="O31" i="5"/>
  <c r="P31" i="5"/>
  <c r="Q31" i="5"/>
  <c r="F32" i="5"/>
  <c r="G32" i="5"/>
  <c r="H32" i="5"/>
  <c r="I32" i="5"/>
  <c r="J32" i="5"/>
  <c r="K32" i="5"/>
  <c r="L32" i="5"/>
  <c r="M32" i="5"/>
  <c r="N32" i="5"/>
  <c r="O32" i="5"/>
  <c r="P32" i="5"/>
  <c r="Q32" i="5"/>
  <c r="F33" i="5"/>
  <c r="G33" i="5"/>
  <c r="H33" i="5"/>
  <c r="I33" i="5"/>
  <c r="J33" i="5"/>
  <c r="K33" i="5"/>
  <c r="L33" i="5"/>
  <c r="M33" i="5"/>
  <c r="N33" i="5"/>
  <c r="O33" i="5"/>
  <c r="P33" i="5"/>
  <c r="Q33" i="5"/>
  <c r="F34" i="5"/>
  <c r="G34" i="5"/>
  <c r="H34" i="5"/>
  <c r="I34" i="5"/>
  <c r="J34" i="5"/>
  <c r="K34" i="5"/>
  <c r="L34" i="5"/>
  <c r="M34" i="5"/>
  <c r="N34" i="5"/>
  <c r="O34" i="5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G38" i="5"/>
  <c r="H38" i="5"/>
  <c r="I38" i="5"/>
  <c r="J38" i="5"/>
  <c r="K38" i="5"/>
  <c r="L38" i="5"/>
  <c r="M38" i="5"/>
  <c r="N38" i="5"/>
  <c r="O38" i="5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F41" i="5"/>
  <c r="G41" i="5"/>
  <c r="H41" i="5"/>
  <c r="I41" i="5"/>
  <c r="J41" i="5"/>
  <c r="K41" i="5"/>
  <c r="L41" i="5"/>
  <c r="M41" i="5"/>
  <c r="N41" i="5"/>
  <c r="O41" i="5"/>
  <c r="P41" i="5"/>
  <c r="Q41" i="5"/>
  <c r="F42" i="5"/>
  <c r="G42" i="5"/>
  <c r="H42" i="5"/>
  <c r="I42" i="5"/>
  <c r="J42" i="5"/>
  <c r="K42" i="5"/>
  <c r="L42" i="5"/>
  <c r="M42" i="5"/>
  <c r="N42" i="5"/>
  <c r="O42" i="5"/>
  <c r="P42" i="5"/>
  <c r="Q42" i="5"/>
  <c r="F43" i="5"/>
  <c r="G43" i="5"/>
  <c r="H43" i="5"/>
  <c r="I43" i="5"/>
  <c r="J43" i="5"/>
  <c r="K43" i="5"/>
  <c r="L43" i="5"/>
  <c r="M43" i="5"/>
  <c r="N43" i="5"/>
  <c r="O43" i="5"/>
  <c r="P43" i="5"/>
  <c r="Q43" i="5"/>
  <c r="F44" i="5"/>
  <c r="G44" i="5"/>
  <c r="H44" i="5"/>
  <c r="I44" i="5"/>
  <c r="J44" i="5"/>
  <c r="K44" i="5"/>
  <c r="L44" i="5"/>
  <c r="M44" i="5"/>
  <c r="N44" i="5"/>
  <c r="O44" i="5"/>
  <c r="P44" i="5"/>
  <c r="Q44" i="5"/>
  <c r="F45" i="5"/>
  <c r="G45" i="5"/>
  <c r="H45" i="5"/>
  <c r="I45" i="5"/>
  <c r="J45" i="5"/>
  <c r="K45" i="5"/>
  <c r="L45" i="5"/>
  <c r="M45" i="5"/>
  <c r="N45" i="5"/>
  <c r="O45" i="5"/>
  <c r="P45" i="5"/>
  <c r="Q45" i="5"/>
  <c r="F46" i="5"/>
  <c r="G46" i="5"/>
  <c r="H46" i="5"/>
  <c r="I46" i="5"/>
  <c r="J46" i="5"/>
  <c r="K46" i="5"/>
  <c r="L46" i="5"/>
  <c r="M46" i="5"/>
  <c r="N46" i="5"/>
  <c r="O46" i="5"/>
  <c r="P46" i="5"/>
  <c r="Q46" i="5"/>
  <c r="F47" i="5"/>
  <c r="G47" i="5"/>
  <c r="H47" i="5"/>
  <c r="I47" i="5"/>
  <c r="J47" i="5"/>
  <c r="K47" i="5"/>
  <c r="L47" i="5"/>
  <c r="M47" i="5"/>
  <c r="N47" i="5"/>
  <c r="O47" i="5"/>
  <c r="P47" i="5"/>
  <c r="Q47" i="5"/>
  <c r="F48" i="5"/>
  <c r="G48" i="5"/>
  <c r="H48" i="5"/>
  <c r="I48" i="5"/>
  <c r="J48" i="5"/>
  <c r="K48" i="5"/>
  <c r="L48" i="5"/>
  <c r="M48" i="5"/>
  <c r="N48" i="5"/>
  <c r="O48" i="5"/>
  <c r="P48" i="5"/>
  <c r="Q48" i="5"/>
  <c r="F49" i="5"/>
  <c r="G49" i="5"/>
  <c r="H49" i="5"/>
  <c r="I49" i="5"/>
  <c r="J49" i="5"/>
  <c r="K49" i="5"/>
  <c r="L49" i="5"/>
  <c r="M49" i="5"/>
  <c r="N49" i="5"/>
  <c r="O49" i="5"/>
  <c r="P49" i="5"/>
  <c r="Q49" i="5"/>
  <c r="F50" i="5"/>
  <c r="G50" i="5"/>
  <c r="H50" i="5"/>
  <c r="I50" i="5"/>
  <c r="J50" i="5"/>
  <c r="K50" i="5"/>
  <c r="L50" i="5"/>
  <c r="M50" i="5"/>
  <c r="N50" i="5"/>
  <c r="O50" i="5"/>
  <c r="P50" i="5"/>
  <c r="Q50" i="5"/>
  <c r="F51" i="5"/>
  <c r="G51" i="5"/>
  <c r="H51" i="5"/>
  <c r="I51" i="5"/>
  <c r="J51" i="5"/>
  <c r="K51" i="5"/>
  <c r="L51" i="5"/>
  <c r="M51" i="5"/>
  <c r="N51" i="5"/>
  <c r="O51" i="5"/>
  <c r="P51" i="5"/>
  <c r="Q51" i="5"/>
  <c r="F52" i="5"/>
  <c r="G52" i="5"/>
  <c r="H52" i="5"/>
  <c r="I52" i="5"/>
  <c r="J52" i="5"/>
  <c r="K52" i="5"/>
  <c r="L52" i="5"/>
  <c r="M52" i="5"/>
  <c r="N52" i="5"/>
  <c r="O52" i="5"/>
  <c r="P52" i="5"/>
  <c r="Q52" i="5"/>
  <c r="F53" i="5"/>
  <c r="G53" i="5"/>
  <c r="H53" i="5"/>
  <c r="I53" i="5"/>
  <c r="J53" i="5"/>
  <c r="K53" i="5"/>
  <c r="L53" i="5"/>
  <c r="M53" i="5"/>
  <c r="N53" i="5"/>
  <c r="O53" i="5"/>
  <c r="P53" i="5"/>
  <c r="Q53" i="5"/>
  <c r="F54" i="5"/>
  <c r="G54" i="5"/>
  <c r="H54" i="5"/>
  <c r="I54" i="5"/>
  <c r="J54" i="5"/>
  <c r="K54" i="5"/>
  <c r="L54" i="5"/>
  <c r="M54" i="5"/>
  <c r="N54" i="5"/>
  <c r="O54" i="5"/>
  <c r="P54" i="5"/>
  <c r="Q54" i="5"/>
  <c r="F55" i="5"/>
  <c r="G55" i="5"/>
  <c r="H55" i="5"/>
  <c r="I55" i="5"/>
  <c r="J55" i="5"/>
  <c r="K55" i="5"/>
  <c r="L55" i="5"/>
  <c r="M55" i="5"/>
  <c r="N55" i="5"/>
  <c r="O55" i="5"/>
  <c r="P55" i="5"/>
  <c r="Q55" i="5"/>
  <c r="F56" i="5"/>
  <c r="G56" i="5"/>
  <c r="H56" i="5"/>
  <c r="I56" i="5"/>
  <c r="J56" i="5"/>
  <c r="K56" i="5"/>
  <c r="L56" i="5"/>
  <c r="M56" i="5"/>
  <c r="N56" i="5"/>
  <c r="O56" i="5"/>
  <c r="P56" i="5"/>
  <c r="Q56" i="5"/>
  <c r="F57" i="5"/>
  <c r="G57" i="5"/>
  <c r="H57" i="5"/>
  <c r="I57" i="5"/>
  <c r="J57" i="5"/>
  <c r="K57" i="5"/>
  <c r="L57" i="5"/>
  <c r="M57" i="5"/>
  <c r="N57" i="5"/>
  <c r="O57" i="5"/>
  <c r="P57" i="5"/>
  <c r="Q57" i="5"/>
  <c r="F58" i="5"/>
  <c r="G58" i="5"/>
  <c r="H58" i="5"/>
  <c r="I58" i="5"/>
  <c r="J58" i="5"/>
  <c r="K58" i="5"/>
  <c r="L58" i="5"/>
  <c r="M58" i="5"/>
  <c r="N58" i="5"/>
  <c r="O58" i="5"/>
  <c r="P58" i="5"/>
  <c r="Q58" i="5"/>
  <c r="F59" i="5"/>
  <c r="G59" i="5"/>
  <c r="H59" i="5"/>
  <c r="I59" i="5"/>
  <c r="J59" i="5"/>
  <c r="K59" i="5"/>
  <c r="L59" i="5"/>
  <c r="M59" i="5"/>
  <c r="N59" i="5"/>
  <c r="O59" i="5"/>
  <c r="P59" i="5"/>
  <c r="Q59" i="5"/>
  <c r="F60" i="5"/>
  <c r="G60" i="5"/>
  <c r="H60" i="5"/>
  <c r="I60" i="5"/>
  <c r="J60" i="5"/>
  <c r="K60" i="5"/>
  <c r="L60" i="5"/>
  <c r="M60" i="5"/>
  <c r="N60" i="5"/>
  <c r="O60" i="5"/>
  <c r="P60" i="5"/>
  <c r="Q60" i="5"/>
  <c r="F61" i="5"/>
  <c r="G61" i="5"/>
  <c r="H61" i="5"/>
  <c r="I61" i="5"/>
  <c r="J61" i="5"/>
  <c r="K61" i="5"/>
  <c r="L61" i="5"/>
  <c r="M61" i="5"/>
  <c r="N61" i="5"/>
  <c r="O61" i="5"/>
  <c r="P61" i="5"/>
  <c r="Q61" i="5"/>
  <c r="F62" i="5"/>
  <c r="G62" i="5"/>
  <c r="H62" i="5"/>
  <c r="I62" i="5"/>
  <c r="J62" i="5"/>
  <c r="K62" i="5"/>
  <c r="L62" i="5"/>
  <c r="M62" i="5"/>
  <c r="N62" i="5"/>
  <c r="O62" i="5"/>
  <c r="P62" i="5"/>
  <c r="Q62" i="5"/>
  <c r="F63" i="5"/>
  <c r="G63" i="5"/>
  <c r="H63" i="5"/>
  <c r="I63" i="5"/>
  <c r="J63" i="5"/>
  <c r="K63" i="5"/>
  <c r="L63" i="5"/>
  <c r="M63" i="5"/>
  <c r="N63" i="5"/>
  <c r="O63" i="5"/>
  <c r="P63" i="5"/>
  <c r="Q63" i="5"/>
  <c r="F64" i="5"/>
  <c r="G64" i="5"/>
  <c r="H64" i="5"/>
  <c r="I64" i="5"/>
  <c r="J64" i="5"/>
  <c r="K64" i="5"/>
  <c r="L64" i="5"/>
  <c r="M64" i="5"/>
  <c r="N64" i="5"/>
  <c r="O64" i="5"/>
  <c r="P64" i="5"/>
  <c r="Q64" i="5"/>
  <c r="F65" i="5"/>
  <c r="G65" i="5"/>
  <c r="H65" i="5"/>
  <c r="I65" i="5"/>
  <c r="J65" i="5"/>
  <c r="K65" i="5"/>
  <c r="L65" i="5"/>
  <c r="M65" i="5"/>
  <c r="N65" i="5"/>
  <c r="O65" i="5"/>
  <c r="P65" i="5"/>
  <c r="Q65" i="5"/>
  <c r="F66" i="5"/>
  <c r="G66" i="5"/>
  <c r="H66" i="5"/>
  <c r="I66" i="5"/>
  <c r="J66" i="5"/>
  <c r="K66" i="5"/>
  <c r="L66" i="5"/>
  <c r="M66" i="5"/>
  <c r="N66" i="5"/>
  <c r="O66" i="5"/>
  <c r="P66" i="5"/>
  <c r="Q66" i="5"/>
  <c r="F67" i="5"/>
  <c r="G67" i="5"/>
  <c r="H67" i="5"/>
  <c r="I67" i="5"/>
  <c r="J67" i="5"/>
  <c r="K67" i="5"/>
  <c r="L67" i="5"/>
  <c r="M67" i="5"/>
  <c r="N67" i="5"/>
  <c r="O67" i="5"/>
  <c r="P67" i="5"/>
  <c r="Q67" i="5"/>
  <c r="F68" i="5"/>
  <c r="G68" i="5"/>
  <c r="H68" i="5"/>
  <c r="I68" i="5"/>
  <c r="J68" i="5"/>
  <c r="K68" i="5"/>
  <c r="L68" i="5"/>
  <c r="M68" i="5"/>
  <c r="N68" i="5"/>
  <c r="O68" i="5"/>
  <c r="P68" i="5"/>
  <c r="Q68" i="5"/>
  <c r="F69" i="5"/>
  <c r="G69" i="5"/>
  <c r="H69" i="5"/>
  <c r="I69" i="5"/>
  <c r="J69" i="5"/>
  <c r="K69" i="5"/>
  <c r="L69" i="5"/>
  <c r="M69" i="5"/>
  <c r="N69" i="5"/>
  <c r="O69" i="5"/>
  <c r="P69" i="5"/>
  <c r="Q69" i="5"/>
  <c r="F70" i="5"/>
  <c r="G70" i="5"/>
  <c r="H70" i="5"/>
  <c r="I70" i="5"/>
  <c r="J70" i="5"/>
  <c r="K70" i="5"/>
  <c r="L70" i="5"/>
  <c r="M70" i="5"/>
  <c r="N70" i="5"/>
  <c r="O70" i="5"/>
  <c r="P70" i="5"/>
  <c r="Q70" i="5"/>
  <c r="F71" i="5"/>
  <c r="G71" i="5"/>
  <c r="H71" i="5"/>
  <c r="I71" i="5"/>
  <c r="J71" i="5"/>
  <c r="K71" i="5"/>
  <c r="L71" i="5"/>
  <c r="M71" i="5"/>
  <c r="N71" i="5"/>
  <c r="O71" i="5"/>
  <c r="P71" i="5"/>
  <c r="Q71" i="5"/>
  <c r="F72" i="5"/>
  <c r="G72" i="5"/>
  <c r="H72" i="5"/>
  <c r="I72" i="5"/>
  <c r="J72" i="5"/>
  <c r="K72" i="5"/>
  <c r="L72" i="5"/>
  <c r="M72" i="5"/>
  <c r="N72" i="5"/>
  <c r="O72" i="5"/>
  <c r="P72" i="5"/>
  <c r="Q72" i="5"/>
  <c r="F73" i="5"/>
  <c r="G73" i="5"/>
  <c r="H73" i="5"/>
  <c r="I73" i="5"/>
  <c r="J73" i="5"/>
  <c r="K73" i="5"/>
  <c r="L73" i="5"/>
  <c r="M73" i="5"/>
  <c r="N73" i="5"/>
  <c r="O73" i="5"/>
  <c r="P73" i="5"/>
  <c r="Q73" i="5"/>
  <c r="F74" i="5"/>
  <c r="G74" i="5"/>
  <c r="H74" i="5"/>
  <c r="I74" i="5"/>
  <c r="J74" i="5"/>
  <c r="K74" i="5"/>
  <c r="L74" i="5"/>
  <c r="M74" i="5"/>
  <c r="N74" i="5"/>
  <c r="O74" i="5"/>
  <c r="P74" i="5"/>
  <c r="Q74" i="5"/>
  <c r="F75" i="5"/>
  <c r="G75" i="5"/>
  <c r="H75" i="5"/>
  <c r="I75" i="5"/>
  <c r="J75" i="5"/>
  <c r="K75" i="5"/>
  <c r="L75" i="5"/>
  <c r="M75" i="5"/>
  <c r="N75" i="5"/>
  <c r="O75" i="5"/>
  <c r="P75" i="5"/>
  <c r="Q75" i="5"/>
  <c r="F76" i="5"/>
  <c r="G76" i="5"/>
  <c r="H76" i="5"/>
  <c r="I76" i="5"/>
  <c r="J76" i="5"/>
  <c r="K76" i="5"/>
  <c r="L76" i="5"/>
  <c r="M76" i="5"/>
  <c r="N76" i="5"/>
  <c r="O76" i="5"/>
  <c r="P76" i="5"/>
  <c r="Q76" i="5"/>
  <c r="F77" i="5"/>
  <c r="G77" i="5"/>
  <c r="H77" i="5"/>
  <c r="I77" i="5"/>
  <c r="J77" i="5"/>
  <c r="K77" i="5"/>
  <c r="L77" i="5"/>
  <c r="M77" i="5"/>
  <c r="N77" i="5"/>
  <c r="O77" i="5"/>
  <c r="P77" i="5"/>
  <c r="Q77" i="5"/>
  <c r="F78" i="5"/>
  <c r="G78" i="5"/>
  <c r="H78" i="5"/>
  <c r="I78" i="5"/>
  <c r="J78" i="5"/>
  <c r="K78" i="5"/>
  <c r="L78" i="5"/>
  <c r="M78" i="5"/>
  <c r="N78" i="5"/>
  <c r="O78" i="5"/>
  <c r="P78" i="5"/>
  <c r="Q78" i="5"/>
  <c r="A3" i="5"/>
  <c r="B3" i="5"/>
  <c r="C3" i="5"/>
  <c r="D3" i="5"/>
  <c r="B2" i="5"/>
  <c r="C2" i="5"/>
  <c r="D2" i="5"/>
  <c r="X57" i="4" l="1"/>
  <c r="AC57" i="4" s="1"/>
  <c r="X55" i="4"/>
  <c r="AC55" i="4" s="1"/>
  <c r="X53" i="4"/>
  <c r="AC53" i="4" s="1"/>
  <c r="X45" i="4"/>
  <c r="AC45" i="4" s="1"/>
  <c r="X43" i="4"/>
  <c r="AC43" i="4" s="1"/>
  <c r="X41" i="4"/>
  <c r="AC41" i="4" s="1"/>
  <c r="X39" i="4"/>
  <c r="AC39" i="4" s="1"/>
  <c r="X37" i="4"/>
  <c r="AC37" i="4" s="1"/>
  <c r="X25" i="4"/>
  <c r="AC25" i="4" s="1"/>
  <c r="X23" i="4"/>
  <c r="AC23" i="4" s="1"/>
  <c r="X21" i="4"/>
  <c r="AC21" i="4" s="1"/>
  <c r="W67" i="4"/>
  <c r="AB67" i="4" s="1"/>
  <c r="W65" i="4"/>
  <c r="AB65" i="4" s="1"/>
  <c r="W63" i="4"/>
  <c r="AB63" i="4" s="1"/>
  <c r="W55" i="4"/>
  <c r="AB55" i="4" s="1"/>
  <c r="W53" i="4"/>
  <c r="AB53" i="4" s="1"/>
  <c r="W51" i="4"/>
  <c r="AB51" i="4" s="1"/>
  <c r="W49" i="4"/>
  <c r="AB49" i="4" s="1"/>
  <c r="W47" i="4"/>
  <c r="AB47" i="4" s="1"/>
  <c r="W43" i="4"/>
  <c r="AB43" i="4" s="1"/>
  <c r="W37" i="4"/>
  <c r="AB37" i="4" s="1"/>
  <c r="W35" i="4"/>
  <c r="AB35" i="4" s="1"/>
  <c r="W33" i="4"/>
  <c r="AB33" i="4" s="1"/>
  <c r="W31" i="4"/>
  <c r="AB31" i="4" s="1"/>
  <c r="W19" i="4"/>
  <c r="AB19" i="4" s="1"/>
  <c r="W17" i="4"/>
  <c r="AB17" i="4" s="1"/>
  <c r="W15" i="4"/>
  <c r="AB15" i="4" s="1"/>
  <c r="W11" i="4"/>
  <c r="AB11" i="4" s="1"/>
  <c r="W7" i="4"/>
  <c r="AB7" i="4" s="1"/>
  <c r="W5" i="4"/>
  <c r="AB5" i="4" s="1"/>
  <c r="X66" i="4"/>
  <c r="AC66" i="4" s="1"/>
  <c r="X14" i="4"/>
  <c r="AC14" i="4" s="1"/>
  <c r="X60" i="4"/>
  <c r="AC60" i="4" s="1"/>
  <c r="X46" i="4"/>
  <c r="AC46" i="4" s="1"/>
  <c r="X28" i="4"/>
  <c r="AC28" i="4" s="1"/>
  <c r="X20" i="4"/>
  <c r="AC20" i="4" s="1"/>
  <c r="Y55" i="4"/>
  <c r="AD55" i="4" s="1"/>
  <c r="Y49" i="4"/>
  <c r="AD49" i="4" s="1"/>
  <c r="Y41" i="4"/>
  <c r="AD41" i="4" s="1"/>
  <c r="Y33" i="4"/>
  <c r="AD33" i="4" s="1"/>
  <c r="Y27" i="4"/>
  <c r="AD27" i="4" s="1"/>
  <c r="Z68" i="4"/>
  <c r="AE68" i="4" s="1"/>
  <c r="Z66" i="4"/>
  <c r="AE66" i="4" s="1"/>
  <c r="Z64" i="4"/>
  <c r="AE64" i="4" s="1"/>
  <c r="Z62" i="4"/>
  <c r="AE62" i="4" s="1"/>
  <c r="Z60" i="4"/>
  <c r="AE60" i="4" s="1"/>
  <c r="Z58" i="4"/>
  <c r="AE58" i="4" s="1"/>
  <c r="Z52" i="4"/>
  <c r="AE52" i="4" s="1"/>
  <c r="Z50" i="4"/>
  <c r="AE50" i="4" s="1"/>
  <c r="Z48" i="4"/>
  <c r="AE48" i="4" s="1"/>
  <c r="Z46" i="4"/>
  <c r="AE46" i="4" s="1"/>
  <c r="Z44" i="4"/>
  <c r="AE44" i="4" s="1"/>
  <c r="Z42" i="4"/>
  <c r="AE42" i="4" s="1"/>
  <c r="Z38" i="4"/>
  <c r="AE38" i="4" s="1"/>
  <c r="Z36" i="4"/>
  <c r="AE36" i="4" s="1"/>
  <c r="Z34" i="4"/>
  <c r="AE34" i="4" s="1"/>
  <c r="Z32" i="4"/>
  <c r="AE32" i="4" s="1"/>
  <c r="Z30" i="4"/>
  <c r="AE30" i="4" s="1"/>
  <c r="Z26" i="4"/>
  <c r="AE26" i="4" s="1"/>
  <c r="Z22" i="4"/>
  <c r="AE22" i="4" s="1"/>
  <c r="Z20" i="4"/>
  <c r="AE20" i="4" s="1"/>
  <c r="Z18" i="4"/>
  <c r="AE18" i="4" s="1"/>
  <c r="Z16" i="4"/>
  <c r="AE16" i="4" s="1"/>
  <c r="Z14" i="4"/>
  <c r="AE14" i="4" s="1"/>
  <c r="Z12" i="4"/>
  <c r="AE12" i="4" s="1"/>
  <c r="Z4" i="4"/>
  <c r="AE4" i="4" s="1"/>
  <c r="X62" i="4"/>
  <c r="AC62" i="4" s="1"/>
  <c r="X42" i="4"/>
  <c r="AC42" i="4" s="1"/>
  <c r="X22" i="4"/>
  <c r="AC22" i="4" s="1"/>
  <c r="X6" i="4"/>
  <c r="AC6" i="4" s="1"/>
  <c r="Y11" i="4"/>
  <c r="AD11" i="4" s="1"/>
  <c r="W68" i="4"/>
  <c r="AB68" i="4" s="1"/>
  <c r="W60" i="4"/>
  <c r="AB60" i="4" s="1"/>
  <c r="W58" i="4"/>
  <c r="AB58" i="4" s="1"/>
  <c r="W56" i="4"/>
  <c r="AB56" i="4" s="1"/>
  <c r="W54" i="4"/>
  <c r="AB54" i="4" s="1"/>
  <c r="W52" i="4"/>
  <c r="AB52" i="4" s="1"/>
  <c r="W50" i="4"/>
  <c r="AB50" i="4" s="1"/>
  <c r="W48" i="4"/>
  <c r="AB48" i="4" s="1"/>
  <c r="W42" i="4"/>
  <c r="AB42" i="4" s="1"/>
  <c r="W40" i="4"/>
  <c r="AB40" i="4" s="1"/>
  <c r="W38" i="4"/>
  <c r="AB38" i="4" s="1"/>
  <c r="W36" i="4"/>
  <c r="AB36" i="4" s="1"/>
  <c r="W34" i="4"/>
  <c r="AB34" i="4" s="1"/>
  <c r="W32" i="4"/>
  <c r="AB32" i="4" s="1"/>
  <c r="W28" i="4"/>
  <c r="AB28" i="4" s="1"/>
  <c r="W26" i="4"/>
  <c r="AB26" i="4" s="1"/>
  <c r="W24" i="4"/>
  <c r="AB24" i="4" s="1"/>
  <c r="W22" i="4"/>
  <c r="AB22" i="4" s="1"/>
  <c r="W20" i="4"/>
  <c r="AB20" i="4" s="1"/>
  <c r="W18" i="4"/>
  <c r="AB18" i="4" s="1"/>
  <c r="W16" i="4"/>
  <c r="AB16" i="4" s="1"/>
  <c r="W10" i="4"/>
  <c r="AB10" i="4" s="1"/>
  <c r="W8" i="4"/>
  <c r="AB8" i="4" s="1"/>
  <c r="W6" i="4"/>
  <c r="AB6" i="4" s="1"/>
  <c r="W4" i="4"/>
  <c r="AB4" i="4" s="1"/>
  <c r="X68" i="4"/>
  <c r="AC68" i="4" s="1"/>
  <c r="X40" i="4"/>
  <c r="AC40" i="4" s="1"/>
  <c r="X32" i="4"/>
  <c r="AC32" i="4" s="1"/>
  <c r="X24" i="4"/>
  <c r="AC24" i="4" s="1"/>
  <c r="X8" i="4"/>
  <c r="AC8" i="4" s="1"/>
  <c r="Y59" i="4"/>
  <c r="AD59" i="4" s="1"/>
  <c r="Y45" i="4"/>
  <c r="AD45" i="4" s="1"/>
  <c r="Y25" i="4"/>
  <c r="AD25" i="4" s="1"/>
  <c r="Y13" i="4"/>
  <c r="AD13" i="4" s="1"/>
  <c r="X9" i="4"/>
  <c r="AC9" i="4" s="1"/>
  <c r="X7" i="4"/>
  <c r="AC7" i="4" s="1"/>
  <c r="X58" i="4"/>
  <c r="AC58" i="4" s="1"/>
  <c r="X44" i="4"/>
  <c r="AC44" i="4" s="1"/>
  <c r="X18" i="4"/>
  <c r="AC18" i="4" s="1"/>
  <c r="X10" i="4"/>
  <c r="AC10" i="4" s="1"/>
  <c r="Y61" i="4"/>
  <c r="AD61" i="4" s="1"/>
  <c r="Y53" i="4"/>
  <c r="AD53" i="4" s="1"/>
  <c r="Y35" i="4"/>
  <c r="AD35" i="4" s="1"/>
  <c r="Y29" i="4"/>
  <c r="AD29" i="4" s="1"/>
  <c r="Y23" i="4"/>
  <c r="AD23" i="4" s="1"/>
  <c r="Y9" i="4"/>
  <c r="AD9" i="4" s="1"/>
  <c r="Y68" i="4"/>
  <c r="AD68" i="4" s="1"/>
  <c r="Y60" i="4"/>
  <c r="AD60" i="4" s="1"/>
  <c r="Y56" i="4"/>
  <c r="AD56" i="4" s="1"/>
  <c r="Y54" i="4"/>
  <c r="AD54" i="4" s="1"/>
  <c r="Y52" i="4"/>
  <c r="AD52" i="4" s="1"/>
  <c r="Y50" i="4"/>
  <c r="AD50" i="4" s="1"/>
  <c r="Y48" i="4"/>
  <c r="AD48" i="4" s="1"/>
  <c r="Y40" i="4"/>
  <c r="AD40" i="4" s="1"/>
  <c r="Y38" i="4"/>
  <c r="AD38" i="4" s="1"/>
  <c r="Y36" i="4"/>
  <c r="AD36" i="4" s="1"/>
  <c r="Y34" i="4"/>
  <c r="AD34" i="4" s="1"/>
  <c r="Y32" i="4"/>
  <c r="AD32" i="4" s="1"/>
  <c r="Y24" i="4"/>
  <c r="AD24" i="4" s="1"/>
  <c r="Y22" i="4"/>
  <c r="AD22" i="4" s="1"/>
  <c r="Y20" i="4"/>
  <c r="AD20" i="4" s="1"/>
  <c r="Y18" i="4"/>
  <c r="AD18" i="4" s="1"/>
  <c r="Y16" i="4"/>
  <c r="AD16" i="4" s="1"/>
  <c r="Y12" i="4"/>
  <c r="AD12" i="4" s="1"/>
  <c r="Y10" i="4"/>
  <c r="AD10" i="4" s="1"/>
  <c r="Y8" i="4"/>
  <c r="AD8" i="4" s="1"/>
  <c r="Y6" i="4"/>
  <c r="AD6" i="4" s="1"/>
  <c r="Y4" i="4"/>
  <c r="AD4" i="4" s="1"/>
  <c r="X64" i="4"/>
  <c r="AC64" i="4" s="1"/>
  <c r="X56" i="4"/>
  <c r="AC56" i="4" s="1"/>
  <c r="X48" i="4"/>
  <c r="AC48" i="4" s="1"/>
  <c r="X36" i="4"/>
  <c r="AC36" i="4" s="1"/>
  <c r="X26" i="4"/>
  <c r="AC26" i="4" s="1"/>
  <c r="X16" i="4"/>
  <c r="AC16" i="4" s="1"/>
  <c r="X4" i="4"/>
  <c r="AC4" i="4" s="1"/>
  <c r="Y63" i="4"/>
  <c r="AD63" i="4" s="1"/>
  <c r="Y57" i="4"/>
  <c r="AD57" i="4" s="1"/>
  <c r="Y51" i="4"/>
  <c r="AD51" i="4" s="1"/>
  <c r="Y39" i="4"/>
  <c r="AD39" i="4" s="1"/>
  <c r="Y31" i="4"/>
  <c r="AD31" i="4" s="1"/>
  <c r="Y21" i="4"/>
  <c r="AD21" i="4" s="1"/>
  <c r="Y17" i="4"/>
  <c r="AD17" i="4" s="1"/>
  <c r="Y7" i="4"/>
  <c r="AD7" i="4" s="1"/>
  <c r="Y62" i="4"/>
  <c r="AD62" i="4" s="1"/>
  <c r="Z67" i="4"/>
  <c r="AE67" i="4" s="1"/>
  <c r="Z65" i="4"/>
  <c r="AE65" i="4" s="1"/>
  <c r="Z63" i="4"/>
  <c r="AE63" i="4" s="1"/>
  <c r="Z61" i="4"/>
  <c r="AE61" i="4" s="1"/>
  <c r="Z59" i="4"/>
  <c r="AE59" i="4" s="1"/>
  <c r="Z57" i="4"/>
  <c r="AE57" i="4" s="1"/>
  <c r="Z53" i="4"/>
  <c r="AE53" i="4" s="1"/>
  <c r="Z51" i="4"/>
  <c r="AE51" i="4" s="1"/>
  <c r="Z49" i="4"/>
  <c r="AE49" i="4" s="1"/>
  <c r="Z47" i="4"/>
  <c r="AE47" i="4" s="1"/>
  <c r="Z45" i="4"/>
  <c r="AE45" i="4" s="1"/>
  <c r="Z43" i="4"/>
  <c r="AE43" i="4" s="1"/>
  <c r="Z41" i="4"/>
  <c r="AE41" i="4" s="1"/>
  <c r="Z37" i="4"/>
  <c r="AE37" i="4" s="1"/>
  <c r="Z33" i="4"/>
  <c r="AE33" i="4" s="1"/>
  <c r="Z31" i="4"/>
  <c r="AE31" i="4" s="1"/>
  <c r="Z29" i="4"/>
  <c r="AE29" i="4" s="1"/>
  <c r="Z27" i="4"/>
  <c r="AE27" i="4" s="1"/>
  <c r="Z25" i="4"/>
  <c r="AE25" i="4" s="1"/>
  <c r="Z21" i="4"/>
  <c r="AE21" i="4" s="1"/>
  <c r="Z19" i="4"/>
  <c r="AE19" i="4" s="1"/>
  <c r="Z17" i="4"/>
  <c r="AE17" i="4" s="1"/>
  <c r="Z15" i="4"/>
  <c r="AE15" i="4" s="1"/>
  <c r="Z13" i="4"/>
  <c r="AE13" i="4" s="1"/>
  <c r="Z11" i="4"/>
  <c r="AE11" i="4" s="1"/>
  <c r="Z9" i="4"/>
  <c r="AE9" i="4" s="1"/>
  <c r="Z7" i="4"/>
  <c r="AE7" i="4" s="1"/>
  <c r="A9" i="6"/>
  <c r="Z6" i="4"/>
  <c r="AE6" i="4" s="1"/>
  <c r="W44" i="4"/>
  <c r="AB44" i="4" s="1"/>
  <c r="W12" i="4"/>
  <c r="AB12" i="4" s="1"/>
  <c r="Z56" i="4"/>
  <c r="AE56" i="4" s="1"/>
  <c r="X61" i="4"/>
  <c r="AC61" i="4" s="1"/>
  <c r="Y44" i="4"/>
  <c r="AD44" i="4" s="1"/>
  <c r="Y30" i="4"/>
  <c r="AD30" i="4" s="1"/>
  <c r="Y28" i="4"/>
  <c r="AD28" i="4" s="1"/>
  <c r="Y14" i="4"/>
  <c r="AD14" i="4" s="1"/>
  <c r="Y15" i="4"/>
  <c r="AD15" i="4" s="1"/>
  <c r="Y5" i="4"/>
  <c r="AD5" i="4" s="1"/>
  <c r="X67" i="4"/>
  <c r="AC67" i="4" s="1"/>
  <c r="Z55" i="4"/>
  <c r="AE55" i="4" s="1"/>
  <c r="Z39" i="4"/>
  <c r="AE39" i="4" s="1"/>
  <c r="Z35" i="4"/>
  <c r="AE35" i="4" s="1"/>
  <c r="Z23" i="4"/>
  <c r="AE23" i="4" s="1"/>
  <c r="X49" i="4"/>
  <c r="AC49" i="4" s="1"/>
  <c r="X19" i="4"/>
  <c r="AC19" i="4" s="1"/>
  <c r="X15" i="4"/>
  <c r="AC15" i="4" s="1"/>
  <c r="X11" i="4"/>
  <c r="AC11" i="4" s="1"/>
  <c r="X5" i="4"/>
  <c r="AC5" i="4" s="1"/>
  <c r="W59" i="4"/>
  <c r="AB59" i="4" s="1"/>
  <c r="W39" i="4"/>
  <c r="AB39" i="4" s="1"/>
  <c r="W27" i="4"/>
  <c r="AB27" i="4" s="1"/>
  <c r="W25" i="4"/>
  <c r="AB25" i="4" s="1"/>
  <c r="W23" i="4"/>
  <c r="AB23" i="4" s="1"/>
  <c r="W21" i="4"/>
  <c r="AB21" i="4" s="1"/>
  <c r="X50" i="4"/>
  <c r="AC50" i="4" s="1"/>
  <c r="X54" i="4"/>
  <c r="AC54" i="4" s="1"/>
  <c r="X52" i="4"/>
  <c r="AC52" i="4" s="1"/>
  <c r="Y67" i="4"/>
  <c r="AD67" i="4" s="1"/>
  <c r="W66" i="4"/>
  <c r="AB66" i="4" s="1"/>
  <c r="W46" i="4"/>
  <c r="AB46" i="4" s="1"/>
  <c r="X65" i="4"/>
  <c r="AC65" i="4" s="1"/>
  <c r="X63" i="4"/>
  <c r="AC63" i="4" s="1"/>
  <c r="X59" i="4"/>
  <c r="AC59" i="4" s="1"/>
  <c r="X51" i="4"/>
  <c r="AC51" i="4" s="1"/>
  <c r="X47" i="4"/>
  <c r="AC47" i="4" s="1"/>
  <c r="X35" i="4"/>
  <c r="AC35" i="4" s="1"/>
  <c r="X33" i="4"/>
  <c r="AC33" i="4" s="1"/>
  <c r="X31" i="4"/>
  <c r="AC31" i="4" s="1"/>
  <c r="X29" i="4"/>
  <c r="AC29" i="4" s="1"/>
  <c r="X27" i="4"/>
  <c r="AC27" i="4" s="1"/>
  <c r="X17" i="4"/>
  <c r="AC17" i="4" s="1"/>
  <c r="X13" i="4"/>
  <c r="AC13" i="4" s="1"/>
  <c r="Y65" i="4"/>
  <c r="AD65" i="4" s="1"/>
  <c r="Y43" i="4"/>
  <c r="AD43" i="4" s="1"/>
  <c r="Z54" i="4"/>
  <c r="AE54" i="4" s="1"/>
  <c r="W64" i="4"/>
  <c r="AB64" i="4" s="1"/>
  <c r="Y66" i="4"/>
  <c r="AD66" i="4" s="1"/>
  <c r="Y64" i="4"/>
  <c r="AD64" i="4" s="1"/>
  <c r="Y58" i="4"/>
  <c r="AD58" i="4" s="1"/>
  <c r="Y46" i="4"/>
  <c r="AD46" i="4" s="1"/>
  <c r="Y42" i="4"/>
  <c r="AD42" i="4" s="1"/>
  <c r="W62" i="4"/>
  <c r="AB62" i="4" s="1"/>
  <c r="Y47" i="4"/>
  <c r="AD47" i="4" s="1"/>
  <c r="Z40" i="4"/>
  <c r="AE40" i="4" s="1"/>
  <c r="W61" i="4"/>
  <c r="AB61" i="4" s="1"/>
  <c r="W57" i="4"/>
  <c r="AB57" i="4" s="1"/>
  <c r="W45" i="4"/>
  <c r="AB45" i="4" s="1"/>
  <c r="W41" i="4"/>
  <c r="AB41" i="4" s="1"/>
  <c r="Z5" i="4"/>
  <c r="AE5" i="4" s="1"/>
  <c r="W29" i="4"/>
  <c r="AB29" i="4" s="1"/>
  <c r="X38" i="4"/>
  <c r="AC38" i="4" s="1"/>
  <c r="X34" i="4"/>
  <c r="AC34" i="4" s="1"/>
  <c r="X12" i="4"/>
  <c r="AC12" i="4" s="1"/>
  <c r="Y37" i="4"/>
  <c r="AD37" i="4" s="1"/>
  <c r="Z10" i="4"/>
  <c r="AE10" i="4" s="1"/>
  <c r="Z8" i="4"/>
  <c r="AE8" i="4" s="1"/>
  <c r="Y26" i="4"/>
  <c r="AD26" i="4" s="1"/>
  <c r="W13" i="4"/>
  <c r="AB13" i="4" s="1"/>
  <c r="W9" i="4"/>
  <c r="AB9" i="4" s="1"/>
  <c r="X30" i="4"/>
  <c r="AC30" i="4" s="1"/>
  <c r="Y19" i="4"/>
  <c r="AD19" i="4" s="1"/>
  <c r="Z28" i="4"/>
  <c r="AE28" i="4" s="1"/>
  <c r="Z24" i="4"/>
  <c r="AE24" i="4" s="1"/>
  <c r="W30" i="4"/>
  <c r="AB30" i="4" s="1"/>
  <c r="W14" i="4"/>
  <c r="AB14" i="4" s="1"/>
  <c r="A62" i="4" l="1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67" i="3"/>
  <c r="B67" i="3"/>
  <c r="C67" i="3"/>
  <c r="G67" i="3"/>
  <c r="A68" i="3"/>
  <c r="B68" i="3"/>
  <c r="C68" i="3"/>
  <c r="G68" i="3"/>
  <c r="A40" i="3"/>
  <c r="B40" i="3"/>
  <c r="C40" i="3"/>
  <c r="G40" i="3"/>
  <c r="A41" i="3"/>
  <c r="B41" i="3"/>
  <c r="C41" i="3"/>
  <c r="G41" i="3"/>
  <c r="A42" i="3"/>
  <c r="B42" i="3"/>
  <c r="C42" i="3"/>
  <c r="G42" i="3"/>
  <c r="A43" i="3"/>
  <c r="B43" i="3"/>
  <c r="C43" i="3"/>
  <c r="G43" i="3"/>
  <c r="A44" i="3"/>
  <c r="B44" i="3"/>
  <c r="C44" i="3"/>
  <c r="G44" i="3"/>
  <c r="A45" i="3"/>
  <c r="B45" i="3"/>
  <c r="C45" i="3"/>
  <c r="G45" i="3"/>
  <c r="A46" i="3"/>
  <c r="B46" i="3"/>
  <c r="C46" i="3"/>
  <c r="G46" i="3"/>
  <c r="A47" i="3"/>
  <c r="B47" i="3"/>
  <c r="C47" i="3"/>
  <c r="G47" i="3"/>
  <c r="A48" i="3"/>
  <c r="B48" i="3"/>
  <c r="C48" i="3"/>
  <c r="G48" i="3"/>
  <c r="A49" i="3"/>
  <c r="B49" i="3"/>
  <c r="C49" i="3"/>
  <c r="G49" i="3"/>
  <c r="A50" i="3"/>
  <c r="B50" i="3"/>
  <c r="C50" i="3"/>
  <c r="G50" i="3"/>
  <c r="A51" i="3"/>
  <c r="B51" i="3"/>
  <c r="C51" i="3"/>
  <c r="G51" i="3"/>
  <c r="A52" i="3"/>
  <c r="B52" i="3"/>
  <c r="C52" i="3"/>
  <c r="G52" i="3"/>
  <c r="A53" i="3"/>
  <c r="B53" i="3"/>
  <c r="C53" i="3"/>
  <c r="G53" i="3"/>
  <c r="A54" i="3"/>
  <c r="B54" i="3"/>
  <c r="C54" i="3"/>
  <c r="G54" i="3"/>
  <c r="A55" i="3"/>
  <c r="B55" i="3"/>
  <c r="C55" i="3"/>
  <c r="G55" i="3"/>
  <c r="A56" i="3"/>
  <c r="B56" i="3"/>
  <c r="C56" i="3"/>
  <c r="G56" i="3"/>
  <c r="A57" i="3"/>
  <c r="B57" i="3"/>
  <c r="C57" i="3"/>
  <c r="G57" i="3"/>
  <c r="A58" i="3"/>
  <c r="B58" i="3"/>
  <c r="C58" i="3"/>
  <c r="G58" i="3"/>
  <c r="A59" i="3"/>
  <c r="B59" i="3"/>
  <c r="C59" i="3"/>
  <c r="G59" i="3"/>
  <c r="A60" i="3"/>
  <c r="B60" i="3"/>
  <c r="C60" i="3"/>
  <c r="G60" i="3"/>
  <c r="A61" i="3"/>
  <c r="B61" i="3"/>
  <c r="C61" i="3"/>
  <c r="G61" i="3"/>
  <c r="A62" i="3"/>
  <c r="B62" i="3"/>
  <c r="C62" i="3"/>
  <c r="G62" i="3"/>
  <c r="A63" i="3"/>
  <c r="B63" i="3"/>
  <c r="C63" i="3"/>
  <c r="G63" i="3"/>
  <c r="A64" i="3"/>
  <c r="B64" i="3"/>
  <c r="C64" i="3"/>
  <c r="G64" i="3"/>
  <c r="A65" i="3"/>
  <c r="B65" i="3"/>
  <c r="C65" i="3"/>
  <c r="G65" i="3"/>
  <c r="A66" i="3"/>
  <c r="B66" i="3"/>
  <c r="C66" i="3"/>
  <c r="G66" i="3"/>
  <c r="A22" i="3"/>
  <c r="B22" i="3"/>
  <c r="C22" i="3"/>
  <c r="G22" i="3"/>
  <c r="A23" i="3"/>
  <c r="B23" i="3"/>
  <c r="C23" i="3"/>
  <c r="G23" i="3"/>
  <c r="A24" i="3"/>
  <c r="B24" i="3"/>
  <c r="C24" i="3"/>
  <c r="G24" i="3"/>
  <c r="A25" i="3"/>
  <c r="B25" i="3"/>
  <c r="C25" i="3"/>
  <c r="G25" i="3"/>
  <c r="A26" i="3"/>
  <c r="B26" i="3"/>
  <c r="C26" i="3"/>
  <c r="G26" i="3"/>
  <c r="A27" i="3"/>
  <c r="B27" i="3"/>
  <c r="C27" i="3"/>
  <c r="G27" i="3"/>
  <c r="A28" i="3"/>
  <c r="B28" i="3"/>
  <c r="C28" i="3"/>
  <c r="G28" i="3"/>
  <c r="A29" i="3"/>
  <c r="B29" i="3"/>
  <c r="C29" i="3"/>
  <c r="G29" i="3"/>
  <c r="A30" i="3"/>
  <c r="B30" i="3"/>
  <c r="C30" i="3"/>
  <c r="G30" i="3"/>
  <c r="A31" i="3"/>
  <c r="B31" i="3"/>
  <c r="C31" i="3"/>
  <c r="G31" i="3"/>
  <c r="A32" i="3"/>
  <c r="B32" i="3"/>
  <c r="C32" i="3"/>
  <c r="G32" i="3"/>
  <c r="A33" i="3"/>
  <c r="B33" i="3"/>
  <c r="C33" i="3"/>
  <c r="G33" i="3"/>
  <c r="A34" i="3"/>
  <c r="B34" i="3"/>
  <c r="C34" i="3"/>
  <c r="G34" i="3"/>
  <c r="A35" i="3"/>
  <c r="B35" i="3"/>
  <c r="C35" i="3"/>
  <c r="G35" i="3"/>
  <c r="A36" i="3"/>
  <c r="B36" i="3"/>
  <c r="C36" i="3"/>
  <c r="G36" i="3"/>
  <c r="A37" i="3"/>
  <c r="B37" i="3"/>
  <c r="C37" i="3"/>
  <c r="G37" i="3"/>
  <c r="A38" i="3"/>
  <c r="B38" i="3"/>
  <c r="C38" i="3"/>
  <c r="G38" i="3"/>
  <c r="A39" i="3"/>
  <c r="B39" i="3"/>
  <c r="C39" i="3"/>
  <c r="G39" i="3"/>
  <c r="A2" i="5" l="1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B3" i="4"/>
  <c r="C3" i="4"/>
  <c r="D3" i="4"/>
  <c r="A3" i="4"/>
  <c r="A4" i="3"/>
  <c r="B4" i="3"/>
  <c r="C4" i="3"/>
  <c r="G4" i="3"/>
  <c r="A5" i="3"/>
  <c r="B5" i="3"/>
  <c r="C5" i="3"/>
  <c r="G5" i="3"/>
  <c r="A6" i="3"/>
  <c r="B6" i="3"/>
  <c r="C6" i="3"/>
  <c r="G6" i="3"/>
  <c r="A7" i="3"/>
  <c r="B7" i="3"/>
  <c r="C7" i="3"/>
  <c r="G7" i="3"/>
  <c r="A8" i="3"/>
  <c r="B8" i="3"/>
  <c r="C8" i="3"/>
  <c r="G8" i="3"/>
  <c r="A9" i="3"/>
  <c r="B9" i="3"/>
  <c r="C9" i="3"/>
  <c r="G9" i="3"/>
  <c r="A10" i="3"/>
  <c r="B10" i="3"/>
  <c r="C10" i="3"/>
  <c r="G10" i="3"/>
  <c r="A11" i="3"/>
  <c r="B11" i="3"/>
  <c r="C11" i="3"/>
  <c r="G11" i="3"/>
  <c r="A12" i="3"/>
  <c r="B12" i="3"/>
  <c r="C12" i="3"/>
  <c r="G12" i="3"/>
  <c r="A13" i="3"/>
  <c r="B13" i="3"/>
  <c r="C13" i="3"/>
  <c r="G13" i="3"/>
  <c r="A14" i="3"/>
  <c r="B14" i="3"/>
  <c r="C14" i="3"/>
  <c r="G14" i="3"/>
  <c r="A15" i="3"/>
  <c r="B15" i="3"/>
  <c r="C15" i="3"/>
  <c r="G15" i="3"/>
  <c r="A16" i="3"/>
  <c r="B16" i="3"/>
  <c r="C16" i="3"/>
  <c r="G16" i="3"/>
  <c r="A17" i="3"/>
  <c r="B17" i="3"/>
  <c r="C17" i="3"/>
  <c r="G17" i="3"/>
  <c r="A18" i="3"/>
  <c r="B18" i="3"/>
  <c r="C18" i="3"/>
  <c r="G18" i="3"/>
  <c r="A19" i="3"/>
  <c r="B19" i="3"/>
  <c r="C19" i="3"/>
  <c r="G19" i="3"/>
  <c r="A20" i="3"/>
  <c r="B20" i="3"/>
  <c r="C20" i="3"/>
  <c r="G20" i="3"/>
  <c r="A21" i="3"/>
  <c r="B21" i="3"/>
  <c r="C21" i="3"/>
  <c r="G21" i="3"/>
  <c r="B3" i="3"/>
  <c r="C3" i="3"/>
  <c r="G3" i="3"/>
  <c r="A3" i="3"/>
  <c r="B2" i="2"/>
  <c r="C2" i="2"/>
  <c r="D2" i="2"/>
  <c r="A2" i="2"/>
</calcChain>
</file>

<file path=xl/sharedStrings.xml><?xml version="1.0" encoding="utf-8"?>
<sst xmlns="http://schemas.openxmlformats.org/spreadsheetml/2006/main" count="7210" uniqueCount="221">
  <si>
    <t>3s</t>
  </si>
  <si>
    <t>30s</t>
  </si>
  <si>
    <t>300s</t>
  </si>
  <si>
    <t>3000s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</si>
  <si>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</si>
  <si>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</si>
  <si>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</si>
  <si>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</si>
  <si>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</si>
  <si>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</si>
  <si>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</si>
  <si>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</si>
  <si>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</si>
  <si>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</si>
  <si>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</si>
  <si>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</si>
  <si>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</si>
  <si>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High</t>
  </si>
  <si>
    <t>Medium</t>
  </si>
  <si>
    <t>SD</t>
  </si>
  <si>
    <t>% D</t>
  </si>
  <si>
    <t># D</t>
  </si>
  <si>
    <t>T-Test</t>
  </si>
  <si>
    <t>Significant changes</t>
  </si>
  <si>
    <t>sum SD</t>
  </si>
  <si>
    <t>centre of peptide</t>
  </si>
  <si>
    <t>sum #D</t>
  </si>
  <si>
    <t>RT</t>
  </si>
  <si>
    <t>Z</t>
  </si>
  <si>
    <t>Average % Deuterium Incorporation</t>
  </si>
  <si>
    <t>Average % Deuterium incorporation</t>
  </si>
  <si>
    <t xml:space="preserve">Increase in exchange </t>
  </si>
  <si>
    <t xml:space="preserve">No change </t>
  </si>
  <si>
    <t xml:space="preserve"> -5-5%</t>
  </si>
  <si>
    <t xml:space="preserve">Decrease in exchange </t>
  </si>
  <si>
    <t>Highlighted peptides also cross thresholds of change &gt;0.4 Da and p value &lt;0.01</t>
  </si>
  <si>
    <t>PDK1</t>
  </si>
  <si>
    <t>Apo</t>
  </si>
  <si>
    <t>LYFQGHMSADGAEADGSTQVTVEEPVQQPSVVDRVASM</t>
  </si>
  <si>
    <t>YFQGHMSADGAEADGSTQ</t>
  </si>
  <si>
    <t>YFQGHMSADGAEADGSTQV</t>
  </si>
  <si>
    <t>YFQGHMSADGAEADGSTQVT</t>
  </si>
  <si>
    <t>YFQGHMSADGAEADGSTQVTVEEPVQQPSV</t>
  </si>
  <si>
    <t>YFQGHMSADGAEADGSTQVTVEEPVQQPSVV</t>
  </si>
  <si>
    <t>YFQGHMSADGAEADGSTQVTVEEPVQQPSVVD</t>
  </si>
  <si>
    <t>YFQGHMSADGAEADGSTQVTVEEPVQQPSVVDRVASM</t>
  </si>
  <si>
    <t>YFQGHMSADGAEADGSTQVTVEEPVQQPSVVDRVASMPLIS</t>
  </si>
  <si>
    <t>YFQGHMSADGAEADGSTQVTVEEPVQQPSVVDRVASMPLISST</t>
  </si>
  <si>
    <t>YFQGHMSADGAEADGSTQVTVEEPVQQPSVVDRVASMPLISSTCD</t>
  </si>
  <si>
    <t>YFQGHMSADGAEADGSTQVTVEEPVQQPSVVDRVASMPLISSTCDM</t>
  </si>
  <si>
    <t>TVEEPVQQPSVVDRVASMPLISSTCDM</t>
  </si>
  <si>
    <t>VEEPVQQPSV</t>
  </si>
  <si>
    <t>VEEPVQQPSVVDRVASM</t>
  </si>
  <si>
    <t>VEEPVQQPSVVDRVASMPLISSTCD</t>
  </si>
  <si>
    <t>VEEPVQQPSVVDRVASMPLISSTCDM</t>
  </si>
  <si>
    <t>VDRVASM</t>
  </si>
  <si>
    <t>PLISSTCD</t>
  </si>
  <si>
    <t>PLISSTCDM</t>
  </si>
  <si>
    <t>DMVSAA</t>
  </si>
  <si>
    <t>MVSAAYASTKESYPHIKTVCD</t>
  </si>
  <si>
    <t>VSAAY</t>
  </si>
  <si>
    <t>VSAAYASTKESYPHIKTVCD</t>
  </si>
  <si>
    <t>VSAAYASTKESYPHIKTVCDAAEKGVRTLTA</t>
  </si>
  <si>
    <t>VSAAYASTKESYPHIKTVCDAAEKGVRTLTAAAVSGAQPIL</t>
  </si>
  <si>
    <t>AAYASTKESYPHIKTVCDAAEKGVRTLTA</t>
  </si>
  <si>
    <t>YASTKESYPHIKTVC</t>
  </si>
  <si>
    <t>YASTKESYPHIKTVCD</t>
  </si>
  <si>
    <t>YASTKESYPHIKTVCDA</t>
  </si>
  <si>
    <t>YASTKESYPHIKTVCDAA</t>
  </si>
  <si>
    <t>YASTKESYPHIKTVCDAAEK</t>
  </si>
  <si>
    <t>YASTKESYPHIKTVCDAAEKGVRTLTA</t>
  </si>
  <si>
    <t>YASTKESYPHIKTVCDAAEKGVRTLTAAAVSGAQPILSKLEPQIASASE</t>
  </si>
  <si>
    <t>AAEKGVRTLTA</t>
  </si>
  <si>
    <t>AAEKGVRTLTAAAVSGAQPIL</t>
  </si>
  <si>
    <t>AEKGVRTLTA</t>
  </si>
  <si>
    <t>AEKGVRTLTAA</t>
  </si>
  <si>
    <t>AEKGVRTLTAAAVSGAQPIL</t>
  </si>
  <si>
    <t>EKGVRTLTAAA</t>
  </si>
  <si>
    <t>GVRTLTAAAVS</t>
  </si>
  <si>
    <t>AAVSGAQPIL</t>
  </si>
  <si>
    <t>AAVSGAQPILSKLEPQIASASE</t>
  </si>
  <si>
    <t>SKLEPQIASA</t>
  </si>
  <si>
    <t>YAHRGLD</t>
  </si>
  <si>
    <t>YAHRGLDKL</t>
  </si>
  <si>
    <t>YAHRGLDKLEENL</t>
  </si>
  <si>
    <t>YAHRGLDKLEENLPILQQPTE</t>
  </si>
  <si>
    <t>YAHRGLDKLEENLPILQQPTEKVLADTKE</t>
  </si>
  <si>
    <t>YAHRGLDKLEENLPILQQPTEKVLADTKELVSSKVSGAQE</t>
  </si>
  <si>
    <t>YAHRGLDKLEENLPILQQPTEKVLADTKELVSSKVSGAQEMVSSAKDTVATQLSE</t>
  </si>
  <si>
    <t>EENLPILQQPTEKVLADTKE</t>
  </si>
  <si>
    <t>EENLPILQQPTEKVLADTKELVSSKVSGAQE</t>
  </si>
  <si>
    <t>EENLPILQQPTEKVLADTKELVSSKVSGAQEM</t>
  </si>
  <si>
    <t>PILQQPTEKVLADTKE</t>
  </si>
  <si>
    <t>PILQQPTEKVLADTKELVSSKVSGAQE</t>
  </si>
  <si>
    <t>PILQQPTEKVLADTKELVSSKVSGAQEM</t>
  </si>
  <si>
    <t>KVLADTKELVSSKVSGAQE</t>
  </si>
  <si>
    <t>LVSSKVSGAQ</t>
  </si>
  <si>
    <t>LVSSKVSGAQE</t>
  </si>
  <si>
    <t>LVSSKVSGAQEMVSSAKDTVATQL</t>
  </si>
  <si>
    <t>LVSSKVSGAQEMVSSAKDTVATQLSE</t>
  </si>
  <si>
    <t>EMVSSAKDTVATQL</t>
  </si>
  <si>
    <t>MVSSAKDTVA</t>
  </si>
  <si>
    <t>MVSSAKDTVATQL</t>
  </si>
  <si>
    <t>MVSSAKDTVATQLSE</t>
  </si>
  <si>
    <t>MVSSAKDTVATQLSEA</t>
  </si>
  <si>
    <t>TQLSE</t>
  </si>
  <si>
    <t>TQLSEAVD</t>
  </si>
  <si>
    <t>SEAVDATRGAVQSGVDKTKSVVTGGVQ</t>
  </si>
  <si>
    <t>SEAVDATRGAVQSGVDKTKSVVTGGVQSVMGSRLGQ</t>
  </si>
  <si>
    <t>SEAVDATRGAVQSGVDKTKSVVTGGVQSVMGSRLGQMVL</t>
  </si>
  <si>
    <t>SEAVDATRGAVQSGVDKTKSVVTGGVQSVMGSRLGQMVLSGVD</t>
  </si>
  <si>
    <t>AVDATRGAVQSGVDKTKSVVTGGVQ</t>
  </si>
  <si>
    <t>AVDATRGAVQSGVDKTKSVVTGGVQS</t>
  </si>
  <si>
    <t>AVDATRGAVQSGVDKTKSVVTGGVQSVMGSRLGQMVL</t>
  </si>
  <si>
    <t>SVMGSRLGQMVL</t>
  </si>
  <si>
    <t>SVMGSRLGQMVLSGVD</t>
  </si>
  <si>
    <t>MVLSGVD</t>
  </si>
  <si>
    <t>SGVDTVLGKSEE</t>
  </si>
  <si>
    <t>SGVDTVLGKSEEWADNHLPLTDAE</t>
  </si>
  <si>
    <t>SGVDTVLGKSEEWADNHLPLTDAEL</t>
  </si>
  <si>
    <t>TVLGKSEE</t>
  </si>
  <si>
    <t>TVLGKSEEWADNHLPLTDAE</t>
  </si>
  <si>
    <t>TVLGKSEEWADNHLPLTDAEL</t>
  </si>
  <si>
    <t>WADNHLPLTDAE</t>
  </si>
  <si>
    <t>WADNHLPLTDAEL</t>
  </si>
  <si>
    <t>LARIATSL</t>
  </si>
  <si>
    <t>LARIATSLDG</t>
  </si>
  <si>
    <t>LARIATSLDGF</t>
  </si>
  <si>
    <t>ARIATSLDGF</t>
  </si>
  <si>
    <t>ARIATSLDGFD</t>
  </si>
  <si>
    <t>ARIATSLDGFDVASVQQQRQEQS</t>
  </si>
  <si>
    <t>ARIATSLDGFDVASVQQQRQEQSY</t>
  </si>
  <si>
    <t>DGFDVASVQQQRQEQSY</t>
  </si>
  <si>
    <t>DVASVQQQRQEQS</t>
  </si>
  <si>
    <t>DVASVQQQRQEQSY</t>
  </si>
  <si>
    <t>DVASVQQQRQEQSYF</t>
  </si>
  <si>
    <t>VASVQQQRQEQSY</t>
  </si>
  <si>
    <t>SVQQQRQEQSY</t>
  </si>
  <si>
    <t>YFVRLGSL</t>
  </si>
  <si>
    <t>FVRLGSL</t>
  </si>
  <si>
    <t>FVRLGSLSE</t>
  </si>
  <si>
    <t>FVRLGSLSERLRQHAYE</t>
  </si>
  <si>
    <t>FVRLGSLSERLRQHAYEHSLGKL</t>
  </si>
  <si>
    <t>FVRLGSLSERLRQHAYEHSLGKLRATKQRAQEAL</t>
  </si>
  <si>
    <t>VRLGSLSERLRQHAYEHSLGKL</t>
  </si>
  <si>
    <t>VRLGSLSERLRQHAYEHSLGKLRATKQRAQEAL</t>
  </si>
  <si>
    <t>SERLRQHAYEHSLGKL</t>
  </si>
  <si>
    <t>SERLRQHAYEHSLGKLRATKQRAQE</t>
  </si>
  <si>
    <t>SERLRQHAYEHSLGKLRATKQRAQEAL</t>
  </si>
  <si>
    <t>SERLRQHAYEHSLGKLRATKQRAQEALL</t>
  </si>
  <si>
    <t>RQHAYEHSLGKLRATKQRAQEAL</t>
  </si>
  <si>
    <t>HSLGKLRATKQRAQEAL</t>
  </si>
  <si>
    <t>RATKQRAQEAL</t>
  </si>
  <si>
    <t>RATKQRAQEALL</t>
  </si>
  <si>
    <t>ALLQL</t>
  </si>
  <si>
    <t>LQLSQV</t>
  </si>
  <si>
    <t>LQLSQVL</t>
  </si>
  <si>
    <t>LQLSQVLSL</t>
  </si>
  <si>
    <t>QLSQVLSL</t>
  </si>
  <si>
    <t>SQVLSL</t>
  </si>
  <si>
    <t>SLMETVKQGVDQKLVEGQEKLHQMW</t>
  </si>
  <si>
    <t>METVKQGVDQKL</t>
  </si>
  <si>
    <t>METVKQGVDQKLVEGQEKLHQMW</t>
  </si>
  <si>
    <t>METVKQGVDQKLVEGQEKLHQMWL</t>
  </si>
  <si>
    <t>METVKQGVDQKLVEGQEKLHQMWLS</t>
  </si>
  <si>
    <t>METVKQGVDQKLVEGQEKLHQMWLSWNQKQLQGPEKEPPKPEQVESRALTM</t>
  </si>
  <si>
    <t>ETVKQGVDQKLVEGQEKLHQMW</t>
  </si>
  <si>
    <t>VKQGVDQKLVEGQEKLHQMW</t>
  </si>
  <si>
    <t>HQMWLSWNQKQLQGPEKEPPKPEQVESRA</t>
  </si>
  <si>
    <t>LSWNQKQLQGPEKEPPKPEQVES</t>
  </si>
  <si>
    <t>LSWNQKQLQGPEKEPPKPEQVESRA</t>
  </si>
  <si>
    <t>LSWNQKQLQGPEKEPPKPEQVESRALTM</t>
  </si>
  <si>
    <t>SWNQKQLQGPEKEPPKPEQVESRAL</t>
  </si>
  <si>
    <t>FRDIAQQL</t>
  </si>
  <si>
    <t>FRDIAQQLQA</t>
  </si>
  <si>
    <t>FRDIAQQLQATC</t>
  </si>
  <si>
    <t>FRDIAQQLQATCTSLGSSIQGLPTNVKDQVQQARRQVEDL</t>
  </si>
  <si>
    <t>QATCTSLGSSIQGLPTNVKDQVQQARRQVEDL</t>
  </si>
  <si>
    <t>TCTSLGSSIQGLPTNVKDQVQQARRQVEDL</t>
  </si>
  <si>
    <t>TSLGSSIQGLPTNVKDQVQQARRQVEDL</t>
  </si>
  <si>
    <t>LGSSIQGLPTNVKDQVQQARRQVED</t>
  </si>
  <si>
    <t>GSSIQGLPTNVKDQVQQARRQVEDL</t>
  </si>
  <si>
    <t>QATFSSIHSFQDLSSSIL</t>
  </si>
  <si>
    <t>QATFSSIHSFQDLSSSILAQSRERVASAREALDHMVE</t>
  </si>
  <si>
    <t>SSIHSFQDLSSSIL</t>
  </si>
  <si>
    <t>SSIHSFQDLSSSILAQSRERVASAREALDHMVE</t>
  </si>
  <si>
    <t>SSSIL</t>
  </si>
  <si>
    <t>SSSILAQSRERVASAREALDHMVE</t>
  </si>
  <si>
    <t>SILAQSRERVASAREALDHMVE</t>
  </si>
  <si>
    <t>AQSRERVASA</t>
  </si>
  <si>
    <t>AQSRERVASARE</t>
  </si>
  <si>
    <t>AQSRERVASAREAL</t>
  </si>
  <si>
    <t>AQSRERVASAREALDHM</t>
  </si>
  <si>
    <t>AQSRERVASAREALDHMVE</t>
  </si>
  <si>
    <t>AQSRERVASAREALDHMVEY</t>
  </si>
  <si>
    <t>RVASAREALDHMVE</t>
  </si>
  <si>
    <t>REALDHMVE</t>
  </si>
  <si>
    <t>ALDHMVE</t>
  </si>
  <si>
    <t>YVAQNTPVTW</t>
  </si>
  <si>
    <t>YVAQNTPVTWL</t>
  </si>
  <si>
    <t>VAQNTPVTW</t>
  </si>
  <si>
    <t>VAQNTPVTWL</t>
  </si>
  <si>
    <t>VAQNTPVTWLVGPFAPGITEKAPEEKK</t>
  </si>
  <si>
    <t>LVGPFAPGITEKAPEEKK</t>
  </si>
  <si>
    <t>VGPFAPGITEKAPEEKK</t>
  </si>
  <si>
    <t>Lip1</t>
  </si>
  <si>
    <t>Lip2</t>
  </si>
  <si>
    <t>Plin3 vs lipid 1</t>
  </si>
  <si>
    <t>Plin3 vs lipid 2</t>
  </si>
  <si>
    <t>Plin3 apo</t>
  </si>
  <si>
    <t xml:space="preserve"> + lipid 1</t>
  </si>
  <si>
    <t xml:space="preserve"> + lipid 2</t>
  </si>
  <si>
    <t>5-15%</t>
  </si>
  <si>
    <t>15-30%</t>
  </si>
  <si>
    <t>&gt;30%</t>
  </si>
  <si>
    <t>Plin3 vs 4ME-PC/4ME-PC liposomes</t>
  </si>
  <si>
    <t>Plin3 vs DOPC/DOPE/DAG liposomes</t>
  </si>
  <si>
    <t>Plin3 v lipid 1</t>
  </si>
  <si>
    <t>Plin3 v lipid 2</t>
  </si>
  <si>
    <t>Average error</t>
  </si>
  <si>
    <t>Total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</si>
</sst>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" fontId="0" fillId="0" borderId="0" xfId="0" applyNumberFormat="1" applyBorder="1"/>
    <xf numFmtId="2" fontId="4" fillId="0" borderId="0" xfId="0" applyNumberFormat="1" applyFont="1" applyBorder="1"/>
    <xf numFmtId="0" fontId="4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Alignment="1">
      <alignment horizontal="center"/>
    </xf>
    <xf numFmtId="9" fontId="0" fillId="0" borderId="0" xfId="0" applyNumberFormat="1"/>
    <xf numFmtId="9" fontId="0" fillId="3" borderId="0" xfId="0" applyNumberFormat="1" applyFill="1"/>
    <xf numFmtId="0" fontId="1" fillId="9" borderId="0" xfId="0" applyFont="1" applyFill="1"/>
    <xf numFmtId="0" fontId="1" fillId="0" borderId="4" xfId="0" applyFon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0" fillId="6" borderId="6" xfId="0" applyFill="1" applyBorder="1"/>
    <xf numFmtId="0" fontId="0" fillId="10" borderId="8" xfId="0" applyFill="1" applyBorder="1"/>
    <xf numFmtId="0" fontId="0" fillId="7" borderId="12" xfId="0" applyFill="1" applyBorder="1"/>
    <xf numFmtId="10" fontId="0" fillId="0" borderId="12" xfId="0" applyNumberFormat="1" applyBorder="1"/>
    <xf numFmtId="0" fontId="0" fillId="11" borderId="8" xfId="0" applyFill="1" applyBorder="1"/>
    <xf numFmtId="0" fontId="0" fillId="5" borderId="8" xfId="0" applyFill="1" applyBorder="1"/>
    <xf numFmtId="0" fontId="0" fillId="8" borderId="10" xfId="0" applyFill="1" applyBorder="1"/>
    <xf numFmtId="0" fontId="1" fillId="0" borderId="13" xfId="0" applyFont="1" applyBorder="1"/>
    <xf numFmtId="0" fontId="0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5" xfId="0" applyNumberFormat="1" applyBorder="1" applyAlignment="1">
      <alignment horizontal="center" textRotation="90" wrapText="1"/>
    </xf>
    <xf numFmtId="164" fontId="0" fillId="0" borderId="7" xfId="0" applyNumberFormat="1" applyBorder="1" applyAlignment="1">
      <alignment horizontal="center" textRotation="90" wrapText="1"/>
    </xf>
    <xf numFmtId="164" fontId="0" fillId="0" borderId="9" xfId="0" applyNumberFormat="1" applyBorder="1" applyAlignment="1">
      <alignment horizont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9" borderId="0" xfId="0" quotePrefix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334"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03"/>
  <sheetViews>
    <sheetView topLeftCell="AZ1" zoomScaleNormal="100" workbookViewId="0">
      <selection activeCell="CC3" sqref="CC3"/>
    </sheetView>
  </sheetViews>
  <sheetFormatPr defaultColWidth="8.85546875" defaultRowHeight="15" x14ac:dyDescent="0.25"/>
  <cols>
    <col min="1" max="1" width="32.42578125" bestFit="1" customWidth="1"/>
    <col min="4" max="4" width="37.140625" customWidth="1"/>
    <col min="5" max="10" width="8.85546875" customWidth="1"/>
    <col min="12" max="16" width="8.85546875" customWidth="1"/>
    <col min="18" max="22" width="8.85546875" customWidth="1"/>
    <col min="24" max="28" width="8.85546875" customWidth="1"/>
    <col min="30" max="34" width="8.85546875" customWidth="1"/>
    <col min="36" max="40" width="8.85546875" customWidth="1"/>
    <col min="42" max="46" width="8.85546875" customWidth="1"/>
    <col min="48" max="52" width="8.85546875" customWidth="1"/>
    <col min="54" max="58" width="8.85546875" customWidth="1"/>
    <col min="60" max="64" width="8.85546875" customWidth="1"/>
    <col min="66" max="76" width="8.85546875" customWidth="1"/>
    <col min="78" max="79" width="8.85546875" customWidth="1"/>
  </cols>
  <sheetData>
    <row r="1" spans="1:99" x14ac:dyDescent="0.25">
      <c r="H1" t="s">
        <v>0</v>
      </c>
      <c r="N1" t="s">
        <v>0</v>
      </c>
      <c r="T1" t="s">
        <v>0</v>
      </c>
      <c r="Z1" t="s">
        <v>1</v>
      </c>
      <c r="AF1" t="s">
        <v>1</v>
      </c>
      <c r="AL1" t="s">
        <v>1</v>
      </c>
      <c r="AR1" t="s">
        <v>2</v>
      </c>
      <c r="AX1" t="s">
        <v>2</v>
      </c>
      <c r="BD1" t="s">
        <v>2</v>
      </c>
      <c r="BJ1" t="s">
        <v>3</v>
      </c>
      <c r="BP1" t="s">
        <v>3</v>
      </c>
      <c r="BV1" t="s">
        <v>3</v>
      </c>
    </row>
    <row r="2" spans="1:9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11</v>
      </c>
      <c r="AG2" t="s">
        <v>12</v>
      </c>
      <c r="AH2" t="s">
        <v>13</v>
      </c>
      <c r="AI2" t="s">
        <v>14</v>
      </c>
      <c r="AJ2" t="s">
        <v>15</v>
      </c>
      <c r="AK2" t="s">
        <v>16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11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11</v>
      </c>
      <c r="BQ2" t="s">
        <v>12</v>
      </c>
      <c r="BR2" t="s">
        <v>13</v>
      </c>
      <c r="BS2" t="s">
        <v>14</v>
      </c>
      <c r="BT2" t="s">
        <v>15</v>
      </c>
      <c r="BU2" t="s">
        <v>16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  <c r="CC2" t="s">
        <v>27</v>
      </c>
    </row>
    <row r="3" spans="1:99" x14ac:dyDescent="0.25">
      <c r="A3" t="s">
        <v>37</v>
      </c>
      <c r="B3">
        <v>-5</v>
      </c>
      <c r="C3">
        <v>32</v>
      </c>
      <c r="D3" t="s">
        <v>38</v>
      </c>
      <c r="E3">
        <v>11.28</v>
      </c>
      <c r="F3">
        <v>3</v>
      </c>
      <c r="G3">
        <v>34</v>
      </c>
      <c r="H3">
        <v>11.27</v>
      </c>
      <c r="I3">
        <v>11.34</v>
      </c>
      <c r="J3">
        <v>21.591999999999999</v>
      </c>
      <c r="K3">
        <v>63.506</v>
      </c>
      <c r="L3">
        <v>0.85670000000000002</v>
      </c>
      <c r="M3" t="s">
        <v>17</v>
      </c>
      <c r="N3">
        <v>11.27</v>
      </c>
      <c r="O3">
        <v>11.34</v>
      </c>
      <c r="P3">
        <v>21.984999999999999</v>
      </c>
      <c r="Q3">
        <v>64.662000000000006</v>
      </c>
      <c r="R3">
        <v>0.84589999999999999</v>
      </c>
      <c r="S3" t="s">
        <v>18</v>
      </c>
      <c r="T3">
        <v>11.27</v>
      </c>
      <c r="U3">
        <v>11.35</v>
      </c>
      <c r="V3">
        <v>21.966000000000001</v>
      </c>
      <c r="W3">
        <v>64.605000000000004</v>
      </c>
      <c r="X3">
        <v>0.83750000000000002</v>
      </c>
      <c r="Y3" t="s">
        <v>18</v>
      </c>
      <c r="Z3">
        <v>11.22</v>
      </c>
      <c r="AA3">
        <v>11.29</v>
      </c>
      <c r="AB3">
        <v>22.936</v>
      </c>
      <c r="AC3">
        <v>67.459999999999994</v>
      </c>
      <c r="AD3">
        <v>0.84219999999999995</v>
      </c>
      <c r="AE3" t="s">
        <v>18</v>
      </c>
      <c r="AF3">
        <v>11.27</v>
      </c>
      <c r="AG3">
        <v>11.35</v>
      </c>
      <c r="AH3">
        <v>22.113</v>
      </c>
      <c r="AI3">
        <v>65.039000000000001</v>
      </c>
      <c r="AJ3">
        <v>0.86280000000000001</v>
      </c>
      <c r="AK3" t="s">
        <v>17</v>
      </c>
      <c r="AL3">
        <v>11.27</v>
      </c>
      <c r="AM3">
        <v>11.35</v>
      </c>
      <c r="AN3">
        <v>22.155000000000001</v>
      </c>
      <c r="AO3">
        <v>65.161000000000001</v>
      </c>
      <c r="AP3">
        <v>0.84450000000000003</v>
      </c>
      <c r="AQ3" t="s">
        <v>18</v>
      </c>
      <c r="AR3">
        <v>11.27</v>
      </c>
      <c r="AS3">
        <v>11.35</v>
      </c>
      <c r="AT3">
        <v>22.34</v>
      </c>
      <c r="AU3">
        <v>65.706000000000003</v>
      </c>
      <c r="AV3">
        <v>0.82550000000000001</v>
      </c>
      <c r="AW3" t="s">
        <v>18</v>
      </c>
      <c r="AX3">
        <v>11.27</v>
      </c>
      <c r="AY3">
        <v>11.34</v>
      </c>
      <c r="AZ3">
        <v>22.64</v>
      </c>
      <c r="BA3">
        <v>66.587999999999994</v>
      </c>
      <c r="BB3">
        <v>0.85409999999999997</v>
      </c>
      <c r="BC3" t="s">
        <v>17</v>
      </c>
      <c r="BD3">
        <v>11.27</v>
      </c>
      <c r="BE3">
        <v>11.34</v>
      </c>
      <c r="BF3">
        <v>22.32</v>
      </c>
      <c r="BG3">
        <v>65.647999999999996</v>
      </c>
      <c r="BH3">
        <v>0.83830000000000005</v>
      </c>
      <c r="BI3" t="s">
        <v>18</v>
      </c>
      <c r="BJ3">
        <v>11.27</v>
      </c>
      <c r="BK3">
        <v>11.35</v>
      </c>
      <c r="BL3">
        <v>22.242000000000001</v>
      </c>
      <c r="BM3">
        <v>65.418000000000006</v>
      </c>
      <c r="BN3">
        <v>0.86950000000000005</v>
      </c>
      <c r="BO3" t="s">
        <v>17</v>
      </c>
      <c r="BP3">
        <v>11.27</v>
      </c>
      <c r="BQ3">
        <v>11.34</v>
      </c>
      <c r="BR3">
        <v>22.629000000000001</v>
      </c>
      <c r="BS3">
        <v>66.557000000000002</v>
      </c>
      <c r="BT3">
        <v>0.85819999999999996</v>
      </c>
      <c r="BU3" t="s">
        <v>17</v>
      </c>
      <c r="BV3">
        <v>11.27</v>
      </c>
      <c r="BW3">
        <v>11.34</v>
      </c>
      <c r="BX3">
        <v>22.401</v>
      </c>
      <c r="BY3">
        <v>65.885999999999996</v>
      </c>
      <c r="BZ3">
        <v>0.84650000000000003</v>
      </c>
      <c r="CA3" t="s">
        <v>18</v>
      </c>
      <c r="CC3">
        <f>AVERAGE(H3:I3)</f>
        <v>11.305</v>
      </c>
    </row>
    <row r="4" spans="1:99" x14ac:dyDescent="0.25">
      <c r="A4" t="s">
        <v>37</v>
      </c>
      <c r="B4">
        <v>-4</v>
      </c>
      <c r="C4">
        <v>13</v>
      </c>
      <c r="D4" t="s">
        <v>39</v>
      </c>
      <c r="E4">
        <v>7.72</v>
      </c>
      <c r="F4">
        <v>2</v>
      </c>
      <c r="G4">
        <v>16</v>
      </c>
      <c r="H4">
        <v>7.83</v>
      </c>
      <c r="I4">
        <v>7.91</v>
      </c>
      <c r="J4">
        <v>10.048999999999999</v>
      </c>
      <c r="K4">
        <v>62.804000000000002</v>
      </c>
      <c r="L4">
        <v>0.89290000000000003</v>
      </c>
      <c r="M4" t="s">
        <v>17</v>
      </c>
      <c r="N4">
        <v>7.83</v>
      </c>
      <c r="O4">
        <v>7.91</v>
      </c>
      <c r="P4">
        <v>9.8680000000000003</v>
      </c>
      <c r="Q4">
        <v>61.674999999999997</v>
      </c>
      <c r="R4">
        <v>0.82479999999999998</v>
      </c>
      <c r="S4" t="s">
        <v>18</v>
      </c>
      <c r="T4">
        <v>7.83</v>
      </c>
      <c r="U4">
        <v>7.91</v>
      </c>
      <c r="V4">
        <v>9.8149999999999995</v>
      </c>
      <c r="W4">
        <v>61.344999999999999</v>
      </c>
      <c r="X4">
        <v>0.89929999999999999</v>
      </c>
      <c r="Y4" t="s">
        <v>17</v>
      </c>
      <c r="Z4">
        <v>7.83</v>
      </c>
      <c r="AA4">
        <v>7.91</v>
      </c>
      <c r="AB4">
        <v>10.173999999999999</v>
      </c>
      <c r="AC4">
        <v>63.588999999999999</v>
      </c>
      <c r="AD4">
        <v>0.9002</v>
      </c>
      <c r="AE4" t="s">
        <v>17</v>
      </c>
      <c r="AF4">
        <v>7.83</v>
      </c>
      <c r="AG4">
        <v>7.92</v>
      </c>
      <c r="AH4">
        <v>10.25</v>
      </c>
      <c r="AI4">
        <v>64.064999999999998</v>
      </c>
      <c r="AJ4">
        <v>0.88429999999999997</v>
      </c>
      <c r="AK4" t="s">
        <v>17</v>
      </c>
      <c r="AL4">
        <v>7.83</v>
      </c>
      <c r="AM4">
        <v>7.91</v>
      </c>
      <c r="AN4">
        <v>10.244</v>
      </c>
      <c r="AO4">
        <v>64.025999999999996</v>
      </c>
      <c r="AP4">
        <v>0.90649999999999997</v>
      </c>
      <c r="AQ4" t="s">
        <v>17</v>
      </c>
      <c r="AR4">
        <v>7.83</v>
      </c>
      <c r="AS4">
        <v>7.91</v>
      </c>
      <c r="AT4">
        <v>9.84</v>
      </c>
      <c r="AU4">
        <v>61.497999999999998</v>
      </c>
      <c r="AV4">
        <v>0.79790000000000005</v>
      </c>
      <c r="AW4" t="s">
        <v>18</v>
      </c>
      <c r="AX4">
        <v>7.83</v>
      </c>
      <c r="AY4">
        <v>7.91</v>
      </c>
      <c r="AZ4">
        <v>9.7609999999999992</v>
      </c>
      <c r="BA4">
        <v>61.005000000000003</v>
      </c>
      <c r="BB4">
        <v>0.90900000000000003</v>
      </c>
      <c r="BC4" t="s">
        <v>17</v>
      </c>
      <c r="BD4">
        <v>7.83</v>
      </c>
      <c r="BE4">
        <v>7.91</v>
      </c>
      <c r="BF4">
        <v>9.9879999999999995</v>
      </c>
      <c r="BG4">
        <v>62.424999999999997</v>
      </c>
      <c r="BH4">
        <v>0.90339999999999998</v>
      </c>
      <c r="BI4" t="s">
        <v>17</v>
      </c>
      <c r="BJ4">
        <v>7.83</v>
      </c>
      <c r="BK4">
        <v>7.91</v>
      </c>
      <c r="BL4">
        <v>10.119</v>
      </c>
      <c r="BM4">
        <v>63.241999999999997</v>
      </c>
      <c r="BN4">
        <v>0.89200000000000002</v>
      </c>
      <c r="BO4" t="s">
        <v>17</v>
      </c>
      <c r="BP4">
        <v>7.82</v>
      </c>
      <c r="BQ4">
        <v>7.91</v>
      </c>
      <c r="BR4">
        <v>10.36</v>
      </c>
      <c r="BS4">
        <v>64.751999999999995</v>
      </c>
      <c r="BT4">
        <v>0.90980000000000005</v>
      </c>
      <c r="BU4" t="s">
        <v>17</v>
      </c>
      <c r="BV4">
        <v>7.83</v>
      </c>
      <c r="BW4">
        <v>7.91</v>
      </c>
      <c r="BX4">
        <v>9.9870000000000001</v>
      </c>
      <c r="BY4">
        <v>62.421999999999997</v>
      </c>
      <c r="BZ4">
        <v>0.90139999999999998</v>
      </c>
      <c r="CA4" t="s">
        <v>17</v>
      </c>
      <c r="CC4">
        <f t="shared" ref="CC4:CC67" si="0">AVERAGE(H4:I4)</f>
        <v>7.87</v>
      </c>
    </row>
    <row r="5" spans="1:99" x14ac:dyDescent="0.25">
      <c r="A5" t="s">
        <v>37</v>
      </c>
      <c r="B5">
        <v>-4</v>
      </c>
      <c r="C5">
        <v>14</v>
      </c>
      <c r="D5" t="s">
        <v>40</v>
      </c>
      <c r="E5">
        <v>8.3000000000000007</v>
      </c>
      <c r="F5">
        <v>2</v>
      </c>
      <c r="G5">
        <v>17</v>
      </c>
      <c r="H5">
        <v>8.52</v>
      </c>
      <c r="I5">
        <v>8.59</v>
      </c>
      <c r="J5">
        <v>10.446</v>
      </c>
      <c r="K5">
        <v>61.444000000000003</v>
      </c>
      <c r="L5">
        <v>0.9456</v>
      </c>
      <c r="M5" t="s">
        <v>17</v>
      </c>
      <c r="N5">
        <v>8.52</v>
      </c>
      <c r="O5">
        <v>8.59</v>
      </c>
      <c r="P5">
        <v>10.561</v>
      </c>
      <c r="Q5">
        <v>62.125</v>
      </c>
      <c r="R5">
        <v>0.89019999999999999</v>
      </c>
      <c r="S5" t="s">
        <v>17</v>
      </c>
      <c r="T5">
        <v>8.5299999999999994</v>
      </c>
      <c r="U5">
        <v>8.59</v>
      </c>
      <c r="V5">
        <v>10.478999999999999</v>
      </c>
      <c r="W5">
        <v>61.64</v>
      </c>
      <c r="X5">
        <v>0.92420000000000002</v>
      </c>
      <c r="Y5" t="s">
        <v>17</v>
      </c>
      <c r="Z5">
        <v>8.5299999999999994</v>
      </c>
      <c r="AA5">
        <v>8.59</v>
      </c>
      <c r="AB5">
        <v>10.901</v>
      </c>
      <c r="AC5">
        <v>64.122</v>
      </c>
      <c r="AD5">
        <v>0.92979999999999996</v>
      </c>
      <c r="AE5" t="s">
        <v>17</v>
      </c>
      <c r="AF5">
        <v>8.5299999999999994</v>
      </c>
      <c r="AG5">
        <v>8.6</v>
      </c>
      <c r="AH5">
        <v>10.737</v>
      </c>
      <c r="AI5">
        <v>63.158000000000001</v>
      </c>
      <c r="AJ5">
        <v>0.92910000000000004</v>
      </c>
      <c r="AK5" t="s">
        <v>17</v>
      </c>
      <c r="AL5">
        <v>8.5299999999999994</v>
      </c>
      <c r="AM5">
        <v>8.59</v>
      </c>
      <c r="AN5">
        <v>10.795999999999999</v>
      </c>
      <c r="AO5">
        <v>63.506</v>
      </c>
      <c r="AP5">
        <v>0.93810000000000004</v>
      </c>
      <c r="AQ5" t="s">
        <v>17</v>
      </c>
      <c r="AR5">
        <v>8.5299999999999994</v>
      </c>
      <c r="AS5">
        <v>8.59</v>
      </c>
      <c r="AT5">
        <v>10.781000000000001</v>
      </c>
      <c r="AU5">
        <v>63.417999999999999</v>
      </c>
      <c r="AV5">
        <v>0.86609999999999998</v>
      </c>
      <c r="AW5" t="s">
        <v>18</v>
      </c>
      <c r="AX5">
        <v>8.5299999999999994</v>
      </c>
      <c r="AY5">
        <v>8.59</v>
      </c>
      <c r="AZ5">
        <v>10.63</v>
      </c>
      <c r="BA5">
        <v>62.529000000000003</v>
      </c>
      <c r="BB5">
        <v>0.93859999999999999</v>
      </c>
      <c r="BC5" t="s">
        <v>17</v>
      </c>
      <c r="BD5">
        <v>8.5299999999999994</v>
      </c>
      <c r="BE5">
        <v>8.6</v>
      </c>
      <c r="BF5">
        <v>10.641</v>
      </c>
      <c r="BG5">
        <v>62.595999999999997</v>
      </c>
      <c r="BH5">
        <v>0.93579999999999997</v>
      </c>
      <c r="BI5" t="s">
        <v>17</v>
      </c>
      <c r="BJ5">
        <v>8.5299999999999994</v>
      </c>
      <c r="BK5">
        <v>8.59</v>
      </c>
      <c r="BL5">
        <v>10.677</v>
      </c>
      <c r="BM5">
        <v>62.804000000000002</v>
      </c>
      <c r="BN5">
        <v>0.93169999999999997</v>
      </c>
      <c r="BO5" t="s">
        <v>17</v>
      </c>
      <c r="BP5">
        <v>8.5299999999999994</v>
      </c>
      <c r="BQ5">
        <v>8.6</v>
      </c>
      <c r="BR5">
        <v>10.936999999999999</v>
      </c>
      <c r="BS5">
        <v>64.332999999999998</v>
      </c>
      <c r="BT5">
        <v>0.92910000000000004</v>
      </c>
      <c r="BU5" t="s">
        <v>17</v>
      </c>
      <c r="BV5">
        <v>8.52</v>
      </c>
      <c r="BW5">
        <v>8.59</v>
      </c>
      <c r="BX5">
        <v>10.683999999999999</v>
      </c>
      <c r="BY5">
        <v>62.845999999999997</v>
      </c>
      <c r="BZ5">
        <v>0.93489999999999995</v>
      </c>
      <c r="CA5" t="s">
        <v>17</v>
      </c>
      <c r="CC5">
        <f t="shared" si="0"/>
        <v>8.5549999999999997</v>
      </c>
    </row>
    <row r="6" spans="1:99" x14ac:dyDescent="0.25">
      <c r="A6" t="s">
        <v>37</v>
      </c>
      <c r="B6">
        <v>-4</v>
      </c>
      <c r="C6">
        <v>15</v>
      </c>
      <c r="D6" t="s">
        <v>41</v>
      </c>
      <c r="E6">
        <v>8.0299999999999994</v>
      </c>
      <c r="F6">
        <v>3</v>
      </c>
      <c r="G6">
        <v>18</v>
      </c>
      <c r="H6">
        <v>8.2100000000000009</v>
      </c>
      <c r="I6">
        <v>8.2899999999999991</v>
      </c>
      <c r="J6">
        <v>11.018000000000001</v>
      </c>
      <c r="K6">
        <v>61.207999999999998</v>
      </c>
      <c r="L6">
        <v>0.94540000000000002</v>
      </c>
      <c r="M6" t="s">
        <v>17</v>
      </c>
      <c r="N6">
        <v>8.2100000000000009</v>
      </c>
      <c r="O6">
        <v>8.2899999999999991</v>
      </c>
      <c r="P6">
        <v>11.166</v>
      </c>
      <c r="Q6">
        <v>62.034999999999997</v>
      </c>
      <c r="R6">
        <v>0.90590000000000004</v>
      </c>
      <c r="S6" t="s">
        <v>17</v>
      </c>
      <c r="T6">
        <v>8.2200000000000006</v>
      </c>
      <c r="U6">
        <v>8.2899999999999991</v>
      </c>
      <c r="V6">
        <v>11.082000000000001</v>
      </c>
      <c r="W6">
        <v>61.564</v>
      </c>
      <c r="X6">
        <v>0.91820000000000002</v>
      </c>
      <c r="Y6" t="s">
        <v>17</v>
      </c>
      <c r="Z6">
        <v>8.2200000000000006</v>
      </c>
      <c r="AA6">
        <v>8.2899999999999991</v>
      </c>
      <c r="AB6">
        <v>11.446</v>
      </c>
      <c r="AC6">
        <v>63.591000000000001</v>
      </c>
      <c r="AD6">
        <v>0.93540000000000001</v>
      </c>
      <c r="AE6" t="s">
        <v>17</v>
      </c>
      <c r="AF6">
        <v>8.2200000000000006</v>
      </c>
      <c r="AG6">
        <v>8.2899999999999991</v>
      </c>
      <c r="AH6">
        <v>11.442</v>
      </c>
      <c r="AI6">
        <v>63.569000000000003</v>
      </c>
      <c r="AJ6">
        <v>0.92600000000000005</v>
      </c>
      <c r="AK6" t="s">
        <v>17</v>
      </c>
      <c r="AL6">
        <v>8.2200000000000006</v>
      </c>
      <c r="AM6">
        <v>8.2899999999999991</v>
      </c>
      <c r="AN6">
        <v>11.531000000000001</v>
      </c>
      <c r="AO6">
        <v>64.058999999999997</v>
      </c>
      <c r="AP6">
        <v>0.93730000000000002</v>
      </c>
      <c r="AQ6" t="s">
        <v>17</v>
      </c>
      <c r="AR6">
        <v>8.2100000000000009</v>
      </c>
      <c r="AS6">
        <v>8.2899999999999991</v>
      </c>
      <c r="AT6">
        <v>11.180999999999999</v>
      </c>
      <c r="AU6">
        <v>62.116999999999997</v>
      </c>
      <c r="AV6">
        <v>0.90180000000000005</v>
      </c>
      <c r="AW6" t="s">
        <v>17</v>
      </c>
      <c r="AX6">
        <v>8.2100000000000009</v>
      </c>
      <c r="AY6">
        <v>8.2899999999999991</v>
      </c>
      <c r="AZ6">
        <v>11.244</v>
      </c>
      <c r="BA6">
        <v>62.466999999999999</v>
      </c>
      <c r="BB6">
        <v>0.93920000000000003</v>
      </c>
      <c r="BC6" t="s">
        <v>17</v>
      </c>
      <c r="BD6">
        <v>8.2100000000000009</v>
      </c>
      <c r="BE6">
        <v>8.2899999999999991</v>
      </c>
      <c r="BF6">
        <v>11.423999999999999</v>
      </c>
      <c r="BG6">
        <v>63.463999999999999</v>
      </c>
      <c r="BH6">
        <v>0.94</v>
      </c>
      <c r="BI6" t="s">
        <v>17</v>
      </c>
      <c r="BJ6">
        <v>8.2100000000000009</v>
      </c>
      <c r="BK6">
        <v>8.2899999999999991</v>
      </c>
      <c r="BL6">
        <v>11.266</v>
      </c>
      <c r="BM6">
        <v>62.588000000000001</v>
      </c>
      <c r="BN6">
        <v>0.93089999999999995</v>
      </c>
      <c r="BO6" t="s">
        <v>17</v>
      </c>
      <c r="BP6">
        <v>8.2100000000000009</v>
      </c>
      <c r="BQ6">
        <v>8.2899999999999991</v>
      </c>
      <c r="BR6">
        <v>11.513999999999999</v>
      </c>
      <c r="BS6">
        <v>63.969000000000001</v>
      </c>
      <c r="BT6">
        <v>0.93169999999999997</v>
      </c>
      <c r="BU6" t="s">
        <v>17</v>
      </c>
      <c r="BV6">
        <v>8.2100000000000009</v>
      </c>
      <c r="BW6">
        <v>8.2899999999999991</v>
      </c>
      <c r="BX6">
        <v>11.358000000000001</v>
      </c>
      <c r="BY6">
        <v>63.100999999999999</v>
      </c>
      <c r="BZ6">
        <v>0.93020000000000003</v>
      </c>
      <c r="CA6" t="s">
        <v>17</v>
      </c>
      <c r="CC6">
        <f t="shared" si="0"/>
        <v>8.25</v>
      </c>
    </row>
    <row r="7" spans="1:99" x14ac:dyDescent="0.25">
      <c r="A7" t="s">
        <v>37</v>
      </c>
      <c r="B7">
        <v>-4</v>
      </c>
      <c r="C7">
        <v>25</v>
      </c>
      <c r="D7" t="s">
        <v>42</v>
      </c>
      <c r="E7">
        <v>9.33</v>
      </c>
      <c r="F7">
        <v>2</v>
      </c>
      <c r="G7">
        <v>26</v>
      </c>
      <c r="H7">
        <v>9.52</v>
      </c>
      <c r="I7">
        <v>9.59</v>
      </c>
      <c r="J7">
        <v>15.837999999999999</v>
      </c>
      <c r="K7">
        <v>60.914999999999999</v>
      </c>
      <c r="L7">
        <v>0.88439999999999996</v>
      </c>
      <c r="M7" t="s">
        <v>18</v>
      </c>
      <c r="N7">
        <v>9.52</v>
      </c>
      <c r="O7">
        <v>9.59</v>
      </c>
      <c r="P7">
        <v>16.006</v>
      </c>
      <c r="Q7">
        <v>61.563000000000002</v>
      </c>
      <c r="R7">
        <v>0.87570000000000003</v>
      </c>
      <c r="S7" t="s">
        <v>18</v>
      </c>
      <c r="T7">
        <v>9.52</v>
      </c>
      <c r="U7">
        <v>9.59</v>
      </c>
      <c r="V7">
        <v>15.846</v>
      </c>
      <c r="W7">
        <v>60.945999999999998</v>
      </c>
      <c r="X7">
        <v>0.86839999999999995</v>
      </c>
      <c r="Y7" t="s">
        <v>18</v>
      </c>
      <c r="Z7">
        <v>9.52</v>
      </c>
      <c r="AA7">
        <v>9.59</v>
      </c>
      <c r="AB7">
        <v>16.768999999999998</v>
      </c>
      <c r="AC7">
        <v>64.497</v>
      </c>
      <c r="AD7">
        <v>0.86939999999999995</v>
      </c>
      <c r="AE7" t="s">
        <v>18</v>
      </c>
      <c r="AF7">
        <v>9.52</v>
      </c>
      <c r="AG7">
        <v>9.59</v>
      </c>
      <c r="AH7">
        <v>16.327999999999999</v>
      </c>
      <c r="AI7">
        <v>62.798999999999999</v>
      </c>
      <c r="AJ7">
        <v>0.85389999999999999</v>
      </c>
      <c r="AK7" t="s">
        <v>18</v>
      </c>
      <c r="AL7">
        <v>9.52</v>
      </c>
      <c r="AM7">
        <v>9.59</v>
      </c>
      <c r="AN7">
        <v>16.109000000000002</v>
      </c>
      <c r="AO7">
        <v>61.957999999999998</v>
      </c>
      <c r="AP7">
        <v>0.8569</v>
      </c>
      <c r="AQ7" t="s">
        <v>18</v>
      </c>
      <c r="AR7">
        <v>9.52</v>
      </c>
      <c r="AS7">
        <v>9.59</v>
      </c>
      <c r="AT7">
        <v>16.231000000000002</v>
      </c>
      <c r="AU7">
        <v>62.424999999999997</v>
      </c>
      <c r="AV7">
        <v>0.8367</v>
      </c>
      <c r="AW7" t="s">
        <v>18</v>
      </c>
      <c r="AX7">
        <v>9.52</v>
      </c>
      <c r="AY7">
        <v>9.59</v>
      </c>
      <c r="AZ7">
        <v>16.486000000000001</v>
      </c>
      <c r="BA7">
        <v>63.405999999999999</v>
      </c>
      <c r="BB7">
        <v>0.88839999999999997</v>
      </c>
      <c r="BC7" t="s">
        <v>18</v>
      </c>
      <c r="BD7">
        <v>9.52</v>
      </c>
      <c r="BE7">
        <v>9.59</v>
      </c>
      <c r="BF7">
        <v>16.260000000000002</v>
      </c>
      <c r="BG7">
        <v>62.537999999999997</v>
      </c>
      <c r="BH7">
        <v>0.84950000000000003</v>
      </c>
      <c r="BI7" t="s">
        <v>18</v>
      </c>
      <c r="BJ7">
        <v>9.52</v>
      </c>
      <c r="BK7">
        <v>9.59</v>
      </c>
      <c r="BL7">
        <v>16.350000000000001</v>
      </c>
      <c r="BM7">
        <v>62.886000000000003</v>
      </c>
      <c r="BN7">
        <v>0.86550000000000005</v>
      </c>
      <c r="BO7" t="s">
        <v>18</v>
      </c>
      <c r="BP7">
        <v>9.52</v>
      </c>
      <c r="BQ7">
        <v>9.59</v>
      </c>
      <c r="BR7">
        <v>16.655999999999999</v>
      </c>
      <c r="BS7">
        <v>64.061000000000007</v>
      </c>
      <c r="BT7">
        <v>0.87229999999999996</v>
      </c>
      <c r="BU7" t="s">
        <v>18</v>
      </c>
      <c r="BV7">
        <v>9.51</v>
      </c>
      <c r="BW7">
        <v>9.59</v>
      </c>
      <c r="BX7">
        <v>16.257999999999999</v>
      </c>
      <c r="BY7">
        <v>62.531999999999996</v>
      </c>
      <c r="BZ7">
        <v>0.84960000000000002</v>
      </c>
      <c r="CA7" t="s">
        <v>18</v>
      </c>
      <c r="CC7">
        <f t="shared" si="0"/>
        <v>9.5549999999999997</v>
      </c>
    </row>
    <row r="8" spans="1:99" x14ac:dyDescent="0.25">
      <c r="A8" t="s">
        <v>37</v>
      </c>
      <c r="B8">
        <v>-4</v>
      </c>
      <c r="C8">
        <v>26</v>
      </c>
      <c r="D8" t="s">
        <v>43</v>
      </c>
      <c r="E8">
        <v>9.61</v>
      </c>
      <c r="F8">
        <v>3</v>
      </c>
      <c r="G8">
        <v>27</v>
      </c>
      <c r="H8">
        <v>9.8000000000000007</v>
      </c>
      <c r="I8">
        <v>9.8800000000000008</v>
      </c>
      <c r="J8">
        <v>16.38</v>
      </c>
      <c r="K8">
        <v>60.665999999999997</v>
      </c>
      <c r="L8">
        <v>0.9012</v>
      </c>
      <c r="M8" t="s">
        <v>17</v>
      </c>
      <c r="N8">
        <v>9.8000000000000007</v>
      </c>
      <c r="O8">
        <v>9.8800000000000008</v>
      </c>
      <c r="P8">
        <v>16.509</v>
      </c>
      <c r="Q8">
        <v>61.143999999999998</v>
      </c>
      <c r="R8">
        <v>0.85109999999999997</v>
      </c>
      <c r="S8" t="s">
        <v>18</v>
      </c>
      <c r="T8">
        <v>9.8000000000000007</v>
      </c>
      <c r="U8">
        <v>9.8800000000000008</v>
      </c>
      <c r="V8">
        <v>16.486999999999998</v>
      </c>
      <c r="W8">
        <v>61.063000000000002</v>
      </c>
      <c r="X8">
        <v>0.89780000000000004</v>
      </c>
      <c r="Y8" t="s">
        <v>18</v>
      </c>
      <c r="Z8">
        <v>9.8000000000000007</v>
      </c>
      <c r="AA8">
        <v>9.8800000000000008</v>
      </c>
      <c r="AB8">
        <v>17.175000000000001</v>
      </c>
      <c r="AC8">
        <v>63.61</v>
      </c>
      <c r="AD8">
        <v>0.89470000000000005</v>
      </c>
      <c r="AE8" t="s">
        <v>17</v>
      </c>
      <c r="AF8">
        <v>9.8000000000000007</v>
      </c>
      <c r="AG8">
        <v>9.8800000000000008</v>
      </c>
      <c r="AH8">
        <v>16.747</v>
      </c>
      <c r="AI8">
        <v>62.026000000000003</v>
      </c>
      <c r="AJ8">
        <v>0.88770000000000004</v>
      </c>
      <c r="AK8" t="s">
        <v>18</v>
      </c>
      <c r="AL8">
        <v>9.8000000000000007</v>
      </c>
      <c r="AM8">
        <v>9.8800000000000008</v>
      </c>
      <c r="AN8">
        <v>16.736000000000001</v>
      </c>
      <c r="AO8">
        <v>61.987000000000002</v>
      </c>
      <c r="AP8">
        <v>0.9012</v>
      </c>
      <c r="AQ8" t="s">
        <v>17</v>
      </c>
      <c r="AR8">
        <v>9.8000000000000007</v>
      </c>
      <c r="AS8">
        <v>9.8800000000000008</v>
      </c>
      <c r="AT8">
        <v>16.745000000000001</v>
      </c>
      <c r="AU8">
        <v>62.018000000000001</v>
      </c>
      <c r="AV8">
        <v>0.80049999999999999</v>
      </c>
      <c r="AW8" t="s">
        <v>18</v>
      </c>
      <c r="AX8">
        <v>9.8000000000000007</v>
      </c>
      <c r="AY8">
        <v>9.8800000000000008</v>
      </c>
      <c r="AZ8">
        <v>17.221</v>
      </c>
      <c r="BA8">
        <v>63.780999999999999</v>
      </c>
      <c r="BB8">
        <v>0.90349999999999997</v>
      </c>
      <c r="BC8" t="s">
        <v>17</v>
      </c>
      <c r="BD8">
        <v>9.8000000000000007</v>
      </c>
      <c r="BE8">
        <v>9.8800000000000008</v>
      </c>
      <c r="BF8">
        <v>16.902000000000001</v>
      </c>
      <c r="BG8">
        <v>62.6</v>
      </c>
      <c r="BH8">
        <v>0.88239999999999996</v>
      </c>
      <c r="BI8" t="s">
        <v>17</v>
      </c>
      <c r="BJ8">
        <v>9.8000000000000007</v>
      </c>
      <c r="BK8">
        <v>9.8800000000000008</v>
      </c>
      <c r="BL8">
        <v>16.806000000000001</v>
      </c>
      <c r="BM8">
        <v>62.243000000000002</v>
      </c>
      <c r="BN8">
        <v>0.88980000000000004</v>
      </c>
      <c r="BO8" t="s">
        <v>17</v>
      </c>
      <c r="BP8">
        <v>9.8000000000000007</v>
      </c>
      <c r="BQ8">
        <v>9.8800000000000008</v>
      </c>
      <c r="BR8">
        <v>17.155999999999999</v>
      </c>
      <c r="BS8">
        <v>63.54</v>
      </c>
      <c r="BT8">
        <v>0.90080000000000005</v>
      </c>
      <c r="BU8" t="s">
        <v>17</v>
      </c>
      <c r="BV8">
        <v>9.8000000000000007</v>
      </c>
      <c r="BW8">
        <v>9.8699999999999992</v>
      </c>
      <c r="BX8">
        <v>16.798999999999999</v>
      </c>
      <c r="BY8">
        <v>62.22</v>
      </c>
      <c r="BZ8">
        <v>0.88129999999999997</v>
      </c>
      <c r="CA8" t="s">
        <v>18</v>
      </c>
      <c r="CC8">
        <f t="shared" si="0"/>
        <v>9.84</v>
      </c>
    </row>
    <row r="9" spans="1:99" x14ac:dyDescent="0.25">
      <c r="A9" t="s">
        <v>37</v>
      </c>
      <c r="B9">
        <v>-4</v>
      </c>
      <c r="C9">
        <v>27</v>
      </c>
      <c r="D9" t="s">
        <v>44</v>
      </c>
      <c r="E9">
        <v>9.4</v>
      </c>
      <c r="F9">
        <v>3</v>
      </c>
      <c r="G9">
        <v>28</v>
      </c>
      <c r="H9">
        <v>9.52</v>
      </c>
      <c r="I9">
        <v>9.6</v>
      </c>
      <c r="J9">
        <v>16.962</v>
      </c>
      <c r="K9">
        <v>60.58</v>
      </c>
      <c r="L9">
        <v>0.90100000000000002</v>
      </c>
      <c r="M9" t="s">
        <v>17</v>
      </c>
      <c r="N9">
        <v>9.52</v>
      </c>
      <c r="O9">
        <v>9.6</v>
      </c>
      <c r="P9">
        <v>17.108000000000001</v>
      </c>
      <c r="Q9">
        <v>61.100999999999999</v>
      </c>
      <c r="R9">
        <v>0.8851</v>
      </c>
      <c r="S9" t="s">
        <v>17</v>
      </c>
      <c r="T9">
        <v>9.52</v>
      </c>
      <c r="U9">
        <v>9.6</v>
      </c>
      <c r="V9">
        <v>16.890999999999998</v>
      </c>
      <c r="W9">
        <v>60.326000000000001</v>
      </c>
      <c r="X9">
        <v>0.90100000000000002</v>
      </c>
      <c r="Y9" t="s">
        <v>17</v>
      </c>
      <c r="Z9">
        <v>9.5299999999999994</v>
      </c>
      <c r="AA9">
        <v>9.6</v>
      </c>
      <c r="AB9">
        <v>17.826000000000001</v>
      </c>
      <c r="AC9">
        <v>63.662999999999997</v>
      </c>
      <c r="AD9">
        <v>0.87949999999999995</v>
      </c>
      <c r="AE9" t="s">
        <v>17</v>
      </c>
      <c r="AF9">
        <v>9.5299999999999994</v>
      </c>
      <c r="AG9">
        <v>9.6</v>
      </c>
      <c r="AH9">
        <v>17.463999999999999</v>
      </c>
      <c r="AI9">
        <v>62.372</v>
      </c>
      <c r="AJ9">
        <v>0.89300000000000002</v>
      </c>
      <c r="AK9" t="s">
        <v>17</v>
      </c>
      <c r="AL9">
        <v>9.5299999999999994</v>
      </c>
      <c r="AM9">
        <v>9.6</v>
      </c>
      <c r="AN9">
        <v>17.343</v>
      </c>
      <c r="AO9">
        <v>61.94</v>
      </c>
      <c r="AP9">
        <v>0.90600000000000003</v>
      </c>
      <c r="AQ9" t="s">
        <v>17</v>
      </c>
      <c r="AR9">
        <v>9.52</v>
      </c>
      <c r="AS9">
        <v>9.6</v>
      </c>
      <c r="AT9">
        <v>17.545000000000002</v>
      </c>
      <c r="AU9">
        <v>62.661000000000001</v>
      </c>
      <c r="AV9">
        <v>0.84609999999999996</v>
      </c>
      <c r="AW9" t="s">
        <v>18</v>
      </c>
      <c r="AX9">
        <v>9.52</v>
      </c>
      <c r="AY9">
        <v>9.6</v>
      </c>
      <c r="AZ9">
        <v>17.646999999999998</v>
      </c>
      <c r="BA9">
        <v>63.024000000000001</v>
      </c>
      <c r="BB9">
        <v>0.90869999999999995</v>
      </c>
      <c r="BC9" t="s">
        <v>17</v>
      </c>
      <c r="BD9">
        <v>9.5299999999999994</v>
      </c>
      <c r="BE9">
        <v>9.6</v>
      </c>
      <c r="BF9">
        <v>17.408000000000001</v>
      </c>
      <c r="BG9">
        <v>62.171999999999997</v>
      </c>
      <c r="BH9">
        <v>0.91339999999999999</v>
      </c>
      <c r="BI9" t="s">
        <v>17</v>
      </c>
      <c r="BJ9">
        <v>9.52</v>
      </c>
      <c r="BK9">
        <v>9.6</v>
      </c>
      <c r="BL9">
        <v>17.221</v>
      </c>
      <c r="BM9">
        <v>61.503</v>
      </c>
      <c r="BN9">
        <v>0.89510000000000001</v>
      </c>
      <c r="BO9" t="s">
        <v>17</v>
      </c>
      <c r="BP9">
        <v>9.5299999999999994</v>
      </c>
      <c r="BQ9">
        <v>9.6</v>
      </c>
      <c r="BR9">
        <v>17.835999999999999</v>
      </c>
      <c r="BS9">
        <v>63.698999999999998</v>
      </c>
      <c r="BT9">
        <v>0.91120000000000001</v>
      </c>
      <c r="BU9" t="s">
        <v>17</v>
      </c>
      <c r="BV9">
        <v>9.52</v>
      </c>
      <c r="BW9">
        <v>9.6</v>
      </c>
      <c r="BX9">
        <v>17.271999999999998</v>
      </c>
      <c r="BY9">
        <v>61.685000000000002</v>
      </c>
      <c r="BZ9">
        <v>0.8992</v>
      </c>
      <c r="CA9" t="s">
        <v>17</v>
      </c>
      <c r="CC9">
        <f t="shared" si="0"/>
        <v>9.5599999999999987</v>
      </c>
    </row>
    <row r="10" spans="1:99" x14ac:dyDescent="0.25">
      <c r="A10" t="s">
        <v>37</v>
      </c>
      <c r="B10">
        <v>-4</v>
      </c>
      <c r="C10">
        <v>32</v>
      </c>
      <c r="D10" t="s">
        <v>45</v>
      </c>
      <c r="E10">
        <v>10.49</v>
      </c>
      <c r="F10">
        <v>3</v>
      </c>
      <c r="G10">
        <v>33</v>
      </c>
      <c r="H10">
        <v>10.79</v>
      </c>
      <c r="I10">
        <v>10.87</v>
      </c>
      <c r="J10">
        <v>20.102</v>
      </c>
      <c r="K10">
        <v>60.917000000000002</v>
      </c>
      <c r="L10">
        <v>0.94359999999999999</v>
      </c>
      <c r="M10" t="s">
        <v>17</v>
      </c>
      <c r="N10">
        <v>10.79</v>
      </c>
      <c r="O10">
        <v>10.87</v>
      </c>
      <c r="P10">
        <v>20.3</v>
      </c>
      <c r="Q10">
        <v>61.515000000000001</v>
      </c>
      <c r="R10">
        <v>0.93469999999999998</v>
      </c>
      <c r="S10" t="s">
        <v>17</v>
      </c>
      <c r="T10">
        <v>10.79</v>
      </c>
      <c r="U10">
        <v>10.87</v>
      </c>
      <c r="V10">
        <v>20.294</v>
      </c>
      <c r="W10">
        <v>61.496000000000002</v>
      </c>
      <c r="X10">
        <v>0.92200000000000004</v>
      </c>
      <c r="Y10" t="s">
        <v>17</v>
      </c>
      <c r="Z10">
        <v>10.79</v>
      </c>
      <c r="AA10">
        <v>10.87</v>
      </c>
      <c r="AB10">
        <v>21.344000000000001</v>
      </c>
      <c r="AC10">
        <v>64.679000000000002</v>
      </c>
      <c r="AD10">
        <v>0.94440000000000002</v>
      </c>
      <c r="AE10" t="s">
        <v>17</v>
      </c>
      <c r="AF10">
        <v>10.79</v>
      </c>
      <c r="AG10">
        <v>10.87</v>
      </c>
      <c r="AH10">
        <v>20.53</v>
      </c>
      <c r="AI10">
        <v>62.212000000000003</v>
      </c>
      <c r="AJ10">
        <v>0.93899999999999995</v>
      </c>
      <c r="AK10" t="s">
        <v>17</v>
      </c>
      <c r="AL10">
        <v>10.79</v>
      </c>
      <c r="AM10">
        <v>10.87</v>
      </c>
      <c r="AN10">
        <v>20.498999999999999</v>
      </c>
      <c r="AO10">
        <v>62.116999999999997</v>
      </c>
      <c r="AP10">
        <v>0.92359999999999998</v>
      </c>
      <c r="AQ10" t="s">
        <v>17</v>
      </c>
      <c r="AR10">
        <v>10.79</v>
      </c>
      <c r="AS10">
        <v>10.87</v>
      </c>
      <c r="AT10">
        <v>20.684999999999999</v>
      </c>
      <c r="AU10">
        <v>62.680999999999997</v>
      </c>
      <c r="AV10">
        <v>0.92800000000000005</v>
      </c>
      <c r="AW10" t="s">
        <v>17</v>
      </c>
      <c r="AX10">
        <v>10.79</v>
      </c>
      <c r="AY10">
        <v>10.87</v>
      </c>
      <c r="AZ10">
        <v>21.036999999999999</v>
      </c>
      <c r="BA10">
        <v>63.747</v>
      </c>
      <c r="BB10">
        <v>0.92930000000000001</v>
      </c>
      <c r="BC10" t="s">
        <v>17</v>
      </c>
      <c r="BD10">
        <v>10.79</v>
      </c>
      <c r="BE10">
        <v>10.87</v>
      </c>
      <c r="BF10">
        <v>20.779</v>
      </c>
      <c r="BG10">
        <v>62.966999999999999</v>
      </c>
      <c r="BH10">
        <v>0.93149999999999999</v>
      </c>
      <c r="BI10" t="s">
        <v>17</v>
      </c>
      <c r="BJ10">
        <v>10.79</v>
      </c>
      <c r="BK10">
        <v>10.87</v>
      </c>
      <c r="BL10">
        <v>20.742000000000001</v>
      </c>
      <c r="BM10">
        <v>62.853999999999999</v>
      </c>
      <c r="BN10">
        <v>0.93169999999999997</v>
      </c>
      <c r="BO10" t="s">
        <v>17</v>
      </c>
      <c r="BP10">
        <v>10.79</v>
      </c>
      <c r="BQ10">
        <v>10.87</v>
      </c>
      <c r="BR10">
        <v>21.05</v>
      </c>
      <c r="BS10">
        <v>63.786999999999999</v>
      </c>
      <c r="BT10">
        <v>0.91990000000000005</v>
      </c>
      <c r="BU10" t="s">
        <v>17</v>
      </c>
      <c r="BV10">
        <v>10.79</v>
      </c>
      <c r="BW10">
        <v>10.87</v>
      </c>
      <c r="BX10">
        <v>20.753</v>
      </c>
      <c r="BY10">
        <v>62.887999999999998</v>
      </c>
      <c r="BZ10">
        <v>0.93289999999999995</v>
      </c>
      <c r="CA10" t="s">
        <v>17</v>
      </c>
      <c r="CC10">
        <f t="shared" si="0"/>
        <v>10.829999999999998</v>
      </c>
    </row>
    <row r="11" spans="1:99" x14ac:dyDescent="0.25">
      <c r="A11" t="s">
        <v>37</v>
      </c>
      <c r="B11">
        <v>-4</v>
      </c>
      <c r="C11">
        <v>36</v>
      </c>
      <c r="D11" t="s">
        <v>46</v>
      </c>
      <c r="E11">
        <v>11.61</v>
      </c>
      <c r="F11">
        <v>3</v>
      </c>
      <c r="G11">
        <v>36</v>
      </c>
      <c r="H11">
        <v>11.71</v>
      </c>
      <c r="I11">
        <v>11.78</v>
      </c>
      <c r="J11">
        <v>22.648</v>
      </c>
      <c r="K11">
        <v>62.911000000000001</v>
      </c>
      <c r="L11">
        <v>0.84260000000000002</v>
      </c>
      <c r="M11" t="s">
        <v>18</v>
      </c>
      <c r="N11">
        <v>11.71</v>
      </c>
      <c r="O11">
        <v>11.78</v>
      </c>
      <c r="P11">
        <v>22.978999999999999</v>
      </c>
      <c r="Q11">
        <v>63.83</v>
      </c>
      <c r="R11">
        <v>0.7621</v>
      </c>
      <c r="S11" t="s">
        <v>18</v>
      </c>
      <c r="T11">
        <v>11.71</v>
      </c>
      <c r="U11">
        <v>11.78</v>
      </c>
      <c r="V11">
        <v>22.748999999999999</v>
      </c>
      <c r="W11">
        <v>63.191000000000003</v>
      </c>
      <c r="X11">
        <v>0.83650000000000002</v>
      </c>
      <c r="Y11" t="s">
        <v>18</v>
      </c>
      <c r="Z11">
        <v>11.79</v>
      </c>
      <c r="AA11">
        <v>11.87</v>
      </c>
      <c r="AB11">
        <v>23.521000000000001</v>
      </c>
      <c r="AC11">
        <v>65.335999999999999</v>
      </c>
      <c r="AD11">
        <v>0.84209999999999996</v>
      </c>
      <c r="AE11" t="s">
        <v>18</v>
      </c>
      <c r="AF11">
        <v>11.71</v>
      </c>
      <c r="AG11">
        <v>11.78</v>
      </c>
      <c r="AH11">
        <v>22.82</v>
      </c>
      <c r="AI11">
        <v>63.39</v>
      </c>
      <c r="AJ11">
        <v>0.83179999999999998</v>
      </c>
      <c r="AK11" t="s">
        <v>18</v>
      </c>
      <c r="AL11">
        <v>11.71</v>
      </c>
      <c r="AM11">
        <v>11.78</v>
      </c>
      <c r="AN11">
        <v>22.655999999999999</v>
      </c>
      <c r="AO11">
        <v>62.933999999999997</v>
      </c>
      <c r="AP11">
        <v>0.83479999999999999</v>
      </c>
      <c r="AQ11" t="s">
        <v>18</v>
      </c>
      <c r="AR11">
        <v>11.71</v>
      </c>
      <c r="AS11">
        <v>11.78</v>
      </c>
      <c r="AT11">
        <v>23.19</v>
      </c>
      <c r="AU11">
        <v>64.415999999999997</v>
      </c>
      <c r="AV11">
        <v>0.79490000000000005</v>
      </c>
      <c r="AW11" t="s">
        <v>18</v>
      </c>
      <c r="AX11">
        <v>11.71</v>
      </c>
      <c r="AY11">
        <v>11.78</v>
      </c>
      <c r="AZ11">
        <v>23.253</v>
      </c>
      <c r="BA11">
        <v>64.590999999999994</v>
      </c>
      <c r="BB11">
        <v>0.85980000000000001</v>
      </c>
      <c r="BC11" t="s">
        <v>17</v>
      </c>
      <c r="BD11">
        <v>11.71</v>
      </c>
      <c r="BE11">
        <v>11.78</v>
      </c>
      <c r="BF11">
        <v>23.100999999999999</v>
      </c>
      <c r="BG11">
        <v>64.17</v>
      </c>
      <c r="BH11">
        <v>0.86060000000000003</v>
      </c>
      <c r="BI11" t="s">
        <v>17</v>
      </c>
      <c r="BJ11">
        <v>11.71</v>
      </c>
      <c r="BK11">
        <v>11.78</v>
      </c>
      <c r="BL11">
        <v>22.933</v>
      </c>
      <c r="BM11">
        <v>63.703000000000003</v>
      </c>
      <c r="BN11">
        <v>0.85109999999999997</v>
      </c>
      <c r="BO11" t="s">
        <v>17</v>
      </c>
      <c r="BP11">
        <v>11.71</v>
      </c>
      <c r="BQ11">
        <v>11.79</v>
      </c>
      <c r="BR11">
        <v>23.396000000000001</v>
      </c>
      <c r="BS11">
        <v>64.988</v>
      </c>
      <c r="BT11">
        <v>0.84870000000000001</v>
      </c>
      <c r="BU11" t="s">
        <v>18</v>
      </c>
      <c r="BV11">
        <v>11.7</v>
      </c>
      <c r="BW11">
        <v>11.78</v>
      </c>
      <c r="BX11">
        <v>22.97</v>
      </c>
      <c r="BY11">
        <v>63.805999999999997</v>
      </c>
      <c r="BZ11">
        <v>0.82750000000000001</v>
      </c>
      <c r="CA11" t="s">
        <v>18</v>
      </c>
      <c r="CC11">
        <f t="shared" si="0"/>
        <v>11.745000000000001</v>
      </c>
    </row>
    <row r="12" spans="1:99" x14ac:dyDescent="0.25">
      <c r="A12" t="s">
        <v>37</v>
      </c>
      <c r="B12">
        <v>-4</v>
      </c>
      <c r="C12">
        <v>38</v>
      </c>
      <c r="D12" t="s">
        <v>47</v>
      </c>
      <c r="E12">
        <v>11.47</v>
      </c>
      <c r="F12">
        <v>4</v>
      </c>
      <c r="G12">
        <v>38</v>
      </c>
      <c r="H12">
        <v>11.7</v>
      </c>
      <c r="I12">
        <v>11.77</v>
      </c>
      <c r="J12">
        <v>23.518999999999998</v>
      </c>
      <c r="K12">
        <v>61.890999999999998</v>
      </c>
      <c r="L12">
        <v>0.87549999999999994</v>
      </c>
      <c r="M12" t="s">
        <v>17</v>
      </c>
      <c r="N12">
        <v>11.7</v>
      </c>
      <c r="O12">
        <v>11.77</v>
      </c>
      <c r="P12">
        <v>23.715</v>
      </c>
      <c r="Q12">
        <v>62.408000000000001</v>
      </c>
      <c r="R12">
        <v>0.86909999999999998</v>
      </c>
      <c r="S12" t="s">
        <v>18</v>
      </c>
      <c r="T12">
        <v>11.7</v>
      </c>
      <c r="U12">
        <v>11.77</v>
      </c>
      <c r="V12">
        <v>23.446999999999999</v>
      </c>
      <c r="W12">
        <v>61.701000000000001</v>
      </c>
      <c r="X12">
        <v>0.86980000000000002</v>
      </c>
      <c r="Y12" t="s">
        <v>17</v>
      </c>
      <c r="Z12">
        <v>11.81</v>
      </c>
      <c r="AA12">
        <v>11.88</v>
      </c>
      <c r="AB12">
        <v>24.62</v>
      </c>
      <c r="AC12">
        <v>64.790999999999997</v>
      </c>
      <c r="AD12">
        <v>0.88280000000000003</v>
      </c>
      <c r="AE12" t="s">
        <v>17</v>
      </c>
      <c r="AF12">
        <v>11.7</v>
      </c>
      <c r="AG12">
        <v>11.78</v>
      </c>
      <c r="AH12">
        <v>23.981999999999999</v>
      </c>
      <c r="AI12">
        <v>63.11</v>
      </c>
      <c r="AJ12">
        <v>0.88390000000000002</v>
      </c>
      <c r="AK12" t="s">
        <v>17</v>
      </c>
      <c r="AL12">
        <v>11.7</v>
      </c>
      <c r="AM12">
        <v>11.78</v>
      </c>
      <c r="AN12">
        <v>23.934999999999999</v>
      </c>
      <c r="AO12">
        <v>62.988</v>
      </c>
      <c r="AP12">
        <v>0.89319999999999999</v>
      </c>
      <c r="AQ12" t="s">
        <v>17</v>
      </c>
      <c r="AR12">
        <v>11.7</v>
      </c>
      <c r="AS12">
        <v>11.77</v>
      </c>
      <c r="AT12">
        <v>24.286000000000001</v>
      </c>
      <c r="AU12">
        <v>63.908999999999999</v>
      </c>
      <c r="AV12">
        <v>0.8528</v>
      </c>
      <c r="AW12" t="s">
        <v>18</v>
      </c>
      <c r="AX12">
        <v>11.7</v>
      </c>
      <c r="AY12">
        <v>11.77</v>
      </c>
      <c r="AZ12">
        <v>24.457999999999998</v>
      </c>
      <c r="BA12">
        <v>64.364000000000004</v>
      </c>
      <c r="BB12">
        <v>0.88139999999999996</v>
      </c>
      <c r="BC12" t="s">
        <v>17</v>
      </c>
      <c r="BD12">
        <v>11.7</v>
      </c>
      <c r="BE12">
        <v>11.77</v>
      </c>
      <c r="BF12">
        <v>24.347999999999999</v>
      </c>
      <c r="BG12">
        <v>64.072999999999993</v>
      </c>
      <c r="BH12">
        <v>0.88729999999999998</v>
      </c>
      <c r="BI12" t="s">
        <v>17</v>
      </c>
      <c r="BJ12">
        <v>11.7</v>
      </c>
      <c r="BK12">
        <v>11.77</v>
      </c>
      <c r="BL12">
        <v>24.22</v>
      </c>
      <c r="BM12">
        <v>63.735999999999997</v>
      </c>
      <c r="BN12">
        <v>0.86799999999999999</v>
      </c>
      <c r="BO12" t="s">
        <v>18</v>
      </c>
      <c r="BP12">
        <v>11.7</v>
      </c>
      <c r="BQ12">
        <v>11.78</v>
      </c>
      <c r="BR12">
        <v>24.513999999999999</v>
      </c>
      <c r="BS12">
        <v>64.510999999999996</v>
      </c>
      <c r="BT12">
        <v>0.87709999999999999</v>
      </c>
      <c r="BU12" t="s">
        <v>17</v>
      </c>
      <c r="BV12">
        <v>11.7</v>
      </c>
      <c r="BW12">
        <v>11.77</v>
      </c>
      <c r="BX12">
        <v>24.259</v>
      </c>
      <c r="BY12">
        <v>63.84</v>
      </c>
      <c r="BZ12">
        <v>0.87580000000000002</v>
      </c>
      <c r="CA12" t="s">
        <v>18</v>
      </c>
      <c r="CC12">
        <f t="shared" si="0"/>
        <v>11.734999999999999</v>
      </c>
    </row>
    <row r="13" spans="1:99" x14ac:dyDescent="0.25">
      <c r="A13" t="s">
        <v>37</v>
      </c>
      <c r="B13">
        <v>-4</v>
      </c>
      <c r="C13">
        <v>40</v>
      </c>
      <c r="D13" t="s">
        <v>48</v>
      </c>
      <c r="E13">
        <v>11.71</v>
      </c>
      <c r="F13">
        <v>3</v>
      </c>
      <c r="G13">
        <v>40</v>
      </c>
      <c r="H13">
        <v>12.09</v>
      </c>
      <c r="I13">
        <v>12.17</v>
      </c>
      <c r="J13">
        <v>23.925999999999998</v>
      </c>
      <c r="K13">
        <v>59.816000000000003</v>
      </c>
      <c r="L13">
        <v>0.92800000000000005</v>
      </c>
      <c r="M13" t="s">
        <v>17</v>
      </c>
      <c r="N13">
        <v>12.09</v>
      </c>
      <c r="O13">
        <v>12.17</v>
      </c>
      <c r="P13">
        <v>24.294</v>
      </c>
      <c r="Q13">
        <v>60.735999999999997</v>
      </c>
      <c r="R13">
        <v>0.87290000000000001</v>
      </c>
      <c r="S13" t="s">
        <v>17</v>
      </c>
      <c r="T13">
        <v>12.09</v>
      </c>
      <c r="U13">
        <v>12.17</v>
      </c>
      <c r="V13">
        <v>23.646999999999998</v>
      </c>
      <c r="W13">
        <v>59.118000000000002</v>
      </c>
      <c r="X13">
        <v>0.91520000000000001</v>
      </c>
      <c r="Y13" t="s">
        <v>17</v>
      </c>
      <c r="Z13">
        <v>12.09</v>
      </c>
      <c r="AA13">
        <v>12.17</v>
      </c>
      <c r="AB13">
        <v>25.244</v>
      </c>
      <c r="AC13">
        <v>63.11</v>
      </c>
      <c r="AD13">
        <v>0.91359999999999997</v>
      </c>
      <c r="AE13" t="s">
        <v>17</v>
      </c>
      <c r="AF13">
        <v>12.1</v>
      </c>
      <c r="AG13">
        <v>12.17</v>
      </c>
      <c r="AH13">
        <v>24.19</v>
      </c>
      <c r="AI13">
        <v>60.475000000000001</v>
      </c>
      <c r="AJ13">
        <v>0.91869999999999996</v>
      </c>
      <c r="AK13" t="s">
        <v>17</v>
      </c>
      <c r="AL13">
        <v>12.09</v>
      </c>
      <c r="AM13">
        <v>12.17</v>
      </c>
      <c r="AN13">
        <v>24.297000000000001</v>
      </c>
      <c r="AO13">
        <v>60.741999999999997</v>
      </c>
      <c r="AP13">
        <v>0.91110000000000002</v>
      </c>
      <c r="AQ13" t="s">
        <v>17</v>
      </c>
      <c r="AR13">
        <v>12.09</v>
      </c>
      <c r="AS13">
        <v>12.17</v>
      </c>
      <c r="AT13">
        <v>24.513999999999999</v>
      </c>
      <c r="AU13">
        <v>61.286000000000001</v>
      </c>
      <c r="AV13">
        <v>0.89680000000000004</v>
      </c>
      <c r="AW13" t="s">
        <v>17</v>
      </c>
      <c r="AX13">
        <v>12.09</v>
      </c>
      <c r="AY13">
        <v>12.17</v>
      </c>
      <c r="AZ13">
        <v>24.776</v>
      </c>
      <c r="BA13">
        <v>61.941000000000003</v>
      </c>
      <c r="BB13">
        <v>0.89739999999999998</v>
      </c>
      <c r="BC13" t="s">
        <v>17</v>
      </c>
      <c r="BD13">
        <v>12.09</v>
      </c>
      <c r="BE13">
        <v>12.17</v>
      </c>
      <c r="BF13">
        <v>24.637</v>
      </c>
      <c r="BG13">
        <v>61.591999999999999</v>
      </c>
      <c r="BH13">
        <v>0.88139999999999996</v>
      </c>
      <c r="BI13" t="s">
        <v>17</v>
      </c>
      <c r="BJ13">
        <v>12.09</v>
      </c>
      <c r="BK13">
        <v>12.17</v>
      </c>
      <c r="BL13">
        <v>24.411999999999999</v>
      </c>
      <c r="BM13">
        <v>61.030999999999999</v>
      </c>
      <c r="BN13">
        <v>0.90239999999999998</v>
      </c>
      <c r="BO13" t="s">
        <v>17</v>
      </c>
      <c r="BP13">
        <v>12.1</v>
      </c>
      <c r="BQ13">
        <v>12.17</v>
      </c>
      <c r="BR13">
        <v>24.722999999999999</v>
      </c>
      <c r="BS13">
        <v>61.807000000000002</v>
      </c>
      <c r="BT13">
        <v>0.9113</v>
      </c>
      <c r="BU13" t="s">
        <v>17</v>
      </c>
      <c r="BV13">
        <v>12.09</v>
      </c>
      <c r="BW13">
        <v>12.17</v>
      </c>
      <c r="BX13">
        <v>24.35</v>
      </c>
      <c r="BY13">
        <v>60.875</v>
      </c>
      <c r="BZ13">
        <v>0.90759999999999996</v>
      </c>
      <c r="CA13" t="s">
        <v>17</v>
      </c>
      <c r="CC13">
        <f t="shared" si="0"/>
        <v>12.129999999999999</v>
      </c>
    </row>
    <row r="14" spans="1:99" s="14" customFormat="1" x14ac:dyDescent="0.25">
      <c r="A14" s="14" t="s">
        <v>37</v>
      </c>
      <c r="B14" s="14">
        <v>-4</v>
      </c>
      <c r="C14" s="14">
        <v>41</v>
      </c>
      <c r="D14" s="14" t="s">
        <v>49</v>
      </c>
      <c r="E14" s="14">
        <v>12.48</v>
      </c>
      <c r="F14" s="14">
        <v>4</v>
      </c>
      <c r="G14" s="14">
        <v>41</v>
      </c>
      <c r="H14" s="14">
        <v>12.95</v>
      </c>
      <c r="I14" s="14">
        <v>13.03</v>
      </c>
      <c r="J14" s="14">
        <v>24.43</v>
      </c>
      <c r="K14" s="14">
        <v>59.585999999999999</v>
      </c>
      <c r="L14" s="14">
        <v>0.89380000000000004</v>
      </c>
      <c r="M14" s="14" t="s">
        <v>17</v>
      </c>
      <c r="N14" s="14">
        <v>12.95</v>
      </c>
      <c r="O14" s="14">
        <v>13.03</v>
      </c>
      <c r="P14" s="14">
        <v>24.472000000000001</v>
      </c>
      <c r="Q14" s="14">
        <v>59.689</v>
      </c>
      <c r="R14" s="14">
        <v>0.89739999999999998</v>
      </c>
      <c r="S14" s="14" t="s">
        <v>17</v>
      </c>
      <c r="T14" s="14">
        <v>12.95</v>
      </c>
      <c r="U14" s="14">
        <v>13.03</v>
      </c>
      <c r="V14" s="14">
        <v>23.744</v>
      </c>
      <c r="W14" s="14">
        <v>57.912999999999997</v>
      </c>
      <c r="X14" s="14">
        <v>0.89170000000000005</v>
      </c>
      <c r="Y14" s="14" t="s">
        <v>17</v>
      </c>
      <c r="Z14" s="14">
        <v>13.04</v>
      </c>
      <c r="AA14" s="14">
        <v>13.12</v>
      </c>
      <c r="AB14" s="14">
        <v>25.36</v>
      </c>
      <c r="AC14" s="14">
        <v>61.853000000000002</v>
      </c>
      <c r="AD14" s="14">
        <v>0.88239999999999996</v>
      </c>
      <c r="AE14" s="14" t="s">
        <v>17</v>
      </c>
      <c r="AF14" s="14">
        <v>12.95</v>
      </c>
      <c r="AG14" s="14">
        <v>13.04</v>
      </c>
      <c r="AH14" s="14">
        <v>24.616</v>
      </c>
      <c r="AI14" s="14">
        <v>60.037999999999997</v>
      </c>
      <c r="AJ14" s="14">
        <v>0.89039999999999997</v>
      </c>
      <c r="AK14" s="14" t="s">
        <v>17</v>
      </c>
      <c r="AL14" s="14">
        <v>12.95</v>
      </c>
      <c r="AM14" s="14">
        <v>13.03</v>
      </c>
      <c r="AN14" s="14">
        <v>24.757000000000001</v>
      </c>
      <c r="AO14" s="14">
        <v>60.381999999999998</v>
      </c>
      <c r="AP14" s="14">
        <v>0.89959999999999996</v>
      </c>
      <c r="AQ14" s="14" t="s">
        <v>17</v>
      </c>
      <c r="AR14" s="14">
        <v>12.95</v>
      </c>
      <c r="AS14" s="14">
        <v>13.03</v>
      </c>
      <c r="AT14" s="14">
        <v>24.716000000000001</v>
      </c>
      <c r="AU14" s="14">
        <v>60.281999999999996</v>
      </c>
      <c r="AV14" s="14">
        <v>0.87609999999999999</v>
      </c>
      <c r="AW14" s="14" t="s">
        <v>17</v>
      </c>
      <c r="AX14" s="14">
        <v>12.95</v>
      </c>
      <c r="AY14" s="14">
        <v>13.03</v>
      </c>
      <c r="AZ14" s="14">
        <v>25.036000000000001</v>
      </c>
      <c r="BA14" s="14">
        <v>61.063000000000002</v>
      </c>
      <c r="BB14" s="14">
        <v>0.90010000000000001</v>
      </c>
      <c r="BC14" s="14" t="s">
        <v>17</v>
      </c>
      <c r="BD14" s="14">
        <v>12.95</v>
      </c>
      <c r="BE14" s="14">
        <v>13.03</v>
      </c>
      <c r="BF14" s="14">
        <v>25.052</v>
      </c>
      <c r="BG14" s="14">
        <v>61.101999999999997</v>
      </c>
      <c r="BH14" s="14">
        <v>0.89439999999999997</v>
      </c>
      <c r="BI14" s="14" t="s">
        <v>17</v>
      </c>
      <c r="BJ14" s="14">
        <v>12.95</v>
      </c>
      <c r="BK14" s="14">
        <v>13.03</v>
      </c>
      <c r="BL14" s="14">
        <v>24.619</v>
      </c>
      <c r="BM14" s="14">
        <v>60.045999999999999</v>
      </c>
      <c r="BN14" s="14">
        <v>0.8952</v>
      </c>
      <c r="BO14" s="14" t="s">
        <v>17</v>
      </c>
      <c r="BP14" s="14">
        <v>12.95</v>
      </c>
      <c r="BQ14" s="14">
        <v>13.04</v>
      </c>
      <c r="BR14" s="14">
        <v>24.927</v>
      </c>
      <c r="BS14" s="14">
        <v>60.798000000000002</v>
      </c>
      <c r="BT14" s="14">
        <v>0.89959999999999996</v>
      </c>
      <c r="BU14" s="14" t="s">
        <v>17</v>
      </c>
      <c r="BV14" s="14">
        <v>12.95</v>
      </c>
      <c r="BW14" s="14">
        <v>13.03</v>
      </c>
      <c r="BX14" s="14">
        <v>24.795000000000002</v>
      </c>
      <c r="BY14" s="14">
        <v>60.475999999999999</v>
      </c>
      <c r="BZ14" s="14">
        <v>0.90129999999999999</v>
      </c>
      <c r="CA14" s="14" t="s">
        <v>17</v>
      </c>
      <c r="CC14">
        <f t="shared" si="0"/>
        <v>12.989999999999998</v>
      </c>
      <c r="CU14"/>
    </row>
    <row r="15" spans="1:99" x14ac:dyDescent="0.25">
      <c r="A15" t="s">
        <v>37</v>
      </c>
      <c r="B15">
        <v>15</v>
      </c>
      <c r="C15">
        <v>41</v>
      </c>
      <c r="D15" t="s">
        <v>50</v>
      </c>
      <c r="E15">
        <v>12.79</v>
      </c>
      <c r="F15">
        <v>3</v>
      </c>
      <c r="G15">
        <v>22</v>
      </c>
      <c r="H15">
        <v>13.22</v>
      </c>
      <c r="I15">
        <v>13.3</v>
      </c>
      <c r="J15">
        <v>14.458</v>
      </c>
      <c r="K15">
        <v>65.718999999999994</v>
      </c>
      <c r="L15">
        <v>0.79720000000000002</v>
      </c>
      <c r="M15" t="s">
        <v>18</v>
      </c>
      <c r="N15">
        <v>13.22</v>
      </c>
      <c r="O15">
        <v>13.3</v>
      </c>
      <c r="P15">
        <v>14.904</v>
      </c>
      <c r="Q15">
        <v>67.745999999999995</v>
      </c>
      <c r="R15">
        <v>0.88749999999999996</v>
      </c>
      <c r="S15" t="s">
        <v>18</v>
      </c>
      <c r="T15">
        <v>13.12</v>
      </c>
      <c r="U15">
        <v>13.19</v>
      </c>
      <c r="V15">
        <v>14.798999999999999</v>
      </c>
      <c r="W15">
        <v>67.269000000000005</v>
      </c>
      <c r="X15">
        <v>0.85770000000000002</v>
      </c>
      <c r="Y15" t="s">
        <v>18</v>
      </c>
      <c r="Z15">
        <v>13.23</v>
      </c>
      <c r="AA15">
        <v>13.3</v>
      </c>
      <c r="AB15">
        <v>15.484999999999999</v>
      </c>
      <c r="AC15">
        <v>70.387</v>
      </c>
      <c r="AD15">
        <v>0.86660000000000004</v>
      </c>
      <c r="AE15" t="s">
        <v>18</v>
      </c>
      <c r="AF15">
        <v>13.23</v>
      </c>
      <c r="AG15">
        <v>13.3</v>
      </c>
      <c r="AH15">
        <v>14.972</v>
      </c>
      <c r="AI15">
        <v>68.054000000000002</v>
      </c>
      <c r="AJ15">
        <v>0.8569</v>
      </c>
      <c r="AK15" t="s">
        <v>18</v>
      </c>
      <c r="AL15">
        <v>13.23</v>
      </c>
      <c r="AM15">
        <v>13.3</v>
      </c>
      <c r="AN15">
        <v>15.013999999999999</v>
      </c>
      <c r="AO15">
        <v>68.245000000000005</v>
      </c>
      <c r="AP15">
        <v>0.85189999999999999</v>
      </c>
      <c r="AQ15" t="s">
        <v>18</v>
      </c>
      <c r="AR15">
        <v>13.22</v>
      </c>
      <c r="AS15">
        <v>13.3</v>
      </c>
      <c r="AT15">
        <v>15.198</v>
      </c>
      <c r="AU15">
        <v>69.081000000000003</v>
      </c>
      <c r="AV15">
        <v>0.8841</v>
      </c>
      <c r="AW15" t="s">
        <v>18</v>
      </c>
      <c r="AX15">
        <v>13.23</v>
      </c>
      <c r="AY15">
        <v>13.3</v>
      </c>
      <c r="AZ15">
        <v>15.317</v>
      </c>
      <c r="BA15">
        <v>69.623999999999995</v>
      </c>
      <c r="BB15">
        <v>0.82779999999999998</v>
      </c>
      <c r="BC15" t="s">
        <v>18</v>
      </c>
      <c r="BD15">
        <v>13.22</v>
      </c>
      <c r="BE15">
        <v>13.3</v>
      </c>
      <c r="BF15">
        <v>15.095000000000001</v>
      </c>
      <c r="BG15">
        <v>68.614000000000004</v>
      </c>
      <c r="BH15">
        <v>0.82750000000000001</v>
      </c>
      <c r="BI15" t="s">
        <v>18</v>
      </c>
      <c r="BJ15">
        <v>13.23</v>
      </c>
      <c r="BK15">
        <v>13.3</v>
      </c>
      <c r="BL15">
        <v>14.824</v>
      </c>
      <c r="BM15">
        <v>67.382000000000005</v>
      </c>
      <c r="BN15">
        <v>0.8155</v>
      </c>
      <c r="BO15" t="s">
        <v>18</v>
      </c>
      <c r="BP15">
        <v>13.23</v>
      </c>
      <c r="BQ15">
        <v>13.3</v>
      </c>
      <c r="BR15">
        <v>15.074</v>
      </c>
      <c r="BS15">
        <v>68.516999999999996</v>
      </c>
      <c r="BT15">
        <v>0.80449999999999999</v>
      </c>
      <c r="BU15" t="s">
        <v>18</v>
      </c>
      <c r="BV15">
        <v>13.22</v>
      </c>
      <c r="BW15">
        <v>13.3</v>
      </c>
      <c r="BX15">
        <v>14.946999999999999</v>
      </c>
      <c r="BY15">
        <v>67.941000000000003</v>
      </c>
      <c r="BZ15">
        <v>0.81699999999999995</v>
      </c>
      <c r="CA15" t="s">
        <v>18</v>
      </c>
      <c r="CC15">
        <f t="shared" si="0"/>
        <v>13.260000000000002</v>
      </c>
    </row>
    <row r="16" spans="1:99" x14ac:dyDescent="0.25">
      <c r="A16" t="s">
        <v>37</v>
      </c>
      <c r="B16">
        <v>16</v>
      </c>
      <c r="C16">
        <v>25</v>
      </c>
      <c r="D16" t="s">
        <v>51</v>
      </c>
      <c r="E16">
        <v>7.75</v>
      </c>
      <c r="F16">
        <v>1</v>
      </c>
      <c r="G16">
        <v>6</v>
      </c>
      <c r="H16">
        <v>7.99</v>
      </c>
      <c r="I16">
        <v>8.06</v>
      </c>
      <c r="J16">
        <v>4.6740000000000004</v>
      </c>
      <c r="K16">
        <v>77.908000000000001</v>
      </c>
      <c r="L16">
        <v>0.89729999999999999</v>
      </c>
      <c r="M16" t="s">
        <v>17</v>
      </c>
      <c r="N16">
        <v>7.99</v>
      </c>
      <c r="O16">
        <v>8.06</v>
      </c>
      <c r="P16">
        <v>4.7359999999999998</v>
      </c>
      <c r="Q16">
        <v>78.930000000000007</v>
      </c>
      <c r="R16">
        <v>0.90200000000000002</v>
      </c>
      <c r="S16" t="s">
        <v>17</v>
      </c>
      <c r="T16">
        <v>7.89</v>
      </c>
      <c r="U16">
        <v>7.96</v>
      </c>
      <c r="V16">
        <v>4.6070000000000002</v>
      </c>
      <c r="W16">
        <v>76.783000000000001</v>
      </c>
      <c r="X16">
        <v>0.88109999999999999</v>
      </c>
      <c r="Y16" t="s">
        <v>17</v>
      </c>
      <c r="Z16">
        <v>7.99</v>
      </c>
      <c r="AA16">
        <v>8.07</v>
      </c>
      <c r="AB16">
        <v>4.8099999999999996</v>
      </c>
      <c r="AC16">
        <v>80.16</v>
      </c>
      <c r="AD16">
        <v>0.86</v>
      </c>
      <c r="AE16" t="s">
        <v>18</v>
      </c>
      <c r="AF16">
        <v>7.99</v>
      </c>
      <c r="AG16">
        <v>8.07</v>
      </c>
      <c r="AH16">
        <v>4.7290000000000001</v>
      </c>
      <c r="AI16">
        <v>78.819999999999993</v>
      </c>
      <c r="AJ16">
        <v>0.87719999999999998</v>
      </c>
      <c r="AK16" t="s">
        <v>18</v>
      </c>
      <c r="AL16">
        <v>7.88</v>
      </c>
      <c r="AM16">
        <v>7.95</v>
      </c>
      <c r="AN16">
        <v>4.6399999999999997</v>
      </c>
      <c r="AO16">
        <v>77.334000000000003</v>
      </c>
      <c r="AP16">
        <v>0.84130000000000005</v>
      </c>
      <c r="AQ16" t="s">
        <v>18</v>
      </c>
      <c r="AR16">
        <v>7.99</v>
      </c>
      <c r="AS16">
        <v>8.06</v>
      </c>
      <c r="AT16">
        <v>4.7770000000000001</v>
      </c>
      <c r="AU16">
        <v>79.617000000000004</v>
      </c>
      <c r="AV16">
        <v>0.90600000000000003</v>
      </c>
      <c r="AW16" t="s">
        <v>17</v>
      </c>
      <c r="AX16">
        <v>7.99</v>
      </c>
      <c r="AY16">
        <v>8.06</v>
      </c>
      <c r="AZ16">
        <v>4.6559999999999997</v>
      </c>
      <c r="BA16">
        <v>77.602000000000004</v>
      </c>
      <c r="BB16">
        <v>0.87939999999999996</v>
      </c>
      <c r="BC16" t="s">
        <v>18</v>
      </c>
      <c r="BD16">
        <v>7.98</v>
      </c>
      <c r="BE16">
        <v>8.06</v>
      </c>
      <c r="BF16">
        <v>4.6020000000000003</v>
      </c>
      <c r="BG16">
        <v>76.692999999999998</v>
      </c>
      <c r="BH16">
        <v>0.77210000000000001</v>
      </c>
      <c r="BI16" t="s">
        <v>18</v>
      </c>
      <c r="BJ16">
        <v>7.99</v>
      </c>
      <c r="BK16">
        <v>8.06</v>
      </c>
      <c r="BL16">
        <v>4.7389999999999999</v>
      </c>
      <c r="BM16">
        <v>78.983999999999995</v>
      </c>
      <c r="BN16">
        <v>0.89039999999999997</v>
      </c>
      <c r="BO16" t="s">
        <v>18</v>
      </c>
      <c r="BP16">
        <v>7.98</v>
      </c>
      <c r="BQ16">
        <v>8.06</v>
      </c>
      <c r="BR16">
        <v>4.6980000000000004</v>
      </c>
      <c r="BS16">
        <v>78.293000000000006</v>
      </c>
      <c r="BT16">
        <v>0.85460000000000003</v>
      </c>
      <c r="BU16" t="s">
        <v>18</v>
      </c>
      <c r="BV16">
        <v>7.99</v>
      </c>
      <c r="BW16">
        <v>8.06</v>
      </c>
      <c r="BX16">
        <v>4.6109999999999998</v>
      </c>
      <c r="BY16">
        <v>76.844999999999999</v>
      </c>
      <c r="BZ16">
        <v>0.82789999999999997</v>
      </c>
      <c r="CA16" t="s">
        <v>18</v>
      </c>
      <c r="CC16">
        <f t="shared" si="0"/>
        <v>8.0250000000000004</v>
      </c>
    </row>
    <row r="17" spans="1:81" x14ac:dyDescent="0.25">
      <c r="A17" t="s">
        <v>37</v>
      </c>
      <c r="B17">
        <v>16</v>
      </c>
      <c r="C17">
        <v>32</v>
      </c>
      <c r="D17" t="s">
        <v>52</v>
      </c>
      <c r="E17">
        <v>10.37</v>
      </c>
      <c r="F17">
        <v>2</v>
      </c>
      <c r="G17">
        <v>13</v>
      </c>
      <c r="H17">
        <v>10.49</v>
      </c>
      <c r="I17">
        <v>10.56</v>
      </c>
      <c r="J17">
        <v>9.8819999999999997</v>
      </c>
      <c r="K17">
        <v>76.015000000000001</v>
      </c>
      <c r="L17">
        <v>0.93500000000000005</v>
      </c>
      <c r="M17" t="s">
        <v>17</v>
      </c>
      <c r="N17">
        <v>10.61</v>
      </c>
      <c r="O17">
        <v>10.68</v>
      </c>
      <c r="P17">
        <v>10.148999999999999</v>
      </c>
      <c r="Q17">
        <v>78.070999999999998</v>
      </c>
      <c r="R17">
        <v>0.91759999999999997</v>
      </c>
      <c r="S17" t="s">
        <v>17</v>
      </c>
      <c r="T17">
        <v>10.49</v>
      </c>
      <c r="U17">
        <v>10.57</v>
      </c>
      <c r="V17">
        <v>9.8510000000000009</v>
      </c>
      <c r="W17">
        <v>75.775000000000006</v>
      </c>
      <c r="X17">
        <v>0.9204</v>
      </c>
      <c r="Y17" t="s">
        <v>17</v>
      </c>
      <c r="Z17">
        <v>10.61</v>
      </c>
      <c r="AA17">
        <v>10.68</v>
      </c>
      <c r="AB17">
        <v>10.46</v>
      </c>
      <c r="AC17">
        <v>80.462999999999994</v>
      </c>
      <c r="AD17">
        <v>0.9284</v>
      </c>
      <c r="AE17" t="s">
        <v>17</v>
      </c>
      <c r="AF17">
        <v>10.45</v>
      </c>
      <c r="AG17">
        <v>10.52</v>
      </c>
      <c r="AH17">
        <v>10.5</v>
      </c>
      <c r="AI17">
        <v>80.77</v>
      </c>
      <c r="AJ17">
        <v>0.92430000000000001</v>
      </c>
      <c r="AK17" t="s">
        <v>17</v>
      </c>
      <c r="AL17">
        <v>10.42</v>
      </c>
      <c r="AM17">
        <v>10.49</v>
      </c>
      <c r="AN17">
        <v>10.422000000000001</v>
      </c>
      <c r="AO17">
        <v>80.165999999999997</v>
      </c>
      <c r="AP17">
        <v>0.91469999999999996</v>
      </c>
      <c r="AQ17" t="s">
        <v>17</v>
      </c>
      <c r="AR17">
        <v>10.49</v>
      </c>
      <c r="AS17">
        <v>10.57</v>
      </c>
      <c r="AT17">
        <v>10.631</v>
      </c>
      <c r="AU17">
        <v>81.777000000000001</v>
      </c>
      <c r="AV17">
        <v>0.89949999999999997</v>
      </c>
      <c r="AW17" t="s">
        <v>17</v>
      </c>
      <c r="AX17">
        <v>10.49</v>
      </c>
      <c r="AY17">
        <v>10.56</v>
      </c>
      <c r="AZ17">
        <v>10.837999999999999</v>
      </c>
      <c r="BA17">
        <v>83.367000000000004</v>
      </c>
      <c r="BB17">
        <v>0.92500000000000004</v>
      </c>
      <c r="BC17" t="s">
        <v>17</v>
      </c>
      <c r="BD17">
        <v>10.41</v>
      </c>
      <c r="BE17">
        <v>10.49</v>
      </c>
      <c r="BF17">
        <v>10.669</v>
      </c>
      <c r="BG17">
        <v>82.072000000000003</v>
      </c>
      <c r="BH17">
        <v>0.83489999999999998</v>
      </c>
      <c r="BI17" t="s">
        <v>18</v>
      </c>
      <c r="BJ17">
        <v>10.49</v>
      </c>
      <c r="BK17">
        <v>10.57</v>
      </c>
      <c r="BL17">
        <v>10.231</v>
      </c>
      <c r="BM17">
        <v>78.698999999999998</v>
      </c>
      <c r="BN17">
        <v>0.93320000000000003</v>
      </c>
      <c r="BO17" t="s">
        <v>17</v>
      </c>
      <c r="BP17">
        <v>10.49</v>
      </c>
      <c r="BQ17">
        <v>10.57</v>
      </c>
      <c r="BR17">
        <v>10.178000000000001</v>
      </c>
      <c r="BS17">
        <v>78.290999999999997</v>
      </c>
      <c r="BT17">
        <v>0.9325</v>
      </c>
      <c r="BU17" t="s">
        <v>17</v>
      </c>
      <c r="BV17">
        <v>10.49</v>
      </c>
      <c r="BW17">
        <v>10.56</v>
      </c>
      <c r="BX17">
        <v>10.093999999999999</v>
      </c>
      <c r="BY17">
        <v>77.646000000000001</v>
      </c>
      <c r="BZ17">
        <v>0.93140000000000001</v>
      </c>
      <c r="CA17" t="s">
        <v>17</v>
      </c>
      <c r="CC17">
        <f t="shared" si="0"/>
        <v>10.525</v>
      </c>
    </row>
    <row r="18" spans="1:81" x14ac:dyDescent="0.25">
      <c r="A18" t="s">
        <v>37</v>
      </c>
      <c r="B18">
        <v>16</v>
      </c>
      <c r="C18">
        <v>40</v>
      </c>
      <c r="D18" t="s">
        <v>53</v>
      </c>
      <c r="E18">
        <v>11.87</v>
      </c>
      <c r="F18">
        <v>2</v>
      </c>
      <c r="G18">
        <v>20</v>
      </c>
      <c r="H18">
        <v>12.28</v>
      </c>
      <c r="I18">
        <v>12.35</v>
      </c>
      <c r="J18">
        <v>13.343999999999999</v>
      </c>
      <c r="K18">
        <v>66.721000000000004</v>
      </c>
      <c r="L18">
        <v>0.82369999999999999</v>
      </c>
      <c r="M18" t="s">
        <v>18</v>
      </c>
      <c r="N18">
        <v>12.38</v>
      </c>
      <c r="O18">
        <v>12.44</v>
      </c>
      <c r="P18">
        <v>13.407999999999999</v>
      </c>
      <c r="Q18">
        <v>67.040999999999997</v>
      </c>
      <c r="R18">
        <v>0.82410000000000005</v>
      </c>
      <c r="S18" t="s">
        <v>18</v>
      </c>
      <c r="T18">
        <v>12.28</v>
      </c>
      <c r="U18">
        <v>12.35</v>
      </c>
      <c r="V18">
        <v>13.265000000000001</v>
      </c>
      <c r="W18">
        <v>66.325000000000003</v>
      </c>
      <c r="X18">
        <v>0.76390000000000002</v>
      </c>
      <c r="Y18" t="s">
        <v>18</v>
      </c>
      <c r="Z18">
        <v>12.35</v>
      </c>
      <c r="AA18">
        <v>12.42</v>
      </c>
      <c r="AB18">
        <v>14.11</v>
      </c>
      <c r="AC18">
        <v>70.551000000000002</v>
      </c>
      <c r="AD18">
        <v>0.78400000000000003</v>
      </c>
      <c r="AE18" t="s">
        <v>18</v>
      </c>
      <c r="AF18">
        <v>12.28</v>
      </c>
      <c r="AG18">
        <v>12.36</v>
      </c>
      <c r="AH18">
        <v>13.78</v>
      </c>
      <c r="AI18">
        <v>68.900999999999996</v>
      </c>
      <c r="AJ18">
        <v>0.82830000000000004</v>
      </c>
      <c r="AK18" t="s">
        <v>18</v>
      </c>
      <c r="AL18">
        <v>12.28</v>
      </c>
      <c r="AM18">
        <v>12.35</v>
      </c>
      <c r="AN18">
        <v>13.843999999999999</v>
      </c>
      <c r="AO18">
        <v>69.218000000000004</v>
      </c>
      <c r="AP18">
        <v>0.75480000000000003</v>
      </c>
      <c r="AQ18" t="s">
        <v>18</v>
      </c>
      <c r="AR18">
        <v>12.28</v>
      </c>
      <c r="AS18">
        <v>12.35</v>
      </c>
      <c r="AT18">
        <v>14.093</v>
      </c>
      <c r="AU18">
        <v>70.463999999999999</v>
      </c>
      <c r="AV18">
        <v>0.85629999999999995</v>
      </c>
      <c r="AW18" t="s">
        <v>18</v>
      </c>
      <c r="AX18">
        <v>12.28</v>
      </c>
      <c r="AY18">
        <v>12.35</v>
      </c>
      <c r="AZ18">
        <v>14.403</v>
      </c>
      <c r="BA18">
        <v>72.015000000000001</v>
      </c>
      <c r="BB18">
        <v>0.76170000000000004</v>
      </c>
      <c r="BC18" t="s">
        <v>18</v>
      </c>
      <c r="BD18">
        <v>12.28</v>
      </c>
      <c r="BE18">
        <v>12.35</v>
      </c>
      <c r="BF18">
        <v>13.962999999999999</v>
      </c>
      <c r="BG18">
        <v>69.816000000000003</v>
      </c>
      <c r="BH18">
        <v>0.6421</v>
      </c>
      <c r="BI18" t="s">
        <v>18</v>
      </c>
      <c r="BJ18">
        <v>12.28</v>
      </c>
      <c r="BK18">
        <v>12.35</v>
      </c>
      <c r="BL18">
        <v>13.933</v>
      </c>
      <c r="BM18">
        <v>69.662999999999997</v>
      </c>
      <c r="BN18">
        <v>0.77649999999999997</v>
      </c>
      <c r="BO18" t="s">
        <v>18</v>
      </c>
      <c r="BP18">
        <v>12.28</v>
      </c>
      <c r="BQ18">
        <v>12.36</v>
      </c>
      <c r="BR18">
        <v>14.010999999999999</v>
      </c>
      <c r="BS18">
        <v>70.057000000000002</v>
      </c>
      <c r="BT18">
        <v>0.72440000000000004</v>
      </c>
      <c r="BU18" t="s">
        <v>18</v>
      </c>
      <c r="BV18">
        <v>12.28</v>
      </c>
      <c r="BW18">
        <v>12.35</v>
      </c>
      <c r="BX18">
        <v>13.808</v>
      </c>
      <c r="BY18">
        <v>69.040999999999997</v>
      </c>
      <c r="BZ18">
        <v>0.7369</v>
      </c>
      <c r="CA18" t="s">
        <v>18</v>
      </c>
      <c r="CC18">
        <f t="shared" si="0"/>
        <v>12.315</v>
      </c>
    </row>
    <row r="19" spans="1:81" x14ac:dyDescent="0.25">
      <c r="A19" t="s">
        <v>37</v>
      </c>
      <c r="B19">
        <v>16</v>
      </c>
      <c r="C19">
        <v>41</v>
      </c>
      <c r="D19" t="s">
        <v>54</v>
      </c>
      <c r="E19">
        <v>12.78</v>
      </c>
      <c r="F19">
        <v>2</v>
      </c>
      <c r="G19">
        <v>21</v>
      </c>
      <c r="H19">
        <v>13.27</v>
      </c>
      <c r="I19">
        <v>13.35</v>
      </c>
      <c r="J19">
        <v>13.661</v>
      </c>
      <c r="K19">
        <v>65.051000000000002</v>
      </c>
      <c r="L19">
        <v>0.878</v>
      </c>
      <c r="M19" t="s">
        <v>18</v>
      </c>
      <c r="N19">
        <v>13.36</v>
      </c>
      <c r="O19">
        <v>13.43</v>
      </c>
      <c r="P19">
        <v>13.936999999999999</v>
      </c>
      <c r="Q19">
        <v>66.369</v>
      </c>
      <c r="R19">
        <v>0.88190000000000002</v>
      </c>
      <c r="S19" t="s">
        <v>18</v>
      </c>
      <c r="T19">
        <v>13.18</v>
      </c>
      <c r="U19">
        <v>13.26</v>
      </c>
      <c r="V19">
        <v>13.872999999999999</v>
      </c>
      <c r="W19">
        <v>66.063000000000002</v>
      </c>
      <c r="X19">
        <v>0.81740000000000002</v>
      </c>
      <c r="Y19" t="s">
        <v>18</v>
      </c>
      <c r="Z19">
        <v>13.28</v>
      </c>
      <c r="AA19">
        <v>13.35</v>
      </c>
      <c r="AB19">
        <v>14.62</v>
      </c>
      <c r="AC19">
        <v>69.620999999999995</v>
      </c>
      <c r="AD19">
        <v>0.87580000000000002</v>
      </c>
      <c r="AE19" t="s">
        <v>18</v>
      </c>
      <c r="AF19">
        <v>13.28</v>
      </c>
      <c r="AG19">
        <v>13.35</v>
      </c>
      <c r="AH19">
        <v>14.237</v>
      </c>
      <c r="AI19">
        <v>67.798000000000002</v>
      </c>
      <c r="AJ19">
        <v>0.85260000000000002</v>
      </c>
      <c r="AK19" t="s">
        <v>18</v>
      </c>
      <c r="AL19">
        <v>13.28</v>
      </c>
      <c r="AM19">
        <v>13.35</v>
      </c>
      <c r="AN19">
        <v>14.24</v>
      </c>
      <c r="AO19">
        <v>67.808999999999997</v>
      </c>
      <c r="AP19">
        <v>0.79530000000000001</v>
      </c>
      <c r="AQ19" t="s">
        <v>18</v>
      </c>
      <c r="AR19">
        <v>13.27</v>
      </c>
      <c r="AS19">
        <v>13.35</v>
      </c>
      <c r="AT19">
        <v>14.416</v>
      </c>
      <c r="AU19">
        <v>68.649000000000001</v>
      </c>
      <c r="AV19">
        <v>0.90990000000000004</v>
      </c>
      <c r="AW19" t="s">
        <v>17</v>
      </c>
      <c r="AX19">
        <v>13.28</v>
      </c>
      <c r="AY19">
        <v>13.35</v>
      </c>
      <c r="AZ19">
        <v>14.532</v>
      </c>
      <c r="BA19">
        <v>69.198999999999998</v>
      </c>
      <c r="BB19">
        <v>0.82540000000000002</v>
      </c>
      <c r="BC19" t="s">
        <v>18</v>
      </c>
      <c r="BD19">
        <v>13.27</v>
      </c>
      <c r="BE19">
        <v>13.35</v>
      </c>
      <c r="BF19">
        <v>14.317</v>
      </c>
      <c r="BG19">
        <v>68.177000000000007</v>
      </c>
      <c r="BH19">
        <v>0.71860000000000002</v>
      </c>
      <c r="BI19" t="s">
        <v>18</v>
      </c>
      <c r="BJ19">
        <v>13.28</v>
      </c>
      <c r="BK19">
        <v>13.35</v>
      </c>
      <c r="BL19">
        <v>14.067</v>
      </c>
      <c r="BM19">
        <v>66.986999999999995</v>
      </c>
      <c r="BN19">
        <v>0.86939999999999995</v>
      </c>
      <c r="BO19" t="s">
        <v>18</v>
      </c>
      <c r="BP19">
        <v>13.28</v>
      </c>
      <c r="BQ19">
        <v>13.35</v>
      </c>
      <c r="BR19">
        <v>14.247999999999999</v>
      </c>
      <c r="BS19">
        <v>67.849000000000004</v>
      </c>
      <c r="BT19">
        <v>0.78420000000000001</v>
      </c>
      <c r="BU19" t="s">
        <v>18</v>
      </c>
      <c r="BV19">
        <v>13.27</v>
      </c>
      <c r="BW19">
        <v>13.35</v>
      </c>
      <c r="BX19">
        <v>13.977</v>
      </c>
      <c r="BY19">
        <v>66.555999999999997</v>
      </c>
      <c r="BZ19">
        <v>0.81699999999999995</v>
      </c>
      <c r="CA19" t="s">
        <v>18</v>
      </c>
      <c r="CC19">
        <f t="shared" si="0"/>
        <v>13.309999999999999</v>
      </c>
    </row>
    <row r="20" spans="1:81" x14ac:dyDescent="0.25">
      <c r="A20" t="s">
        <v>37</v>
      </c>
      <c r="B20">
        <v>26</v>
      </c>
      <c r="C20">
        <v>32</v>
      </c>
      <c r="D20" t="s">
        <v>55</v>
      </c>
      <c r="E20">
        <v>6.44</v>
      </c>
      <c r="F20">
        <v>2</v>
      </c>
      <c r="G20">
        <v>5</v>
      </c>
      <c r="H20">
        <v>6.82</v>
      </c>
      <c r="I20">
        <v>6.9</v>
      </c>
      <c r="J20">
        <v>3.4820000000000002</v>
      </c>
      <c r="K20">
        <v>69.635000000000005</v>
      </c>
      <c r="L20">
        <v>0.90090000000000003</v>
      </c>
      <c r="M20" t="s">
        <v>17</v>
      </c>
      <c r="N20">
        <v>6.9</v>
      </c>
      <c r="O20">
        <v>6.98</v>
      </c>
      <c r="P20">
        <v>3.456</v>
      </c>
      <c r="Q20">
        <v>69.111000000000004</v>
      </c>
      <c r="R20">
        <v>0.87329999999999997</v>
      </c>
      <c r="S20" t="s">
        <v>17</v>
      </c>
      <c r="T20">
        <v>6.67</v>
      </c>
      <c r="U20">
        <v>6.74</v>
      </c>
      <c r="V20">
        <v>3.4020000000000001</v>
      </c>
      <c r="W20">
        <v>68.042000000000002</v>
      </c>
      <c r="X20">
        <v>0.85799999999999998</v>
      </c>
      <c r="Y20" t="s">
        <v>18</v>
      </c>
      <c r="Z20">
        <v>6.82</v>
      </c>
      <c r="AA20">
        <v>6.9</v>
      </c>
      <c r="AB20">
        <v>3.5750000000000002</v>
      </c>
      <c r="AC20">
        <v>71.509</v>
      </c>
      <c r="AD20">
        <v>0.89780000000000004</v>
      </c>
      <c r="AE20" t="s">
        <v>17</v>
      </c>
      <c r="AF20">
        <v>6.82</v>
      </c>
      <c r="AG20">
        <v>6.9</v>
      </c>
      <c r="AH20">
        <v>3.5259999999999998</v>
      </c>
      <c r="AI20">
        <v>70.522999999999996</v>
      </c>
      <c r="AJ20">
        <v>0.91080000000000005</v>
      </c>
      <c r="AK20" t="s">
        <v>17</v>
      </c>
      <c r="AL20">
        <v>6.82</v>
      </c>
      <c r="AM20">
        <v>6.9</v>
      </c>
      <c r="AN20">
        <v>3.444</v>
      </c>
      <c r="AO20">
        <v>68.884</v>
      </c>
      <c r="AP20">
        <v>0.87390000000000001</v>
      </c>
      <c r="AQ20" t="s">
        <v>17</v>
      </c>
      <c r="AR20">
        <v>6.82</v>
      </c>
      <c r="AS20">
        <v>6.9</v>
      </c>
      <c r="AT20">
        <v>3.5739999999999998</v>
      </c>
      <c r="AU20">
        <v>71.486999999999995</v>
      </c>
      <c r="AV20">
        <v>0.91110000000000002</v>
      </c>
      <c r="AW20" t="s">
        <v>17</v>
      </c>
      <c r="AX20">
        <v>6.82</v>
      </c>
      <c r="AY20">
        <v>6.9</v>
      </c>
      <c r="AZ20">
        <v>3.5019999999999998</v>
      </c>
      <c r="BA20">
        <v>70.036000000000001</v>
      </c>
      <c r="BB20">
        <v>0.85340000000000005</v>
      </c>
      <c r="BC20" t="s">
        <v>17</v>
      </c>
      <c r="BD20">
        <v>6.82</v>
      </c>
      <c r="BE20">
        <v>6.9</v>
      </c>
      <c r="BF20">
        <v>3.5670000000000002</v>
      </c>
      <c r="BG20">
        <v>71.349000000000004</v>
      </c>
      <c r="BH20">
        <v>0.87839999999999996</v>
      </c>
      <c r="BI20" t="s">
        <v>17</v>
      </c>
      <c r="BJ20">
        <v>6.82</v>
      </c>
      <c r="BK20">
        <v>6.9</v>
      </c>
      <c r="BL20">
        <v>3.5219999999999998</v>
      </c>
      <c r="BM20">
        <v>70.444999999999993</v>
      </c>
      <c r="BN20">
        <v>0.90920000000000001</v>
      </c>
      <c r="BO20" t="s">
        <v>17</v>
      </c>
      <c r="BP20">
        <v>6.82</v>
      </c>
      <c r="BQ20">
        <v>6.89</v>
      </c>
      <c r="BR20">
        <v>3.5830000000000002</v>
      </c>
      <c r="BS20">
        <v>71.66</v>
      </c>
      <c r="BT20">
        <v>0.87470000000000003</v>
      </c>
      <c r="BU20" t="s">
        <v>17</v>
      </c>
      <c r="BV20">
        <v>6.82</v>
      </c>
      <c r="BW20">
        <v>6.9</v>
      </c>
      <c r="BX20">
        <v>3.4489999999999998</v>
      </c>
      <c r="BY20">
        <v>68.971000000000004</v>
      </c>
      <c r="BZ20">
        <v>0.88990000000000002</v>
      </c>
      <c r="CA20" t="s">
        <v>17</v>
      </c>
      <c r="CC20">
        <f t="shared" si="0"/>
        <v>6.86</v>
      </c>
    </row>
    <row r="21" spans="1:81" x14ac:dyDescent="0.25">
      <c r="A21" t="s">
        <v>37</v>
      </c>
      <c r="B21">
        <v>33</v>
      </c>
      <c r="C21">
        <v>40</v>
      </c>
      <c r="D21" t="s">
        <v>56</v>
      </c>
      <c r="E21">
        <v>8.56</v>
      </c>
      <c r="F21">
        <v>1</v>
      </c>
      <c r="G21">
        <v>6</v>
      </c>
      <c r="H21">
        <v>8.7899999999999991</v>
      </c>
      <c r="I21">
        <v>8.8699999999999992</v>
      </c>
      <c r="J21">
        <v>4.04</v>
      </c>
      <c r="K21">
        <v>67.325999999999993</v>
      </c>
      <c r="L21">
        <v>0.94789999999999996</v>
      </c>
      <c r="M21" t="s">
        <v>17</v>
      </c>
      <c r="N21">
        <v>8.8699999999999992</v>
      </c>
      <c r="O21">
        <v>8.94</v>
      </c>
      <c r="P21">
        <v>3.9380000000000002</v>
      </c>
      <c r="Q21">
        <v>65.641000000000005</v>
      </c>
      <c r="R21">
        <v>0.89319999999999999</v>
      </c>
      <c r="S21" t="s">
        <v>17</v>
      </c>
      <c r="T21">
        <v>8.74</v>
      </c>
      <c r="U21">
        <v>8.8000000000000007</v>
      </c>
      <c r="V21">
        <v>4.04</v>
      </c>
      <c r="W21">
        <v>67.334999999999994</v>
      </c>
      <c r="X21">
        <v>0.94199999999999995</v>
      </c>
      <c r="Y21" t="s">
        <v>17</v>
      </c>
      <c r="Z21">
        <v>8.85</v>
      </c>
      <c r="AA21">
        <v>8.92</v>
      </c>
      <c r="AB21">
        <v>4.1310000000000002</v>
      </c>
      <c r="AC21">
        <v>68.853999999999999</v>
      </c>
      <c r="AD21">
        <v>0.94920000000000004</v>
      </c>
      <c r="AE21" t="s">
        <v>17</v>
      </c>
      <c r="AF21">
        <v>8.8000000000000007</v>
      </c>
      <c r="AG21">
        <v>8.8699999999999992</v>
      </c>
      <c r="AH21">
        <v>4.125</v>
      </c>
      <c r="AI21">
        <v>68.747</v>
      </c>
      <c r="AJ21">
        <v>0.93869999999999998</v>
      </c>
      <c r="AK21" t="s">
        <v>17</v>
      </c>
      <c r="AL21">
        <v>8.8000000000000007</v>
      </c>
      <c r="AM21">
        <v>8.8699999999999992</v>
      </c>
      <c r="AN21">
        <v>4.0110000000000001</v>
      </c>
      <c r="AO21">
        <v>66.847999999999999</v>
      </c>
      <c r="AP21">
        <v>0.94499999999999995</v>
      </c>
      <c r="AQ21" t="s">
        <v>17</v>
      </c>
      <c r="AR21">
        <v>8.7899999999999991</v>
      </c>
      <c r="AS21">
        <v>8.8699999999999992</v>
      </c>
      <c r="AT21">
        <v>4.1879999999999997</v>
      </c>
      <c r="AU21">
        <v>69.802999999999997</v>
      </c>
      <c r="AV21">
        <v>0.92259999999999998</v>
      </c>
      <c r="AW21" t="s">
        <v>17</v>
      </c>
      <c r="AX21">
        <v>8.7899999999999991</v>
      </c>
      <c r="AY21">
        <v>8.8699999999999992</v>
      </c>
      <c r="AZ21">
        <v>4.0679999999999996</v>
      </c>
      <c r="BA21">
        <v>67.8</v>
      </c>
      <c r="BB21">
        <v>0.94230000000000003</v>
      </c>
      <c r="BC21" t="s">
        <v>17</v>
      </c>
      <c r="BD21">
        <v>8.8000000000000007</v>
      </c>
      <c r="BE21">
        <v>8.8699999999999992</v>
      </c>
      <c r="BF21">
        <v>4.0250000000000004</v>
      </c>
      <c r="BG21">
        <v>67.08</v>
      </c>
      <c r="BH21">
        <v>0.9446</v>
      </c>
      <c r="BI21" t="s">
        <v>17</v>
      </c>
      <c r="BJ21">
        <v>8.7899999999999991</v>
      </c>
      <c r="BK21">
        <v>8.8699999999999992</v>
      </c>
      <c r="BL21">
        <v>4.117</v>
      </c>
      <c r="BM21">
        <v>68.622</v>
      </c>
      <c r="BN21">
        <v>0.93300000000000005</v>
      </c>
      <c r="BO21" t="s">
        <v>17</v>
      </c>
      <c r="BP21">
        <v>8.8000000000000007</v>
      </c>
      <c r="BQ21">
        <v>8.8699999999999992</v>
      </c>
      <c r="BR21">
        <v>4.202</v>
      </c>
      <c r="BS21">
        <v>70.034000000000006</v>
      </c>
      <c r="BT21">
        <v>0.94140000000000001</v>
      </c>
      <c r="BU21" t="s">
        <v>17</v>
      </c>
      <c r="BV21">
        <v>8.7899999999999991</v>
      </c>
      <c r="BW21">
        <v>8.8699999999999992</v>
      </c>
      <c r="BX21">
        <v>4.0810000000000004</v>
      </c>
      <c r="BY21">
        <v>68.009</v>
      </c>
      <c r="BZ21">
        <v>0.93789999999999996</v>
      </c>
      <c r="CA21" t="s">
        <v>17</v>
      </c>
      <c r="CC21">
        <f t="shared" si="0"/>
        <v>8.8299999999999983</v>
      </c>
    </row>
    <row r="22" spans="1:81" x14ac:dyDescent="0.25">
      <c r="A22" t="s">
        <v>37</v>
      </c>
      <c r="B22">
        <v>33</v>
      </c>
      <c r="C22">
        <v>41</v>
      </c>
      <c r="D22" t="s">
        <v>57</v>
      </c>
      <c r="E22">
        <v>10.69</v>
      </c>
      <c r="F22">
        <v>1</v>
      </c>
      <c r="G22">
        <v>7</v>
      </c>
      <c r="H22">
        <v>10.87</v>
      </c>
      <c r="I22">
        <v>10.97</v>
      </c>
      <c r="J22">
        <v>4.5890000000000004</v>
      </c>
      <c r="K22">
        <v>65.563000000000002</v>
      </c>
      <c r="L22">
        <v>0.91820000000000002</v>
      </c>
      <c r="M22" t="s">
        <v>18</v>
      </c>
      <c r="N22">
        <v>10.88</v>
      </c>
      <c r="O22">
        <v>10.97</v>
      </c>
      <c r="P22">
        <v>4.5199999999999996</v>
      </c>
      <c r="Q22">
        <v>64.569000000000003</v>
      </c>
      <c r="R22">
        <v>0.87639999999999996</v>
      </c>
      <c r="S22" t="s">
        <v>17</v>
      </c>
      <c r="T22">
        <v>10.88</v>
      </c>
      <c r="U22">
        <v>10.97</v>
      </c>
      <c r="V22">
        <v>4.484</v>
      </c>
      <c r="W22">
        <v>64.063999999999993</v>
      </c>
      <c r="X22">
        <v>0.91739999999999999</v>
      </c>
      <c r="Y22" t="s">
        <v>18</v>
      </c>
      <c r="Z22">
        <v>10.9</v>
      </c>
      <c r="AA22">
        <v>10.98</v>
      </c>
      <c r="AB22">
        <v>4.774</v>
      </c>
      <c r="AC22">
        <v>68.203000000000003</v>
      </c>
      <c r="AD22">
        <v>0.88280000000000003</v>
      </c>
      <c r="AE22" t="s">
        <v>18</v>
      </c>
      <c r="AF22">
        <v>10.88</v>
      </c>
      <c r="AG22">
        <v>10.97</v>
      </c>
      <c r="AH22">
        <v>4.6029999999999998</v>
      </c>
      <c r="AI22">
        <v>65.753</v>
      </c>
      <c r="AJ22">
        <v>0.9032</v>
      </c>
      <c r="AK22" t="s">
        <v>18</v>
      </c>
      <c r="AL22">
        <v>10.88</v>
      </c>
      <c r="AM22">
        <v>10.97</v>
      </c>
      <c r="AN22">
        <v>4.508</v>
      </c>
      <c r="AO22">
        <v>64.400999999999996</v>
      </c>
      <c r="AP22">
        <v>0.8861</v>
      </c>
      <c r="AQ22" t="s">
        <v>18</v>
      </c>
      <c r="AR22">
        <v>10.88</v>
      </c>
      <c r="AS22">
        <v>10.97</v>
      </c>
      <c r="AT22">
        <v>4.6529999999999996</v>
      </c>
      <c r="AU22">
        <v>66.477999999999994</v>
      </c>
      <c r="AV22">
        <v>0.86760000000000004</v>
      </c>
      <c r="AW22" t="s">
        <v>17</v>
      </c>
      <c r="AX22">
        <v>10.87</v>
      </c>
      <c r="AY22">
        <v>10.97</v>
      </c>
      <c r="AZ22">
        <v>4.774</v>
      </c>
      <c r="BA22">
        <v>68.192999999999998</v>
      </c>
      <c r="BB22">
        <v>0.91539999999999999</v>
      </c>
      <c r="BC22" t="s">
        <v>18</v>
      </c>
      <c r="BD22">
        <v>10.87</v>
      </c>
      <c r="BE22">
        <v>10.97</v>
      </c>
      <c r="BF22">
        <v>4.6539999999999999</v>
      </c>
      <c r="BG22">
        <v>66.480999999999995</v>
      </c>
      <c r="BH22">
        <v>0.90190000000000003</v>
      </c>
      <c r="BI22" t="s">
        <v>18</v>
      </c>
      <c r="BJ22">
        <v>10.88</v>
      </c>
      <c r="BK22">
        <v>10.97</v>
      </c>
      <c r="BL22">
        <v>4.6890000000000001</v>
      </c>
      <c r="BM22">
        <v>66.989000000000004</v>
      </c>
      <c r="BN22">
        <v>0.92490000000000006</v>
      </c>
      <c r="BO22" t="s">
        <v>18</v>
      </c>
      <c r="BP22">
        <v>10.88</v>
      </c>
      <c r="BQ22">
        <v>10.97</v>
      </c>
      <c r="BR22">
        <v>4.8109999999999999</v>
      </c>
      <c r="BS22">
        <v>68.725999999999999</v>
      </c>
      <c r="BT22">
        <v>0.90359999999999996</v>
      </c>
      <c r="BU22" t="s">
        <v>18</v>
      </c>
      <c r="BV22">
        <v>10.87</v>
      </c>
      <c r="BW22">
        <v>10.97</v>
      </c>
      <c r="BX22">
        <v>4.5890000000000004</v>
      </c>
      <c r="BY22">
        <v>65.555000000000007</v>
      </c>
      <c r="BZ22">
        <v>0.90469999999999995</v>
      </c>
      <c r="CA22" t="s">
        <v>18</v>
      </c>
      <c r="CC22">
        <f t="shared" si="0"/>
        <v>10.92</v>
      </c>
    </row>
    <row r="23" spans="1:81" x14ac:dyDescent="0.25">
      <c r="A23" t="s">
        <v>37</v>
      </c>
      <c r="B23">
        <v>40</v>
      </c>
      <c r="C23">
        <v>45</v>
      </c>
      <c r="D23" t="s">
        <v>58</v>
      </c>
      <c r="E23">
        <v>7.03</v>
      </c>
      <c r="F23">
        <v>1</v>
      </c>
      <c r="G23">
        <v>4</v>
      </c>
      <c r="H23">
        <v>7.13</v>
      </c>
      <c r="I23">
        <v>7.21</v>
      </c>
      <c r="J23">
        <v>2.5880000000000001</v>
      </c>
      <c r="K23">
        <v>64.706000000000003</v>
      </c>
      <c r="L23">
        <v>0.93279999999999996</v>
      </c>
      <c r="M23" t="s">
        <v>18</v>
      </c>
      <c r="N23">
        <v>7.21</v>
      </c>
      <c r="O23">
        <v>7.29</v>
      </c>
      <c r="P23">
        <v>2.5529999999999999</v>
      </c>
      <c r="Q23">
        <v>63.828000000000003</v>
      </c>
      <c r="R23">
        <v>0.93630000000000002</v>
      </c>
      <c r="S23" t="s">
        <v>18</v>
      </c>
      <c r="T23">
        <v>7.07</v>
      </c>
      <c r="U23">
        <v>7.15</v>
      </c>
      <c r="V23">
        <v>2.6059999999999999</v>
      </c>
      <c r="W23">
        <v>65.158000000000001</v>
      </c>
      <c r="X23">
        <v>0.9385</v>
      </c>
      <c r="Y23" t="s">
        <v>18</v>
      </c>
      <c r="Z23">
        <v>7.13</v>
      </c>
      <c r="AA23">
        <v>7.22</v>
      </c>
      <c r="AB23">
        <v>2.6789999999999998</v>
      </c>
      <c r="AC23">
        <v>66.986000000000004</v>
      </c>
      <c r="AD23">
        <v>0.94220000000000004</v>
      </c>
      <c r="AE23" t="s">
        <v>18</v>
      </c>
      <c r="AF23">
        <v>7.14</v>
      </c>
      <c r="AG23">
        <v>7.22</v>
      </c>
      <c r="AH23">
        <v>2.6230000000000002</v>
      </c>
      <c r="AI23">
        <v>65.581999999999994</v>
      </c>
      <c r="AJ23">
        <v>0.93789999999999996</v>
      </c>
      <c r="AK23" t="s">
        <v>18</v>
      </c>
      <c r="AL23">
        <v>7.13</v>
      </c>
      <c r="AM23">
        <v>7.22</v>
      </c>
      <c r="AN23">
        <v>2.5390000000000001</v>
      </c>
      <c r="AO23">
        <v>63.478999999999999</v>
      </c>
      <c r="AP23">
        <v>0.9486</v>
      </c>
      <c r="AQ23" t="s">
        <v>18</v>
      </c>
      <c r="AR23">
        <v>7.25</v>
      </c>
      <c r="AS23">
        <v>7.32</v>
      </c>
      <c r="AT23">
        <v>2.512</v>
      </c>
      <c r="AU23">
        <v>62.795999999999999</v>
      </c>
      <c r="AV23">
        <v>0.91469999999999996</v>
      </c>
      <c r="AW23" t="s">
        <v>18</v>
      </c>
      <c r="AX23">
        <v>7.13</v>
      </c>
      <c r="AY23">
        <v>7.22</v>
      </c>
      <c r="AZ23">
        <v>2.5270000000000001</v>
      </c>
      <c r="BA23">
        <v>63.186</v>
      </c>
      <c r="BB23">
        <v>0.9355</v>
      </c>
      <c r="BC23" t="s">
        <v>18</v>
      </c>
      <c r="BD23">
        <v>7.13</v>
      </c>
      <c r="BE23">
        <v>7.21</v>
      </c>
      <c r="BF23">
        <v>2.532</v>
      </c>
      <c r="BG23">
        <v>63.31</v>
      </c>
      <c r="BH23">
        <v>0.95350000000000001</v>
      </c>
      <c r="BI23" t="s">
        <v>18</v>
      </c>
      <c r="BJ23">
        <v>7.13</v>
      </c>
      <c r="BK23">
        <v>7.22</v>
      </c>
      <c r="BL23">
        <v>2.6680000000000001</v>
      </c>
      <c r="BM23">
        <v>66.7</v>
      </c>
      <c r="BN23">
        <v>0.92849999999999999</v>
      </c>
      <c r="BO23" t="s">
        <v>18</v>
      </c>
      <c r="BP23">
        <v>7.13</v>
      </c>
      <c r="BQ23">
        <v>7.21</v>
      </c>
      <c r="BR23">
        <v>2.6549999999999998</v>
      </c>
      <c r="BS23">
        <v>66.382999999999996</v>
      </c>
      <c r="BT23">
        <v>0.93989999999999996</v>
      </c>
      <c r="BU23" t="s">
        <v>18</v>
      </c>
      <c r="BV23">
        <v>7.13</v>
      </c>
      <c r="BW23">
        <v>7.21</v>
      </c>
      <c r="BX23">
        <v>2.5569999999999999</v>
      </c>
      <c r="BY23">
        <v>63.935000000000002</v>
      </c>
      <c r="BZ23">
        <v>0.93430000000000002</v>
      </c>
      <c r="CA23" t="s">
        <v>18</v>
      </c>
      <c r="CC23">
        <f t="shared" si="0"/>
        <v>7.17</v>
      </c>
    </row>
    <row r="24" spans="1:81" x14ac:dyDescent="0.25">
      <c r="A24" t="s">
        <v>37</v>
      </c>
      <c r="B24">
        <v>41</v>
      </c>
      <c r="C24">
        <v>61</v>
      </c>
      <c r="D24" t="s">
        <v>59</v>
      </c>
      <c r="E24">
        <v>8.3699999999999992</v>
      </c>
      <c r="F24">
        <v>4</v>
      </c>
      <c r="G24">
        <v>18</v>
      </c>
      <c r="H24">
        <v>8.6199999999999992</v>
      </c>
      <c r="I24">
        <v>8.69</v>
      </c>
      <c r="J24">
        <v>11.081</v>
      </c>
      <c r="K24">
        <v>61.56</v>
      </c>
      <c r="L24">
        <v>0.92300000000000004</v>
      </c>
      <c r="M24" t="s">
        <v>17</v>
      </c>
      <c r="N24">
        <v>8.8000000000000007</v>
      </c>
      <c r="O24">
        <v>8.8800000000000008</v>
      </c>
      <c r="P24">
        <v>11.348000000000001</v>
      </c>
      <c r="Q24">
        <v>63.046999999999997</v>
      </c>
      <c r="R24">
        <v>0.89149999999999996</v>
      </c>
      <c r="S24" t="s">
        <v>17</v>
      </c>
      <c r="T24">
        <v>8.6199999999999992</v>
      </c>
      <c r="U24">
        <v>8.69</v>
      </c>
      <c r="V24">
        <v>11.083</v>
      </c>
      <c r="W24">
        <v>61.573</v>
      </c>
      <c r="X24">
        <v>0.91369999999999996</v>
      </c>
      <c r="Y24" t="s">
        <v>17</v>
      </c>
      <c r="Z24">
        <v>8.67</v>
      </c>
      <c r="AA24">
        <v>8.75</v>
      </c>
      <c r="AB24">
        <v>11.891999999999999</v>
      </c>
      <c r="AC24">
        <v>66.064999999999998</v>
      </c>
      <c r="AD24">
        <v>0.93220000000000003</v>
      </c>
      <c r="AE24" t="s">
        <v>17</v>
      </c>
      <c r="AF24">
        <v>8.6199999999999992</v>
      </c>
      <c r="AG24">
        <v>8.6999999999999993</v>
      </c>
      <c r="AH24">
        <v>11.558</v>
      </c>
      <c r="AI24">
        <v>64.209000000000003</v>
      </c>
      <c r="AJ24">
        <v>0.91520000000000001</v>
      </c>
      <c r="AK24" t="s">
        <v>17</v>
      </c>
      <c r="AL24">
        <v>8.6199999999999992</v>
      </c>
      <c r="AM24">
        <v>8.69</v>
      </c>
      <c r="AN24">
        <v>11.515000000000001</v>
      </c>
      <c r="AO24">
        <v>63.97</v>
      </c>
      <c r="AP24">
        <v>0.9284</v>
      </c>
      <c r="AQ24" t="s">
        <v>17</v>
      </c>
      <c r="AR24">
        <v>8.6199999999999992</v>
      </c>
      <c r="AS24">
        <v>8.69</v>
      </c>
      <c r="AT24">
        <v>11.420999999999999</v>
      </c>
      <c r="AU24">
        <v>63.451999999999998</v>
      </c>
      <c r="AV24">
        <v>0.88239999999999996</v>
      </c>
      <c r="AW24" t="s">
        <v>17</v>
      </c>
      <c r="AX24">
        <v>8.74</v>
      </c>
      <c r="AY24">
        <v>8.81</v>
      </c>
      <c r="AZ24">
        <v>11.744</v>
      </c>
      <c r="BA24">
        <v>65.244</v>
      </c>
      <c r="BB24">
        <v>0.87190000000000001</v>
      </c>
      <c r="BC24" t="s">
        <v>17</v>
      </c>
      <c r="BD24">
        <v>8.6199999999999992</v>
      </c>
      <c r="BE24">
        <v>8.6999999999999993</v>
      </c>
      <c r="BF24">
        <v>11.449</v>
      </c>
      <c r="BG24">
        <v>63.606000000000002</v>
      </c>
      <c r="BH24">
        <v>0.9244</v>
      </c>
      <c r="BI24" t="s">
        <v>17</v>
      </c>
      <c r="BJ24">
        <v>8.6199999999999992</v>
      </c>
      <c r="BK24">
        <v>8.69</v>
      </c>
      <c r="BL24">
        <v>11.512</v>
      </c>
      <c r="BM24">
        <v>63.956000000000003</v>
      </c>
      <c r="BN24">
        <v>0.91010000000000002</v>
      </c>
      <c r="BO24" t="s">
        <v>17</v>
      </c>
      <c r="BP24">
        <v>8.6199999999999992</v>
      </c>
      <c r="BQ24">
        <v>8.6999999999999993</v>
      </c>
      <c r="BR24">
        <v>11.71</v>
      </c>
      <c r="BS24">
        <v>65.057000000000002</v>
      </c>
      <c r="BT24">
        <v>0.93359999999999999</v>
      </c>
      <c r="BU24" t="s">
        <v>17</v>
      </c>
      <c r="BV24">
        <v>8.6199999999999992</v>
      </c>
      <c r="BW24">
        <v>8.69</v>
      </c>
      <c r="BX24">
        <v>11.292999999999999</v>
      </c>
      <c r="BY24">
        <v>62.735999999999997</v>
      </c>
      <c r="BZ24">
        <v>0.90690000000000004</v>
      </c>
      <c r="CA24" t="s">
        <v>17</v>
      </c>
      <c r="CC24">
        <f t="shared" si="0"/>
        <v>8.6549999999999994</v>
      </c>
    </row>
    <row r="25" spans="1:81" x14ac:dyDescent="0.25">
      <c r="A25" t="s">
        <v>37</v>
      </c>
      <c r="B25">
        <v>42</v>
      </c>
      <c r="C25">
        <v>46</v>
      </c>
      <c r="D25" t="s">
        <v>60</v>
      </c>
      <c r="E25">
        <v>6.54</v>
      </c>
      <c r="F25">
        <v>1</v>
      </c>
      <c r="G25">
        <v>3</v>
      </c>
      <c r="H25">
        <v>6.77</v>
      </c>
      <c r="I25">
        <v>6.85</v>
      </c>
      <c r="J25">
        <v>2.3359999999999999</v>
      </c>
      <c r="K25">
        <v>77.856999999999999</v>
      </c>
      <c r="L25">
        <v>0.83830000000000005</v>
      </c>
      <c r="M25" t="s">
        <v>18</v>
      </c>
      <c r="N25">
        <v>6.85</v>
      </c>
      <c r="O25">
        <v>6.91</v>
      </c>
      <c r="P25">
        <v>2.319</v>
      </c>
      <c r="Q25">
        <v>77.305999999999997</v>
      </c>
      <c r="R25">
        <v>0.82150000000000001</v>
      </c>
      <c r="S25" t="s">
        <v>18</v>
      </c>
      <c r="T25">
        <v>6.71</v>
      </c>
      <c r="U25">
        <v>6.78</v>
      </c>
      <c r="V25">
        <v>2.35</v>
      </c>
      <c r="W25">
        <v>78.337999999999994</v>
      </c>
      <c r="X25">
        <v>0.84079999999999999</v>
      </c>
      <c r="Y25" t="s">
        <v>18</v>
      </c>
      <c r="Z25">
        <v>6.77</v>
      </c>
      <c r="AA25">
        <v>6.85</v>
      </c>
      <c r="AB25">
        <v>2.4279999999999999</v>
      </c>
      <c r="AC25">
        <v>80.945999999999998</v>
      </c>
      <c r="AD25">
        <v>0.86909999999999998</v>
      </c>
      <c r="AE25" t="s">
        <v>18</v>
      </c>
      <c r="AF25">
        <v>6.77</v>
      </c>
      <c r="AG25">
        <v>6.85</v>
      </c>
      <c r="AH25">
        <v>2.3809999999999998</v>
      </c>
      <c r="AI25">
        <v>79.382999999999996</v>
      </c>
      <c r="AJ25">
        <v>0.83379999999999999</v>
      </c>
      <c r="AK25" t="s">
        <v>18</v>
      </c>
      <c r="AL25">
        <v>6.7</v>
      </c>
      <c r="AM25">
        <v>6.77</v>
      </c>
      <c r="AN25">
        <v>2.3719999999999999</v>
      </c>
      <c r="AO25">
        <v>79.052000000000007</v>
      </c>
      <c r="AP25">
        <v>0.83699999999999997</v>
      </c>
      <c r="AQ25" t="s">
        <v>18</v>
      </c>
      <c r="AR25">
        <v>6.77</v>
      </c>
      <c r="AS25">
        <v>6.85</v>
      </c>
      <c r="AT25">
        <v>2.3809999999999998</v>
      </c>
      <c r="AU25">
        <v>79.373999999999995</v>
      </c>
      <c r="AV25">
        <v>0.86029999999999995</v>
      </c>
      <c r="AW25" t="s">
        <v>18</v>
      </c>
      <c r="AX25">
        <v>6.68</v>
      </c>
      <c r="AY25">
        <v>6.75</v>
      </c>
      <c r="AZ25">
        <v>2.3759999999999999</v>
      </c>
      <c r="BA25">
        <v>79.197000000000003</v>
      </c>
      <c r="BB25">
        <v>0.86550000000000005</v>
      </c>
      <c r="BC25" t="s">
        <v>18</v>
      </c>
      <c r="BD25">
        <v>6.72</v>
      </c>
      <c r="BE25">
        <v>6.79</v>
      </c>
      <c r="BF25">
        <v>2.3359999999999999</v>
      </c>
      <c r="BG25">
        <v>77.852999999999994</v>
      </c>
      <c r="BH25">
        <v>0.83430000000000004</v>
      </c>
      <c r="BI25" t="s">
        <v>18</v>
      </c>
      <c r="BJ25">
        <v>6.77</v>
      </c>
      <c r="BK25">
        <v>6.85</v>
      </c>
      <c r="BL25">
        <v>2.3220000000000001</v>
      </c>
      <c r="BM25">
        <v>77.415000000000006</v>
      </c>
      <c r="BN25">
        <v>0.8478</v>
      </c>
      <c r="BO25" t="s">
        <v>18</v>
      </c>
      <c r="BP25">
        <v>6.77</v>
      </c>
      <c r="BQ25">
        <v>6.84</v>
      </c>
      <c r="BR25">
        <v>2.3660000000000001</v>
      </c>
      <c r="BS25">
        <v>78.864999999999995</v>
      </c>
      <c r="BT25">
        <v>0.85399999999999998</v>
      </c>
      <c r="BU25" t="s">
        <v>18</v>
      </c>
      <c r="BV25">
        <v>6.77</v>
      </c>
      <c r="BW25">
        <v>6.85</v>
      </c>
      <c r="BX25">
        <v>2.2959999999999998</v>
      </c>
      <c r="BY25">
        <v>76.518000000000001</v>
      </c>
      <c r="BZ25">
        <v>0.81430000000000002</v>
      </c>
      <c r="CA25" t="s">
        <v>18</v>
      </c>
      <c r="CC25">
        <f t="shared" si="0"/>
        <v>6.81</v>
      </c>
    </row>
    <row r="26" spans="1:81" x14ac:dyDescent="0.25">
      <c r="A26" t="s">
        <v>37</v>
      </c>
      <c r="B26">
        <v>42</v>
      </c>
      <c r="C26">
        <v>61</v>
      </c>
      <c r="D26" t="s">
        <v>61</v>
      </c>
      <c r="E26">
        <v>7.9</v>
      </c>
      <c r="F26">
        <v>2</v>
      </c>
      <c r="G26">
        <v>17</v>
      </c>
      <c r="H26">
        <v>8.2100000000000009</v>
      </c>
      <c r="I26">
        <v>8.2799999999999994</v>
      </c>
      <c r="J26">
        <v>10.346</v>
      </c>
      <c r="K26">
        <v>60.856999999999999</v>
      </c>
      <c r="L26">
        <v>0.91749999999999998</v>
      </c>
      <c r="M26" t="s">
        <v>17</v>
      </c>
      <c r="N26">
        <v>8.3699999999999992</v>
      </c>
      <c r="O26">
        <v>8.44</v>
      </c>
      <c r="P26">
        <v>10.377000000000001</v>
      </c>
      <c r="Q26">
        <v>61.04</v>
      </c>
      <c r="R26">
        <v>0.91749999999999998</v>
      </c>
      <c r="S26" t="s">
        <v>17</v>
      </c>
      <c r="T26">
        <v>8.17</v>
      </c>
      <c r="U26">
        <v>8.24</v>
      </c>
      <c r="V26">
        <v>10.291</v>
      </c>
      <c r="W26">
        <v>60.536000000000001</v>
      </c>
      <c r="X26">
        <v>0.90290000000000004</v>
      </c>
      <c r="Y26" t="s">
        <v>17</v>
      </c>
      <c r="Z26">
        <v>8.25</v>
      </c>
      <c r="AA26">
        <v>8.33</v>
      </c>
      <c r="AB26">
        <v>10.91</v>
      </c>
      <c r="AC26">
        <v>64.174999999999997</v>
      </c>
      <c r="AD26">
        <v>0.91210000000000002</v>
      </c>
      <c r="AE26" t="s">
        <v>17</v>
      </c>
      <c r="AF26">
        <v>8.25</v>
      </c>
      <c r="AG26">
        <v>8.33</v>
      </c>
      <c r="AH26">
        <v>10.647</v>
      </c>
      <c r="AI26">
        <v>62.631</v>
      </c>
      <c r="AJ26">
        <v>0.90890000000000004</v>
      </c>
      <c r="AK26" t="s">
        <v>17</v>
      </c>
      <c r="AL26">
        <v>8.25</v>
      </c>
      <c r="AM26">
        <v>8.32</v>
      </c>
      <c r="AN26">
        <v>10.46</v>
      </c>
      <c r="AO26">
        <v>61.53</v>
      </c>
      <c r="AP26">
        <v>0.90100000000000002</v>
      </c>
      <c r="AQ26" t="s">
        <v>17</v>
      </c>
      <c r="AR26">
        <v>8.25</v>
      </c>
      <c r="AS26">
        <v>8.32</v>
      </c>
      <c r="AT26">
        <v>10.433999999999999</v>
      </c>
      <c r="AU26">
        <v>61.375</v>
      </c>
      <c r="AV26">
        <v>0.90139999999999998</v>
      </c>
      <c r="AW26" t="s">
        <v>17</v>
      </c>
      <c r="AX26">
        <v>8.25</v>
      </c>
      <c r="AY26">
        <v>8.32</v>
      </c>
      <c r="AZ26">
        <v>10.771000000000001</v>
      </c>
      <c r="BA26">
        <v>63.356000000000002</v>
      </c>
      <c r="BB26">
        <v>0.90780000000000005</v>
      </c>
      <c r="BC26" t="s">
        <v>17</v>
      </c>
      <c r="BD26">
        <v>8.25</v>
      </c>
      <c r="BE26">
        <v>8.33</v>
      </c>
      <c r="BF26">
        <v>10.500999999999999</v>
      </c>
      <c r="BG26">
        <v>61.773000000000003</v>
      </c>
      <c r="BH26">
        <v>0.88380000000000003</v>
      </c>
      <c r="BI26" t="s">
        <v>17</v>
      </c>
      <c r="BJ26">
        <v>8.25</v>
      </c>
      <c r="BK26">
        <v>8.32</v>
      </c>
      <c r="BL26">
        <v>10.481</v>
      </c>
      <c r="BM26">
        <v>61.651000000000003</v>
      </c>
      <c r="BN26">
        <v>0.9113</v>
      </c>
      <c r="BO26" t="s">
        <v>17</v>
      </c>
      <c r="BP26">
        <v>8.24</v>
      </c>
      <c r="BQ26">
        <v>8.33</v>
      </c>
      <c r="BR26">
        <v>10.712999999999999</v>
      </c>
      <c r="BS26">
        <v>63.02</v>
      </c>
      <c r="BT26">
        <v>0.91</v>
      </c>
      <c r="BU26" t="s">
        <v>17</v>
      </c>
      <c r="BV26">
        <v>8.25</v>
      </c>
      <c r="BW26">
        <v>8.32</v>
      </c>
      <c r="BX26">
        <v>10.282999999999999</v>
      </c>
      <c r="BY26">
        <v>60.49</v>
      </c>
      <c r="BZ26">
        <v>0.91879999999999995</v>
      </c>
      <c r="CA26" t="s">
        <v>17</v>
      </c>
      <c r="CC26">
        <f t="shared" si="0"/>
        <v>8.245000000000001</v>
      </c>
    </row>
    <row r="27" spans="1:81" x14ac:dyDescent="0.25">
      <c r="A27" t="s">
        <v>37</v>
      </c>
      <c r="B27">
        <v>42</v>
      </c>
      <c r="C27">
        <v>72</v>
      </c>
      <c r="D27" t="s">
        <v>62</v>
      </c>
      <c r="E27">
        <v>10.48</v>
      </c>
      <c r="F27">
        <v>4</v>
      </c>
      <c r="G27">
        <v>28</v>
      </c>
      <c r="H27">
        <v>10.73</v>
      </c>
      <c r="I27">
        <v>10.82</v>
      </c>
      <c r="J27">
        <v>16.007999999999999</v>
      </c>
      <c r="K27">
        <v>57.171999999999997</v>
      </c>
      <c r="L27">
        <v>0.86850000000000005</v>
      </c>
      <c r="M27" t="s">
        <v>18</v>
      </c>
      <c r="N27">
        <v>10.73</v>
      </c>
      <c r="O27">
        <v>10.82</v>
      </c>
      <c r="P27">
        <v>16.815999999999999</v>
      </c>
      <c r="Q27">
        <v>60.055</v>
      </c>
      <c r="R27">
        <v>0.85340000000000005</v>
      </c>
      <c r="S27" t="s">
        <v>18</v>
      </c>
      <c r="T27">
        <v>10.73</v>
      </c>
      <c r="U27">
        <v>10.82</v>
      </c>
      <c r="V27">
        <v>16.43</v>
      </c>
      <c r="W27">
        <v>58.68</v>
      </c>
      <c r="X27">
        <v>0.86660000000000004</v>
      </c>
      <c r="Y27" t="s">
        <v>18</v>
      </c>
      <c r="Z27">
        <v>10.78</v>
      </c>
      <c r="AA27">
        <v>10.85</v>
      </c>
      <c r="AB27">
        <v>17.163</v>
      </c>
      <c r="AC27">
        <v>61.295999999999999</v>
      </c>
      <c r="AD27">
        <v>0.87290000000000001</v>
      </c>
      <c r="AE27" t="s">
        <v>18</v>
      </c>
      <c r="AF27">
        <v>10.74</v>
      </c>
      <c r="AG27">
        <v>10.82</v>
      </c>
      <c r="AH27">
        <v>16.486999999999998</v>
      </c>
      <c r="AI27">
        <v>58.883000000000003</v>
      </c>
      <c r="AJ27">
        <v>0.88039999999999996</v>
      </c>
      <c r="AK27" t="s">
        <v>18</v>
      </c>
      <c r="AL27">
        <v>10.73</v>
      </c>
      <c r="AM27">
        <v>10.82</v>
      </c>
      <c r="AN27">
        <v>16.399000000000001</v>
      </c>
      <c r="AO27">
        <v>58.567</v>
      </c>
      <c r="AP27">
        <v>0.88060000000000005</v>
      </c>
      <c r="AQ27" t="s">
        <v>18</v>
      </c>
      <c r="AR27">
        <v>10.73</v>
      </c>
      <c r="AS27">
        <v>10.82</v>
      </c>
      <c r="AT27">
        <v>17.044</v>
      </c>
      <c r="AU27">
        <v>60.87</v>
      </c>
      <c r="AV27">
        <v>0.82869999999999999</v>
      </c>
      <c r="AW27" t="s">
        <v>18</v>
      </c>
      <c r="AX27">
        <v>10.73</v>
      </c>
      <c r="AY27">
        <v>10.82</v>
      </c>
      <c r="AZ27">
        <v>17.341999999999999</v>
      </c>
      <c r="BA27">
        <v>61.935000000000002</v>
      </c>
      <c r="BB27">
        <v>0.86360000000000003</v>
      </c>
      <c r="BC27" t="s">
        <v>18</v>
      </c>
      <c r="BD27">
        <v>10.73</v>
      </c>
      <c r="BE27">
        <v>10.82</v>
      </c>
      <c r="BF27">
        <v>16.667999999999999</v>
      </c>
      <c r="BG27">
        <v>59.527999999999999</v>
      </c>
      <c r="BH27">
        <v>0.84719999999999995</v>
      </c>
      <c r="BI27" t="s">
        <v>18</v>
      </c>
      <c r="BJ27">
        <v>10.73</v>
      </c>
      <c r="BK27">
        <v>10.82</v>
      </c>
      <c r="BL27">
        <v>16.809999999999999</v>
      </c>
      <c r="BM27">
        <v>60.033999999999999</v>
      </c>
      <c r="BN27">
        <v>0.87990000000000002</v>
      </c>
      <c r="BO27" t="s">
        <v>18</v>
      </c>
      <c r="BP27">
        <v>10.73</v>
      </c>
      <c r="BQ27">
        <v>10.82</v>
      </c>
      <c r="BR27">
        <v>16.856999999999999</v>
      </c>
      <c r="BS27">
        <v>60.204000000000001</v>
      </c>
      <c r="BT27">
        <v>0.86099999999999999</v>
      </c>
      <c r="BU27" t="s">
        <v>18</v>
      </c>
      <c r="BV27">
        <v>10.73</v>
      </c>
      <c r="BW27">
        <v>10.82</v>
      </c>
      <c r="BX27">
        <v>16.725999999999999</v>
      </c>
      <c r="BY27">
        <v>59.734000000000002</v>
      </c>
      <c r="BZ27">
        <v>0.87719999999999998</v>
      </c>
      <c r="CA27" t="s">
        <v>18</v>
      </c>
      <c r="CC27">
        <f t="shared" si="0"/>
        <v>10.775</v>
      </c>
    </row>
    <row r="28" spans="1:81" x14ac:dyDescent="0.25">
      <c r="A28" t="s">
        <v>37</v>
      </c>
      <c r="B28">
        <v>42</v>
      </c>
      <c r="C28">
        <v>82</v>
      </c>
      <c r="D28" t="s">
        <v>63</v>
      </c>
      <c r="E28">
        <v>12.51</v>
      </c>
      <c r="F28">
        <v>5</v>
      </c>
      <c r="G28">
        <v>37</v>
      </c>
      <c r="H28">
        <v>12.91</v>
      </c>
      <c r="I28">
        <v>12.98</v>
      </c>
      <c r="J28">
        <v>22.297000000000001</v>
      </c>
      <c r="K28">
        <v>60.262999999999998</v>
      </c>
      <c r="L28">
        <v>0.87480000000000002</v>
      </c>
      <c r="M28" t="s">
        <v>18</v>
      </c>
      <c r="N28">
        <v>12.91</v>
      </c>
      <c r="O28">
        <v>12.98</v>
      </c>
      <c r="P28">
        <v>22.731000000000002</v>
      </c>
      <c r="Q28">
        <v>61.433999999999997</v>
      </c>
      <c r="R28">
        <v>0.90539999999999998</v>
      </c>
      <c r="S28" t="s">
        <v>17</v>
      </c>
      <c r="T28">
        <v>12.91</v>
      </c>
      <c r="U28">
        <v>12.98</v>
      </c>
      <c r="V28">
        <v>21.968</v>
      </c>
      <c r="W28">
        <v>59.372999999999998</v>
      </c>
      <c r="X28">
        <v>0.83220000000000005</v>
      </c>
      <c r="Y28" t="s">
        <v>18</v>
      </c>
      <c r="Z28">
        <v>12.99</v>
      </c>
      <c r="AA28">
        <v>13.06</v>
      </c>
      <c r="AB28">
        <v>23.298999999999999</v>
      </c>
      <c r="AC28">
        <v>62.970999999999997</v>
      </c>
      <c r="AD28">
        <v>0.79520000000000002</v>
      </c>
      <c r="AE28" t="s">
        <v>18</v>
      </c>
      <c r="AF28">
        <v>12.91</v>
      </c>
      <c r="AG28">
        <v>12.98</v>
      </c>
      <c r="AH28">
        <v>22.693999999999999</v>
      </c>
      <c r="AI28">
        <v>61.335000000000001</v>
      </c>
      <c r="AJ28">
        <v>0.86009999999999998</v>
      </c>
      <c r="AK28" t="s">
        <v>18</v>
      </c>
      <c r="AL28">
        <v>12.91</v>
      </c>
      <c r="AM28">
        <v>12.98</v>
      </c>
      <c r="AN28">
        <v>22.902999999999999</v>
      </c>
      <c r="AO28">
        <v>61.9</v>
      </c>
      <c r="AP28">
        <v>0.85619999999999996</v>
      </c>
      <c r="AQ28" t="s">
        <v>18</v>
      </c>
      <c r="AR28">
        <v>12.91</v>
      </c>
      <c r="AS28">
        <v>12.98</v>
      </c>
      <c r="AT28">
        <v>23.126999999999999</v>
      </c>
      <c r="AU28">
        <v>62.505000000000003</v>
      </c>
      <c r="AV28">
        <v>0.90039999999999998</v>
      </c>
      <c r="AW28" t="s">
        <v>17</v>
      </c>
      <c r="AX28">
        <v>12.91</v>
      </c>
      <c r="AY28">
        <v>12.98</v>
      </c>
      <c r="AZ28">
        <v>23.18</v>
      </c>
      <c r="BA28">
        <v>62.649000000000001</v>
      </c>
      <c r="BB28">
        <v>0.83079999999999998</v>
      </c>
      <c r="BC28" t="s">
        <v>18</v>
      </c>
      <c r="BD28">
        <v>12.91</v>
      </c>
      <c r="BE28">
        <v>12.98</v>
      </c>
      <c r="BF28">
        <v>23.18</v>
      </c>
      <c r="BG28">
        <v>62.649000000000001</v>
      </c>
      <c r="BH28">
        <v>0.79059999999999997</v>
      </c>
      <c r="BI28" t="s">
        <v>18</v>
      </c>
      <c r="BJ28">
        <v>12.91</v>
      </c>
      <c r="BK28">
        <v>12.98</v>
      </c>
      <c r="BL28">
        <v>22.696000000000002</v>
      </c>
      <c r="BM28">
        <v>61.34</v>
      </c>
      <c r="BN28">
        <v>0.84670000000000001</v>
      </c>
      <c r="BO28" t="s">
        <v>18</v>
      </c>
      <c r="BP28">
        <v>12.91</v>
      </c>
      <c r="BQ28">
        <v>12.99</v>
      </c>
      <c r="BR28">
        <v>22.818999999999999</v>
      </c>
      <c r="BS28">
        <v>61.673000000000002</v>
      </c>
      <c r="BT28">
        <v>0.81579999999999997</v>
      </c>
      <c r="BU28" t="s">
        <v>18</v>
      </c>
      <c r="BV28">
        <v>12.9</v>
      </c>
      <c r="BW28">
        <v>12.98</v>
      </c>
      <c r="BX28">
        <v>23.094000000000001</v>
      </c>
      <c r="BY28">
        <v>62.417000000000002</v>
      </c>
      <c r="BZ28">
        <v>0.8427</v>
      </c>
      <c r="CA28" t="s">
        <v>18</v>
      </c>
      <c r="CC28">
        <f t="shared" si="0"/>
        <v>12.945</v>
      </c>
    </row>
    <row r="29" spans="1:81" x14ac:dyDescent="0.25">
      <c r="A29" t="s">
        <v>37</v>
      </c>
      <c r="B29">
        <v>44</v>
      </c>
      <c r="C29">
        <v>72</v>
      </c>
      <c r="D29" t="s">
        <v>64</v>
      </c>
      <c r="E29">
        <v>10.35</v>
      </c>
      <c r="F29">
        <v>3</v>
      </c>
      <c r="G29">
        <v>26</v>
      </c>
      <c r="H29">
        <v>10.6</v>
      </c>
      <c r="I29">
        <v>10.67</v>
      </c>
      <c r="J29">
        <v>14.35</v>
      </c>
      <c r="K29">
        <v>55.192999999999998</v>
      </c>
      <c r="L29">
        <v>0.78169999999999995</v>
      </c>
      <c r="M29" t="s">
        <v>18</v>
      </c>
      <c r="N29">
        <v>10.7</v>
      </c>
      <c r="O29">
        <v>10.77</v>
      </c>
      <c r="P29">
        <v>14.619</v>
      </c>
      <c r="Q29">
        <v>56.228000000000002</v>
      </c>
      <c r="R29">
        <v>0.8085</v>
      </c>
      <c r="S29" t="s">
        <v>18</v>
      </c>
      <c r="T29">
        <v>10.6</v>
      </c>
      <c r="U29">
        <v>10.67</v>
      </c>
      <c r="V29">
        <v>14.215</v>
      </c>
      <c r="W29">
        <v>54.671999999999997</v>
      </c>
      <c r="X29">
        <v>0.79239999999999999</v>
      </c>
      <c r="Y29" t="s">
        <v>18</v>
      </c>
      <c r="Z29">
        <v>10.6</v>
      </c>
      <c r="AA29">
        <v>10.68</v>
      </c>
      <c r="AB29">
        <v>15.441000000000001</v>
      </c>
      <c r="AC29">
        <v>59.389000000000003</v>
      </c>
      <c r="AD29">
        <v>0.76900000000000002</v>
      </c>
      <c r="AE29" t="s">
        <v>18</v>
      </c>
      <c r="AF29">
        <v>10.6</v>
      </c>
      <c r="AG29">
        <v>10.68</v>
      </c>
      <c r="AH29">
        <v>14.738</v>
      </c>
      <c r="AI29">
        <v>56.686</v>
      </c>
      <c r="AJ29">
        <v>0.79769999999999996</v>
      </c>
      <c r="AK29" t="s">
        <v>18</v>
      </c>
      <c r="AL29">
        <v>10.6</v>
      </c>
      <c r="AM29">
        <v>10.68</v>
      </c>
      <c r="AN29">
        <v>14.914</v>
      </c>
      <c r="AO29">
        <v>57.363</v>
      </c>
      <c r="AP29">
        <v>0.7702</v>
      </c>
      <c r="AQ29" t="s">
        <v>18</v>
      </c>
      <c r="AR29">
        <v>10.6</v>
      </c>
      <c r="AS29">
        <v>10.67</v>
      </c>
      <c r="AT29">
        <v>15.141</v>
      </c>
      <c r="AU29">
        <v>58.234999999999999</v>
      </c>
      <c r="AV29">
        <v>0.79420000000000002</v>
      </c>
      <c r="AW29" t="s">
        <v>18</v>
      </c>
      <c r="AX29">
        <v>10.56</v>
      </c>
      <c r="AY29">
        <v>10.64</v>
      </c>
      <c r="AZ29">
        <v>15.593</v>
      </c>
      <c r="BA29">
        <v>59.972000000000001</v>
      </c>
      <c r="BB29">
        <v>0.77359999999999995</v>
      </c>
      <c r="BC29" t="s">
        <v>18</v>
      </c>
      <c r="BD29">
        <v>10.6</v>
      </c>
      <c r="BE29">
        <v>10.67</v>
      </c>
      <c r="BF29">
        <v>15.034000000000001</v>
      </c>
      <c r="BG29">
        <v>57.823</v>
      </c>
      <c r="BH29">
        <v>0.81740000000000002</v>
      </c>
      <c r="BI29" t="s">
        <v>18</v>
      </c>
      <c r="BJ29">
        <v>10.6</v>
      </c>
      <c r="BK29">
        <v>10.67</v>
      </c>
      <c r="BL29">
        <v>14.784000000000001</v>
      </c>
      <c r="BM29">
        <v>56.860999999999997</v>
      </c>
      <c r="BN29">
        <v>0.76890000000000003</v>
      </c>
      <c r="BO29" t="s">
        <v>18</v>
      </c>
      <c r="BP29">
        <v>10.6</v>
      </c>
      <c r="BQ29">
        <v>10.68</v>
      </c>
      <c r="BR29">
        <v>15.031000000000001</v>
      </c>
      <c r="BS29">
        <v>57.811999999999998</v>
      </c>
      <c r="BT29">
        <v>0.81499999999999995</v>
      </c>
      <c r="BU29" t="s">
        <v>18</v>
      </c>
      <c r="BV29">
        <v>10.6</v>
      </c>
      <c r="BW29">
        <v>10.67</v>
      </c>
      <c r="BX29">
        <v>14.993</v>
      </c>
      <c r="BY29">
        <v>57.665999999999997</v>
      </c>
      <c r="BZ29">
        <v>0.77200000000000002</v>
      </c>
      <c r="CA29" t="s">
        <v>18</v>
      </c>
      <c r="CC29">
        <f t="shared" si="0"/>
        <v>10.635</v>
      </c>
    </row>
    <row r="30" spans="1:81" x14ac:dyDescent="0.25">
      <c r="A30" t="s">
        <v>37</v>
      </c>
      <c r="B30">
        <v>46</v>
      </c>
      <c r="C30">
        <v>60</v>
      </c>
      <c r="D30" t="s">
        <v>65</v>
      </c>
      <c r="E30">
        <v>7.52</v>
      </c>
      <c r="F30">
        <v>2</v>
      </c>
      <c r="G30">
        <v>12</v>
      </c>
      <c r="H30">
        <v>7.81</v>
      </c>
      <c r="I30">
        <v>7.89</v>
      </c>
      <c r="J30">
        <v>6.702</v>
      </c>
      <c r="K30">
        <v>55.847999999999999</v>
      </c>
      <c r="L30">
        <v>0.90449999999999997</v>
      </c>
      <c r="M30" t="s">
        <v>17</v>
      </c>
      <c r="N30">
        <v>7.81</v>
      </c>
      <c r="O30">
        <v>7.89</v>
      </c>
      <c r="P30">
        <v>6.7690000000000001</v>
      </c>
      <c r="Q30">
        <v>56.408999999999999</v>
      </c>
      <c r="R30">
        <v>0.84509999999999996</v>
      </c>
      <c r="S30" t="s">
        <v>18</v>
      </c>
      <c r="T30">
        <v>7.75</v>
      </c>
      <c r="U30">
        <v>7.82</v>
      </c>
      <c r="V30">
        <v>6.5129999999999999</v>
      </c>
      <c r="W30">
        <v>54.271999999999998</v>
      </c>
      <c r="X30">
        <v>0.8629</v>
      </c>
      <c r="Y30" t="s">
        <v>17</v>
      </c>
      <c r="Z30">
        <v>7.81</v>
      </c>
      <c r="AA30">
        <v>7.89</v>
      </c>
      <c r="AB30">
        <v>6.99</v>
      </c>
      <c r="AC30">
        <v>58.247999999999998</v>
      </c>
      <c r="AD30">
        <v>0.88190000000000002</v>
      </c>
      <c r="AE30" t="s">
        <v>17</v>
      </c>
      <c r="AF30">
        <v>7.82</v>
      </c>
      <c r="AG30">
        <v>7.89</v>
      </c>
      <c r="AH30">
        <v>6.8730000000000002</v>
      </c>
      <c r="AI30">
        <v>57.271000000000001</v>
      </c>
      <c r="AJ30">
        <v>0.90310000000000001</v>
      </c>
      <c r="AK30" t="s">
        <v>17</v>
      </c>
      <c r="AL30">
        <v>7.81</v>
      </c>
      <c r="AM30">
        <v>7.89</v>
      </c>
      <c r="AN30">
        <v>6.95</v>
      </c>
      <c r="AO30">
        <v>57.918999999999997</v>
      </c>
      <c r="AP30">
        <v>0.87629999999999997</v>
      </c>
      <c r="AQ30" t="s">
        <v>17</v>
      </c>
      <c r="AR30">
        <v>7.81</v>
      </c>
      <c r="AS30">
        <v>7.89</v>
      </c>
      <c r="AT30">
        <v>6.5490000000000004</v>
      </c>
      <c r="AU30">
        <v>54.576999999999998</v>
      </c>
      <c r="AV30">
        <v>0.82769999999999999</v>
      </c>
      <c r="AW30" t="s">
        <v>18</v>
      </c>
      <c r="AX30">
        <v>7.81</v>
      </c>
      <c r="AY30">
        <v>7.89</v>
      </c>
      <c r="AZ30">
        <v>6.8860000000000001</v>
      </c>
      <c r="BA30">
        <v>57.384</v>
      </c>
      <c r="BB30">
        <v>0.84009999999999996</v>
      </c>
      <c r="BC30" t="s">
        <v>18</v>
      </c>
      <c r="BD30">
        <v>7.81</v>
      </c>
      <c r="BE30">
        <v>7.88</v>
      </c>
      <c r="BF30">
        <v>6.8380000000000001</v>
      </c>
      <c r="BG30">
        <v>56.981999999999999</v>
      </c>
      <c r="BH30">
        <v>0.84930000000000005</v>
      </c>
      <c r="BI30" t="s">
        <v>18</v>
      </c>
      <c r="BJ30">
        <v>7.81</v>
      </c>
      <c r="BK30">
        <v>7.89</v>
      </c>
      <c r="BL30">
        <v>6.8360000000000003</v>
      </c>
      <c r="BM30">
        <v>56.963000000000001</v>
      </c>
      <c r="BN30">
        <v>0.87490000000000001</v>
      </c>
      <c r="BO30" t="s">
        <v>17</v>
      </c>
      <c r="BP30">
        <v>7.81</v>
      </c>
      <c r="BQ30">
        <v>7.88</v>
      </c>
      <c r="BR30">
        <v>7.0270000000000001</v>
      </c>
      <c r="BS30">
        <v>58.56</v>
      </c>
      <c r="BT30">
        <v>0.89180000000000004</v>
      </c>
      <c r="BU30" t="s">
        <v>17</v>
      </c>
      <c r="BV30">
        <v>7.81</v>
      </c>
      <c r="BW30">
        <v>7.89</v>
      </c>
      <c r="BX30">
        <v>6.7619999999999996</v>
      </c>
      <c r="BY30">
        <v>56.345999999999997</v>
      </c>
      <c r="BZ30">
        <v>0.88890000000000002</v>
      </c>
      <c r="CA30" t="s">
        <v>17</v>
      </c>
      <c r="CC30">
        <f t="shared" si="0"/>
        <v>7.85</v>
      </c>
    </row>
    <row r="31" spans="1:81" x14ac:dyDescent="0.25">
      <c r="A31" t="s">
        <v>37</v>
      </c>
      <c r="B31">
        <v>46</v>
      </c>
      <c r="C31">
        <v>61</v>
      </c>
      <c r="D31" t="s">
        <v>66</v>
      </c>
      <c r="E31">
        <v>7.51</v>
      </c>
      <c r="F31">
        <v>2</v>
      </c>
      <c r="G31">
        <v>13</v>
      </c>
      <c r="H31">
        <v>7.86</v>
      </c>
      <c r="I31">
        <v>7.95</v>
      </c>
      <c r="J31">
        <v>6.9</v>
      </c>
      <c r="K31">
        <v>53.076000000000001</v>
      </c>
      <c r="L31">
        <v>0.93140000000000001</v>
      </c>
      <c r="M31" t="s">
        <v>17</v>
      </c>
      <c r="N31">
        <v>7.96</v>
      </c>
      <c r="O31">
        <v>8.0299999999999994</v>
      </c>
      <c r="P31">
        <v>7.0030000000000001</v>
      </c>
      <c r="Q31">
        <v>53.866</v>
      </c>
      <c r="R31">
        <v>0.92700000000000005</v>
      </c>
      <c r="S31" t="s">
        <v>17</v>
      </c>
      <c r="T31">
        <v>7.76</v>
      </c>
      <c r="U31">
        <v>7.83</v>
      </c>
      <c r="V31">
        <v>6.875</v>
      </c>
      <c r="W31">
        <v>52.886000000000003</v>
      </c>
      <c r="X31">
        <v>0.93720000000000003</v>
      </c>
      <c r="Y31" t="s">
        <v>17</v>
      </c>
      <c r="Z31">
        <v>7.86</v>
      </c>
      <c r="AA31">
        <v>7.95</v>
      </c>
      <c r="AB31">
        <v>7.1120000000000001</v>
      </c>
      <c r="AC31">
        <v>54.704000000000001</v>
      </c>
      <c r="AD31">
        <v>0.92969999999999997</v>
      </c>
      <c r="AE31" t="s">
        <v>17</v>
      </c>
      <c r="AF31">
        <v>7.87</v>
      </c>
      <c r="AG31">
        <v>7.95</v>
      </c>
      <c r="AH31">
        <v>7.0960000000000001</v>
      </c>
      <c r="AI31">
        <v>54.585999999999999</v>
      </c>
      <c r="AJ31">
        <v>0.91390000000000005</v>
      </c>
      <c r="AK31" t="s">
        <v>17</v>
      </c>
      <c r="AL31">
        <v>7.86</v>
      </c>
      <c r="AM31">
        <v>7.95</v>
      </c>
      <c r="AN31">
        <v>6.98</v>
      </c>
      <c r="AO31">
        <v>53.689</v>
      </c>
      <c r="AP31">
        <v>0.89890000000000003</v>
      </c>
      <c r="AQ31" t="s">
        <v>17</v>
      </c>
      <c r="AR31">
        <v>7.86</v>
      </c>
      <c r="AS31">
        <v>7.95</v>
      </c>
      <c r="AT31">
        <v>6.9320000000000004</v>
      </c>
      <c r="AU31">
        <v>53.323</v>
      </c>
      <c r="AV31">
        <v>0.93620000000000003</v>
      </c>
      <c r="AW31" t="s">
        <v>17</v>
      </c>
      <c r="AX31">
        <v>7.86</v>
      </c>
      <c r="AY31">
        <v>7.95</v>
      </c>
      <c r="AZ31">
        <v>7.0439999999999996</v>
      </c>
      <c r="BA31">
        <v>54.186999999999998</v>
      </c>
      <c r="BB31">
        <v>0.89729999999999999</v>
      </c>
      <c r="BC31" t="s">
        <v>17</v>
      </c>
      <c r="BD31">
        <v>7.86</v>
      </c>
      <c r="BE31">
        <v>7.94</v>
      </c>
      <c r="BF31">
        <v>6.97</v>
      </c>
      <c r="BG31">
        <v>53.616</v>
      </c>
      <c r="BH31">
        <v>0.86909999999999998</v>
      </c>
      <c r="BI31" t="s">
        <v>17</v>
      </c>
      <c r="BJ31">
        <v>7.86</v>
      </c>
      <c r="BK31">
        <v>7.95</v>
      </c>
      <c r="BL31">
        <v>7.0830000000000002</v>
      </c>
      <c r="BM31">
        <v>54.487000000000002</v>
      </c>
      <c r="BN31">
        <v>0.92169999999999996</v>
      </c>
      <c r="BO31" t="s">
        <v>17</v>
      </c>
      <c r="BP31">
        <v>7.86</v>
      </c>
      <c r="BQ31">
        <v>7.94</v>
      </c>
      <c r="BR31">
        <v>7.23</v>
      </c>
      <c r="BS31">
        <v>55.613</v>
      </c>
      <c r="BT31">
        <v>0.86339999999999995</v>
      </c>
      <c r="BU31" t="s">
        <v>18</v>
      </c>
      <c r="BV31">
        <v>7.86</v>
      </c>
      <c r="BW31">
        <v>7.94</v>
      </c>
      <c r="BX31">
        <v>6.8360000000000003</v>
      </c>
      <c r="BY31">
        <v>52.585000000000001</v>
      </c>
      <c r="BZ31">
        <v>0.90769999999999995</v>
      </c>
      <c r="CA31" t="s">
        <v>17</v>
      </c>
      <c r="CC31">
        <f t="shared" si="0"/>
        <v>7.9050000000000002</v>
      </c>
    </row>
    <row r="32" spans="1:81" x14ac:dyDescent="0.25">
      <c r="A32" t="s">
        <v>37</v>
      </c>
      <c r="B32">
        <v>46</v>
      </c>
      <c r="C32">
        <v>62</v>
      </c>
      <c r="D32" t="s">
        <v>67</v>
      </c>
      <c r="E32">
        <v>7.78</v>
      </c>
      <c r="F32">
        <v>2</v>
      </c>
      <c r="G32">
        <v>14</v>
      </c>
      <c r="H32">
        <v>8</v>
      </c>
      <c r="I32">
        <v>8.07</v>
      </c>
      <c r="J32">
        <v>7.73</v>
      </c>
      <c r="K32">
        <v>55.215000000000003</v>
      </c>
      <c r="L32">
        <v>0.87590000000000001</v>
      </c>
      <c r="M32" t="s">
        <v>17</v>
      </c>
      <c r="N32">
        <v>8.16</v>
      </c>
      <c r="O32">
        <v>8.23</v>
      </c>
      <c r="P32">
        <v>7.5519999999999996</v>
      </c>
      <c r="Q32">
        <v>53.945</v>
      </c>
      <c r="R32">
        <v>0.78380000000000005</v>
      </c>
      <c r="S32" t="s">
        <v>18</v>
      </c>
      <c r="T32">
        <v>7.98</v>
      </c>
      <c r="U32">
        <v>8.0500000000000007</v>
      </c>
      <c r="V32">
        <v>7.3659999999999997</v>
      </c>
      <c r="W32">
        <v>52.612000000000002</v>
      </c>
      <c r="X32">
        <v>0.85760000000000003</v>
      </c>
      <c r="Y32" t="s">
        <v>18</v>
      </c>
      <c r="Z32">
        <v>8.07</v>
      </c>
      <c r="AA32">
        <v>8.14</v>
      </c>
      <c r="AB32">
        <v>7.4569999999999999</v>
      </c>
      <c r="AC32">
        <v>53.265000000000001</v>
      </c>
      <c r="AD32">
        <v>0.84460000000000002</v>
      </c>
      <c r="AE32" t="s">
        <v>18</v>
      </c>
      <c r="AF32">
        <v>8.07</v>
      </c>
      <c r="AG32">
        <v>8.14</v>
      </c>
      <c r="AH32">
        <v>7.3920000000000003</v>
      </c>
      <c r="AI32">
        <v>52.8</v>
      </c>
      <c r="AJ32">
        <v>0.84209999999999996</v>
      </c>
      <c r="AK32" t="s">
        <v>18</v>
      </c>
      <c r="AL32">
        <v>8.1199999999999992</v>
      </c>
      <c r="AM32">
        <v>8.19</v>
      </c>
      <c r="AN32">
        <v>7.4939999999999998</v>
      </c>
      <c r="AO32">
        <v>53.526000000000003</v>
      </c>
      <c r="AP32">
        <v>0.748</v>
      </c>
      <c r="AQ32" t="s">
        <v>18</v>
      </c>
      <c r="AR32">
        <v>8.06</v>
      </c>
      <c r="AS32">
        <v>8.14</v>
      </c>
      <c r="AT32">
        <v>7.3550000000000004</v>
      </c>
      <c r="AU32">
        <v>52.536999999999999</v>
      </c>
      <c r="AV32">
        <v>0.84650000000000003</v>
      </c>
      <c r="AW32" t="s">
        <v>18</v>
      </c>
      <c r="AX32">
        <v>8.06</v>
      </c>
      <c r="AY32">
        <v>8.14</v>
      </c>
      <c r="AZ32">
        <v>7.0789999999999997</v>
      </c>
      <c r="BA32">
        <v>50.564999999999998</v>
      </c>
      <c r="BB32">
        <v>0.79890000000000005</v>
      </c>
      <c r="BC32" t="s">
        <v>18</v>
      </c>
      <c r="BD32">
        <v>7.98</v>
      </c>
      <c r="BE32">
        <v>8.0399999999999991</v>
      </c>
      <c r="BF32">
        <v>7.2510000000000003</v>
      </c>
      <c r="BG32">
        <v>51.790999999999997</v>
      </c>
      <c r="BH32">
        <v>0.81740000000000002</v>
      </c>
      <c r="BI32" t="s">
        <v>18</v>
      </c>
      <c r="BJ32">
        <v>8.06</v>
      </c>
      <c r="BK32">
        <v>8.14</v>
      </c>
      <c r="BL32">
        <v>7.3369999999999997</v>
      </c>
      <c r="BM32">
        <v>52.411000000000001</v>
      </c>
      <c r="BN32">
        <v>0.84799999999999998</v>
      </c>
      <c r="BO32" t="s">
        <v>18</v>
      </c>
      <c r="BP32">
        <v>8.06</v>
      </c>
      <c r="BQ32">
        <v>8.14</v>
      </c>
      <c r="BR32">
        <v>7.4390000000000001</v>
      </c>
      <c r="BS32">
        <v>53.137</v>
      </c>
      <c r="BT32">
        <v>0.79339999999999999</v>
      </c>
      <c r="BU32" t="s">
        <v>18</v>
      </c>
      <c r="BV32">
        <v>8.0299999999999994</v>
      </c>
      <c r="BW32">
        <v>8.1</v>
      </c>
      <c r="BX32">
        <v>7.2249999999999996</v>
      </c>
      <c r="BY32">
        <v>51.606000000000002</v>
      </c>
      <c r="BZ32">
        <v>0.82479999999999998</v>
      </c>
      <c r="CA32" t="s">
        <v>18</v>
      </c>
      <c r="CC32">
        <f t="shared" si="0"/>
        <v>8.0350000000000001</v>
      </c>
    </row>
    <row r="33" spans="1:99" s="14" customFormat="1" x14ac:dyDescent="0.25">
      <c r="A33" s="14" t="s">
        <v>37</v>
      </c>
      <c r="B33" s="14">
        <v>46</v>
      </c>
      <c r="C33" s="14">
        <v>63</v>
      </c>
      <c r="D33" s="14" t="s">
        <v>68</v>
      </c>
      <c r="E33" s="14">
        <v>7.93</v>
      </c>
      <c r="F33" s="14">
        <v>4</v>
      </c>
      <c r="G33" s="14">
        <v>15</v>
      </c>
      <c r="H33" s="14">
        <v>8.0500000000000007</v>
      </c>
      <c r="I33" s="14">
        <v>8.1300000000000008</v>
      </c>
      <c r="J33" s="14">
        <v>8.5180000000000007</v>
      </c>
      <c r="K33" s="14">
        <v>56.787999999999997</v>
      </c>
      <c r="L33" s="14">
        <v>0.91120000000000001</v>
      </c>
      <c r="M33" s="14" t="s">
        <v>17</v>
      </c>
      <c r="N33" s="14">
        <v>8.1300000000000008</v>
      </c>
      <c r="O33" s="14">
        <v>8.1999999999999993</v>
      </c>
      <c r="P33" s="14">
        <v>8.6359999999999992</v>
      </c>
      <c r="Q33" s="14">
        <v>57.573</v>
      </c>
      <c r="R33" s="14">
        <v>0.91180000000000005</v>
      </c>
      <c r="S33" s="14" t="s">
        <v>17</v>
      </c>
      <c r="T33" s="14">
        <v>8.01</v>
      </c>
      <c r="U33" s="14">
        <v>8.09</v>
      </c>
      <c r="V33" s="14">
        <v>8.3710000000000004</v>
      </c>
      <c r="W33" s="14">
        <v>55.807000000000002</v>
      </c>
      <c r="X33" s="14">
        <v>0.90639999999999998</v>
      </c>
      <c r="Y33" s="14" t="s">
        <v>17</v>
      </c>
      <c r="Z33" s="14">
        <v>8.06</v>
      </c>
      <c r="AA33" s="14">
        <v>8.1300000000000008</v>
      </c>
      <c r="AB33" s="14">
        <v>8.8230000000000004</v>
      </c>
      <c r="AC33" s="14">
        <v>58.823</v>
      </c>
      <c r="AD33" s="14">
        <v>0.92</v>
      </c>
      <c r="AE33" s="14" t="s">
        <v>17</v>
      </c>
      <c r="AF33" s="14">
        <v>8.06</v>
      </c>
      <c r="AG33" s="14">
        <v>8.1300000000000008</v>
      </c>
      <c r="AH33" s="14">
        <v>8.7460000000000004</v>
      </c>
      <c r="AI33" s="14">
        <v>58.308999999999997</v>
      </c>
      <c r="AJ33" s="14">
        <v>0.90369999999999995</v>
      </c>
      <c r="AK33" s="14" t="s">
        <v>17</v>
      </c>
      <c r="AL33" s="14">
        <v>8.06</v>
      </c>
      <c r="AM33" s="14">
        <v>8.1300000000000008</v>
      </c>
      <c r="AN33" s="14">
        <v>8.6649999999999991</v>
      </c>
      <c r="AO33" s="14">
        <v>57.765000000000001</v>
      </c>
      <c r="AP33" s="14">
        <v>0.87580000000000002</v>
      </c>
      <c r="AQ33" s="14" t="s">
        <v>17</v>
      </c>
      <c r="AR33" s="14">
        <v>8.06</v>
      </c>
      <c r="AS33" s="14">
        <v>8.1300000000000008</v>
      </c>
      <c r="AT33" s="14">
        <v>8.5329999999999995</v>
      </c>
      <c r="AU33" s="14">
        <v>56.889000000000003</v>
      </c>
      <c r="AV33" s="14">
        <v>0.90720000000000001</v>
      </c>
      <c r="AW33" s="14" t="s">
        <v>17</v>
      </c>
      <c r="AX33" s="14">
        <v>8.06</v>
      </c>
      <c r="AY33" s="14">
        <v>8.1300000000000008</v>
      </c>
      <c r="AZ33" s="14">
        <v>8.7870000000000008</v>
      </c>
      <c r="BA33" s="14">
        <v>58.58</v>
      </c>
      <c r="BB33" s="14">
        <v>0.88149999999999995</v>
      </c>
      <c r="BC33" s="14" t="s">
        <v>17</v>
      </c>
      <c r="BD33" s="14">
        <v>8.0500000000000007</v>
      </c>
      <c r="BE33" s="14">
        <v>8.1300000000000008</v>
      </c>
      <c r="BF33" s="14">
        <v>8.5630000000000006</v>
      </c>
      <c r="BG33" s="14">
        <v>57.087000000000003</v>
      </c>
      <c r="BH33" s="14">
        <v>0.8357</v>
      </c>
      <c r="BI33" s="14" t="s">
        <v>18</v>
      </c>
      <c r="BJ33" s="14">
        <v>8.0500000000000007</v>
      </c>
      <c r="BK33" s="14">
        <v>8.1300000000000008</v>
      </c>
      <c r="BL33" s="14">
        <v>8.5640000000000001</v>
      </c>
      <c r="BM33" s="14">
        <v>57.091000000000001</v>
      </c>
      <c r="BN33" s="14">
        <v>0.89870000000000005</v>
      </c>
      <c r="BO33" s="14" t="s">
        <v>17</v>
      </c>
      <c r="BP33" s="14">
        <v>8.0500000000000007</v>
      </c>
      <c r="BQ33" s="14">
        <v>8.1300000000000008</v>
      </c>
      <c r="BR33" s="14">
        <v>8.8670000000000009</v>
      </c>
      <c r="BS33" s="14">
        <v>59.115000000000002</v>
      </c>
      <c r="BT33" s="14">
        <v>0.8871</v>
      </c>
      <c r="BU33" s="14" t="s">
        <v>17</v>
      </c>
      <c r="BV33" s="14">
        <v>8.0500000000000007</v>
      </c>
      <c r="BW33" s="14">
        <v>8.1300000000000008</v>
      </c>
      <c r="BX33" s="14">
        <v>8.5120000000000005</v>
      </c>
      <c r="BY33" s="14">
        <v>56.747999999999998</v>
      </c>
      <c r="BZ33" s="14">
        <v>0.88900000000000001</v>
      </c>
      <c r="CA33" s="14" t="s">
        <v>17</v>
      </c>
      <c r="CC33">
        <f t="shared" si="0"/>
        <v>8.09</v>
      </c>
      <c r="CU33"/>
    </row>
    <row r="34" spans="1:99" x14ac:dyDescent="0.25">
      <c r="A34" t="s">
        <v>37</v>
      </c>
      <c r="B34">
        <v>46</v>
      </c>
      <c r="C34">
        <v>65</v>
      </c>
      <c r="D34" t="s">
        <v>69</v>
      </c>
      <c r="E34">
        <v>8.08</v>
      </c>
      <c r="F34">
        <v>4</v>
      </c>
      <c r="G34">
        <v>17</v>
      </c>
      <c r="H34">
        <v>8.4700000000000006</v>
      </c>
      <c r="I34">
        <v>8.56</v>
      </c>
      <c r="J34">
        <v>10.395</v>
      </c>
      <c r="K34">
        <v>61.148000000000003</v>
      </c>
      <c r="L34">
        <v>0.89500000000000002</v>
      </c>
      <c r="M34" t="s">
        <v>17</v>
      </c>
      <c r="N34">
        <v>8.56</v>
      </c>
      <c r="O34">
        <v>8.6300000000000008</v>
      </c>
      <c r="P34">
        <v>10.66</v>
      </c>
      <c r="Q34">
        <v>62.709000000000003</v>
      </c>
      <c r="R34">
        <v>0.87970000000000004</v>
      </c>
      <c r="S34" t="s">
        <v>17</v>
      </c>
      <c r="T34">
        <v>8.48</v>
      </c>
      <c r="U34">
        <v>8.56</v>
      </c>
      <c r="V34">
        <v>10.266</v>
      </c>
      <c r="W34">
        <v>60.386000000000003</v>
      </c>
      <c r="X34">
        <v>0.88380000000000003</v>
      </c>
      <c r="Y34" t="s">
        <v>17</v>
      </c>
      <c r="Z34">
        <v>8.48</v>
      </c>
      <c r="AA34">
        <v>8.56</v>
      </c>
      <c r="AB34">
        <v>11.177</v>
      </c>
      <c r="AC34">
        <v>65.748000000000005</v>
      </c>
      <c r="AD34">
        <v>0.89349999999999996</v>
      </c>
      <c r="AE34" t="s">
        <v>17</v>
      </c>
      <c r="AF34">
        <v>8.48</v>
      </c>
      <c r="AG34">
        <v>8.56</v>
      </c>
      <c r="AH34">
        <v>10.787000000000001</v>
      </c>
      <c r="AI34">
        <v>63.454000000000001</v>
      </c>
      <c r="AJ34">
        <v>0.89359999999999995</v>
      </c>
      <c r="AK34" t="s">
        <v>17</v>
      </c>
      <c r="AL34">
        <v>8.48</v>
      </c>
      <c r="AM34">
        <v>8.56</v>
      </c>
      <c r="AN34">
        <v>10.670999999999999</v>
      </c>
      <c r="AO34">
        <v>62.771999999999998</v>
      </c>
      <c r="AP34">
        <v>0.87519999999999998</v>
      </c>
      <c r="AQ34" t="s">
        <v>17</v>
      </c>
      <c r="AR34">
        <v>8.43</v>
      </c>
      <c r="AS34">
        <v>8.5</v>
      </c>
      <c r="AT34">
        <v>10.656000000000001</v>
      </c>
      <c r="AU34">
        <v>62.679000000000002</v>
      </c>
      <c r="AV34">
        <v>0.8377</v>
      </c>
      <c r="AW34" t="s">
        <v>18</v>
      </c>
      <c r="AX34">
        <v>8.5299999999999994</v>
      </c>
      <c r="AY34">
        <v>8.61</v>
      </c>
      <c r="AZ34">
        <v>10.938000000000001</v>
      </c>
      <c r="BA34">
        <v>64.341999999999999</v>
      </c>
      <c r="BB34">
        <v>0.88319999999999999</v>
      </c>
      <c r="BC34" t="s">
        <v>18</v>
      </c>
      <c r="BD34">
        <v>8.41</v>
      </c>
      <c r="BE34">
        <v>8.48</v>
      </c>
      <c r="BF34">
        <v>10.763999999999999</v>
      </c>
      <c r="BG34">
        <v>63.32</v>
      </c>
      <c r="BH34">
        <v>0.89370000000000005</v>
      </c>
      <c r="BI34" t="s">
        <v>17</v>
      </c>
      <c r="BJ34">
        <v>8.48</v>
      </c>
      <c r="BK34">
        <v>8.56</v>
      </c>
      <c r="BL34">
        <v>10.632</v>
      </c>
      <c r="BM34">
        <v>62.542999999999999</v>
      </c>
      <c r="BN34">
        <v>0.88849999999999996</v>
      </c>
      <c r="BO34" t="s">
        <v>17</v>
      </c>
      <c r="BP34">
        <v>8.48</v>
      </c>
      <c r="BQ34">
        <v>8.56</v>
      </c>
      <c r="BR34">
        <v>10.917999999999999</v>
      </c>
      <c r="BS34">
        <v>64.221000000000004</v>
      </c>
      <c r="BT34">
        <v>0.88919999999999999</v>
      </c>
      <c r="BU34" t="s">
        <v>17</v>
      </c>
      <c r="BV34">
        <v>8.4700000000000006</v>
      </c>
      <c r="BW34">
        <v>8.56</v>
      </c>
      <c r="BX34">
        <v>10.384</v>
      </c>
      <c r="BY34">
        <v>61.085000000000001</v>
      </c>
      <c r="BZ34">
        <v>0.8962</v>
      </c>
      <c r="CA34" t="s">
        <v>17</v>
      </c>
      <c r="CC34">
        <f t="shared" si="0"/>
        <v>8.5150000000000006</v>
      </c>
    </row>
    <row r="35" spans="1:99" x14ac:dyDescent="0.25">
      <c r="A35" t="s">
        <v>37</v>
      </c>
      <c r="B35">
        <v>46</v>
      </c>
      <c r="C35">
        <v>72</v>
      </c>
      <c r="D35" t="s">
        <v>70</v>
      </c>
      <c r="E35">
        <v>10.27</v>
      </c>
      <c r="F35">
        <v>4</v>
      </c>
      <c r="G35">
        <v>24</v>
      </c>
      <c r="H35">
        <v>10.63</v>
      </c>
      <c r="I35">
        <v>10.73</v>
      </c>
      <c r="J35">
        <v>12.468</v>
      </c>
      <c r="K35">
        <v>51.95</v>
      </c>
      <c r="L35">
        <v>0.93020000000000003</v>
      </c>
      <c r="M35" t="s">
        <v>17</v>
      </c>
      <c r="N35">
        <v>10.68</v>
      </c>
      <c r="O35">
        <v>10.75</v>
      </c>
      <c r="P35">
        <v>12.912000000000001</v>
      </c>
      <c r="Q35">
        <v>53.8</v>
      </c>
      <c r="R35">
        <v>0.92679999999999996</v>
      </c>
      <c r="S35" t="s">
        <v>17</v>
      </c>
      <c r="T35">
        <v>10.63</v>
      </c>
      <c r="U35">
        <v>10.73</v>
      </c>
      <c r="V35">
        <v>12.625</v>
      </c>
      <c r="W35">
        <v>52.601999999999997</v>
      </c>
      <c r="X35">
        <v>0.9083</v>
      </c>
      <c r="Y35" t="s">
        <v>17</v>
      </c>
      <c r="Z35">
        <v>10.63</v>
      </c>
      <c r="AA35">
        <v>10.73</v>
      </c>
      <c r="AB35">
        <v>13.59</v>
      </c>
      <c r="AC35">
        <v>56.624000000000002</v>
      </c>
      <c r="AD35">
        <v>0.93889999999999996</v>
      </c>
      <c r="AE35" t="s">
        <v>17</v>
      </c>
      <c r="AF35">
        <v>10.64</v>
      </c>
      <c r="AG35">
        <v>10.74</v>
      </c>
      <c r="AH35">
        <v>12.871</v>
      </c>
      <c r="AI35">
        <v>53.631</v>
      </c>
      <c r="AJ35">
        <v>0.93630000000000002</v>
      </c>
      <c r="AK35" t="s">
        <v>17</v>
      </c>
      <c r="AL35">
        <v>10.63</v>
      </c>
      <c r="AM35">
        <v>10.73</v>
      </c>
      <c r="AN35">
        <v>12.911</v>
      </c>
      <c r="AO35">
        <v>53.795999999999999</v>
      </c>
      <c r="AP35">
        <v>0.94079999999999997</v>
      </c>
      <c r="AQ35" t="s">
        <v>17</v>
      </c>
      <c r="AR35">
        <v>10.63</v>
      </c>
      <c r="AS35">
        <v>10.73</v>
      </c>
      <c r="AT35">
        <v>13.454000000000001</v>
      </c>
      <c r="AU35">
        <v>56.057000000000002</v>
      </c>
      <c r="AV35">
        <v>0.94389999999999996</v>
      </c>
      <c r="AW35" t="s">
        <v>17</v>
      </c>
      <c r="AX35">
        <v>10.63</v>
      </c>
      <c r="AY35">
        <v>10.73</v>
      </c>
      <c r="AZ35">
        <v>13.489000000000001</v>
      </c>
      <c r="BA35">
        <v>56.204000000000001</v>
      </c>
      <c r="BB35">
        <v>0.93759999999999999</v>
      </c>
      <c r="BC35" t="s">
        <v>17</v>
      </c>
      <c r="BD35">
        <v>10.63</v>
      </c>
      <c r="BE35">
        <v>10.73</v>
      </c>
      <c r="BF35">
        <v>13.074999999999999</v>
      </c>
      <c r="BG35">
        <v>54.481000000000002</v>
      </c>
      <c r="BH35">
        <v>0.93700000000000006</v>
      </c>
      <c r="BI35" t="s">
        <v>17</v>
      </c>
      <c r="BJ35">
        <v>10.63</v>
      </c>
      <c r="BK35">
        <v>10.73</v>
      </c>
      <c r="BL35">
        <v>13.157</v>
      </c>
      <c r="BM35">
        <v>54.82</v>
      </c>
      <c r="BN35">
        <v>0.94320000000000004</v>
      </c>
      <c r="BO35" t="s">
        <v>17</v>
      </c>
      <c r="BP35">
        <v>10.63</v>
      </c>
      <c r="BQ35">
        <v>10.73</v>
      </c>
      <c r="BR35">
        <v>13.308</v>
      </c>
      <c r="BS35">
        <v>55.448999999999998</v>
      </c>
      <c r="BT35">
        <v>0.94410000000000005</v>
      </c>
      <c r="BU35" t="s">
        <v>17</v>
      </c>
      <c r="BV35">
        <v>10.63</v>
      </c>
      <c r="BW35">
        <v>10.73</v>
      </c>
      <c r="BX35">
        <v>13.196</v>
      </c>
      <c r="BY35">
        <v>54.981999999999999</v>
      </c>
      <c r="BZ35">
        <v>0.94320000000000004</v>
      </c>
      <c r="CA35" t="s">
        <v>17</v>
      </c>
      <c r="CC35">
        <f t="shared" si="0"/>
        <v>10.68</v>
      </c>
    </row>
    <row r="36" spans="1:99" x14ac:dyDescent="0.25">
      <c r="A36" t="s">
        <v>37</v>
      </c>
      <c r="B36">
        <v>46</v>
      </c>
      <c r="C36">
        <v>94</v>
      </c>
      <c r="D36" t="s">
        <v>71</v>
      </c>
      <c r="E36">
        <v>13.6</v>
      </c>
      <c r="F36">
        <v>4</v>
      </c>
      <c r="G36">
        <v>44</v>
      </c>
      <c r="H36">
        <v>13.91</v>
      </c>
      <c r="I36">
        <v>13.99</v>
      </c>
      <c r="J36">
        <v>28.488</v>
      </c>
      <c r="K36">
        <v>64.745999999999995</v>
      </c>
      <c r="L36">
        <v>0.86570000000000003</v>
      </c>
      <c r="M36" t="s">
        <v>17</v>
      </c>
      <c r="N36">
        <v>13.91</v>
      </c>
      <c r="O36">
        <v>13.99</v>
      </c>
      <c r="P36">
        <v>28.789000000000001</v>
      </c>
      <c r="Q36">
        <v>65.430000000000007</v>
      </c>
      <c r="R36">
        <v>0.87680000000000002</v>
      </c>
      <c r="S36" t="s">
        <v>17</v>
      </c>
      <c r="T36">
        <v>13.91</v>
      </c>
      <c r="U36">
        <v>13.99</v>
      </c>
      <c r="V36">
        <v>27.843</v>
      </c>
      <c r="W36">
        <v>63.28</v>
      </c>
      <c r="X36">
        <v>0.81489999999999996</v>
      </c>
      <c r="Y36" t="s">
        <v>18</v>
      </c>
      <c r="Z36">
        <v>13.92</v>
      </c>
      <c r="AA36">
        <v>13.99</v>
      </c>
      <c r="AB36">
        <v>29.623999999999999</v>
      </c>
      <c r="AC36">
        <v>67.328000000000003</v>
      </c>
      <c r="AD36">
        <v>0.87319999999999998</v>
      </c>
      <c r="AE36" t="s">
        <v>17</v>
      </c>
      <c r="AF36">
        <v>13.92</v>
      </c>
      <c r="AG36">
        <v>13.99</v>
      </c>
      <c r="AH36">
        <v>28.882999999999999</v>
      </c>
      <c r="AI36">
        <v>65.643000000000001</v>
      </c>
      <c r="AJ36">
        <v>0.86129999999999995</v>
      </c>
      <c r="AK36" t="s">
        <v>17</v>
      </c>
      <c r="AL36">
        <v>13.91</v>
      </c>
      <c r="AM36">
        <v>13.99</v>
      </c>
      <c r="AN36">
        <v>28.943000000000001</v>
      </c>
      <c r="AO36">
        <v>65.78</v>
      </c>
      <c r="AP36">
        <v>0.8579</v>
      </c>
      <c r="AQ36" t="s">
        <v>17</v>
      </c>
      <c r="AR36">
        <v>13.92</v>
      </c>
      <c r="AS36">
        <v>13.99</v>
      </c>
      <c r="AT36">
        <v>28.875</v>
      </c>
      <c r="AU36">
        <v>65.623999999999995</v>
      </c>
      <c r="AV36">
        <v>0.86870000000000003</v>
      </c>
      <c r="AW36" t="s">
        <v>17</v>
      </c>
      <c r="AX36">
        <v>13.91</v>
      </c>
      <c r="AY36">
        <v>13.99</v>
      </c>
      <c r="AZ36">
        <v>28.959</v>
      </c>
      <c r="BA36">
        <v>65.816000000000003</v>
      </c>
      <c r="BB36">
        <v>0.84160000000000001</v>
      </c>
      <c r="BC36" t="s">
        <v>18</v>
      </c>
      <c r="BD36">
        <v>13.91</v>
      </c>
      <c r="BE36">
        <v>13.99</v>
      </c>
      <c r="BF36">
        <v>29.52</v>
      </c>
      <c r="BG36">
        <v>67.091999999999999</v>
      </c>
      <c r="BH36">
        <v>0.84509999999999996</v>
      </c>
      <c r="BI36" t="s">
        <v>18</v>
      </c>
      <c r="BJ36">
        <v>13.91</v>
      </c>
      <c r="BK36">
        <v>13.99</v>
      </c>
      <c r="BL36">
        <v>28.518999999999998</v>
      </c>
      <c r="BM36">
        <v>64.816000000000003</v>
      </c>
      <c r="BN36">
        <v>0.84130000000000005</v>
      </c>
      <c r="BO36" t="s">
        <v>18</v>
      </c>
      <c r="BP36">
        <v>13.92</v>
      </c>
      <c r="BQ36">
        <v>13.99</v>
      </c>
      <c r="BR36">
        <v>28.949000000000002</v>
      </c>
      <c r="BS36">
        <v>65.793000000000006</v>
      </c>
      <c r="BT36">
        <v>0.81559999999999999</v>
      </c>
      <c r="BU36" t="s">
        <v>18</v>
      </c>
      <c r="BV36">
        <v>13.91</v>
      </c>
      <c r="BW36">
        <v>13.99</v>
      </c>
      <c r="BX36">
        <v>29.234000000000002</v>
      </c>
      <c r="BY36">
        <v>66.44</v>
      </c>
      <c r="BZ36">
        <v>0.8236</v>
      </c>
      <c r="CA36" t="s">
        <v>18</v>
      </c>
      <c r="CC36">
        <f t="shared" si="0"/>
        <v>13.95</v>
      </c>
    </row>
    <row r="37" spans="1:99" x14ac:dyDescent="0.25">
      <c r="A37" t="s">
        <v>37</v>
      </c>
      <c r="B37">
        <v>62</v>
      </c>
      <c r="C37">
        <v>72</v>
      </c>
      <c r="D37" t="s">
        <v>72</v>
      </c>
      <c r="E37">
        <v>5.9</v>
      </c>
      <c r="F37">
        <v>2</v>
      </c>
      <c r="G37">
        <v>9</v>
      </c>
      <c r="H37">
        <v>6.19</v>
      </c>
      <c r="I37">
        <v>6.27</v>
      </c>
      <c r="J37">
        <v>6.6609999999999996</v>
      </c>
      <c r="K37">
        <v>74.015000000000001</v>
      </c>
      <c r="L37">
        <v>0.9536</v>
      </c>
      <c r="M37" t="s">
        <v>17</v>
      </c>
      <c r="N37">
        <v>6.19</v>
      </c>
      <c r="O37">
        <v>6.27</v>
      </c>
      <c r="P37">
        <v>6.7519999999999998</v>
      </c>
      <c r="Q37">
        <v>75.018000000000001</v>
      </c>
      <c r="R37">
        <v>0.9516</v>
      </c>
      <c r="S37" t="s">
        <v>17</v>
      </c>
      <c r="T37">
        <v>6.11</v>
      </c>
      <c r="U37">
        <v>6.17</v>
      </c>
      <c r="V37">
        <v>6.5629999999999997</v>
      </c>
      <c r="W37">
        <v>72.921000000000006</v>
      </c>
      <c r="X37">
        <v>0.93400000000000005</v>
      </c>
      <c r="Y37" t="s">
        <v>17</v>
      </c>
      <c r="Z37">
        <v>6.19</v>
      </c>
      <c r="AA37">
        <v>6.27</v>
      </c>
      <c r="AB37">
        <v>6.8319999999999999</v>
      </c>
      <c r="AC37">
        <v>75.915999999999997</v>
      </c>
      <c r="AD37">
        <v>0.95140000000000002</v>
      </c>
      <c r="AE37" t="s">
        <v>17</v>
      </c>
      <c r="AF37">
        <v>6.19</v>
      </c>
      <c r="AG37">
        <v>6.26</v>
      </c>
      <c r="AH37">
        <v>6.7450000000000001</v>
      </c>
      <c r="AI37">
        <v>74.95</v>
      </c>
      <c r="AJ37">
        <v>0.94669999999999999</v>
      </c>
      <c r="AK37" t="s">
        <v>17</v>
      </c>
      <c r="AL37">
        <v>6.19</v>
      </c>
      <c r="AM37">
        <v>6.27</v>
      </c>
      <c r="AN37">
        <v>6.6859999999999999</v>
      </c>
      <c r="AO37">
        <v>74.284000000000006</v>
      </c>
      <c r="AP37">
        <v>0.94710000000000005</v>
      </c>
      <c r="AQ37" t="s">
        <v>17</v>
      </c>
      <c r="AR37">
        <v>6.19</v>
      </c>
      <c r="AS37">
        <v>6.27</v>
      </c>
      <c r="AT37">
        <v>6.7370000000000001</v>
      </c>
      <c r="AU37">
        <v>74.86</v>
      </c>
      <c r="AV37">
        <v>0.9536</v>
      </c>
      <c r="AW37" t="s">
        <v>17</v>
      </c>
      <c r="AX37">
        <v>6.19</v>
      </c>
      <c r="AY37">
        <v>6.27</v>
      </c>
      <c r="AZ37">
        <v>6.5670000000000002</v>
      </c>
      <c r="BA37">
        <v>72.965000000000003</v>
      </c>
      <c r="BB37">
        <v>0.93500000000000005</v>
      </c>
      <c r="BC37" t="s">
        <v>17</v>
      </c>
      <c r="BD37">
        <v>6.19</v>
      </c>
      <c r="BE37">
        <v>6.27</v>
      </c>
      <c r="BF37">
        <v>6.7380000000000004</v>
      </c>
      <c r="BG37">
        <v>74.87</v>
      </c>
      <c r="BH37">
        <v>0.9425</v>
      </c>
      <c r="BI37" t="s">
        <v>17</v>
      </c>
      <c r="BJ37">
        <v>6.19</v>
      </c>
      <c r="BK37">
        <v>6.27</v>
      </c>
      <c r="BL37">
        <v>6.6989999999999998</v>
      </c>
      <c r="BM37">
        <v>74.435000000000002</v>
      </c>
      <c r="BN37">
        <v>0.95550000000000002</v>
      </c>
      <c r="BO37" t="s">
        <v>17</v>
      </c>
      <c r="BP37">
        <v>6.19</v>
      </c>
      <c r="BQ37">
        <v>6.26</v>
      </c>
      <c r="BR37">
        <v>6.758</v>
      </c>
      <c r="BS37">
        <v>75.088999999999999</v>
      </c>
      <c r="BT37">
        <v>0.95309999999999995</v>
      </c>
      <c r="BU37" t="s">
        <v>17</v>
      </c>
      <c r="BV37">
        <v>6.19</v>
      </c>
      <c r="BW37">
        <v>6.27</v>
      </c>
      <c r="BX37">
        <v>6.641</v>
      </c>
      <c r="BY37">
        <v>73.784000000000006</v>
      </c>
      <c r="BZ37">
        <v>0.94440000000000002</v>
      </c>
      <c r="CA37" t="s">
        <v>17</v>
      </c>
      <c r="CC37">
        <f t="shared" si="0"/>
        <v>6.23</v>
      </c>
    </row>
    <row r="38" spans="1:99" x14ac:dyDescent="0.25">
      <c r="A38" t="s">
        <v>37</v>
      </c>
      <c r="B38">
        <v>62</v>
      </c>
      <c r="C38">
        <v>82</v>
      </c>
      <c r="D38" t="s">
        <v>73</v>
      </c>
      <c r="E38">
        <v>9.91</v>
      </c>
      <c r="F38">
        <v>2</v>
      </c>
      <c r="G38">
        <v>18</v>
      </c>
      <c r="H38">
        <v>10.14</v>
      </c>
      <c r="I38">
        <v>10.210000000000001</v>
      </c>
      <c r="J38">
        <v>13.090999999999999</v>
      </c>
      <c r="K38">
        <v>72.727999999999994</v>
      </c>
      <c r="L38">
        <v>0.91749999999999998</v>
      </c>
      <c r="M38" t="s">
        <v>17</v>
      </c>
      <c r="N38">
        <v>10.26</v>
      </c>
      <c r="O38">
        <v>10.33</v>
      </c>
      <c r="P38">
        <v>13.226000000000001</v>
      </c>
      <c r="Q38">
        <v>73.477999999999994</v>
      </c>
      <c r="R38">
        <v>0.87209999999999999</v>
      </c>
      <c r="S38" t="s">
        <v>17</v>
      </c>
      <c r="T38">
        <v>10.14</v>
      </c>
      <c r="U38">
        <v>10.210000000000001</v>
      </c>
      <c r="V38">
        <v>13.3</v>
      </c>
      <c r="W38">
        <v>73.885999999999996</v>
      </c>
      <c r="X38">
        <v>0.9</v>
      </c>
      <c r="Y38" t="s">
        <v>17</v>
      </c>
      <c r="Z38">
        <v>10.28</v>
      </c>
      <c r="AA38">
        <v>10.35</v>
      </c>
      <c r="AB38">
        <v>13.619</v>
      </c>
      <c r="AC38">
        <v>75.66</v>
      </c>
      <c r="AD38">
        <v>0.90580000000000005</v>
      </c>
      <c r="AE38" t="s">
        <v>17</v>
      </c>
      <c r="AF38">
        <v>10.14</v>
      </c>
      <c r="AG38">
        <v>10.220000000000001</v>
      </c>
      <c r="AH38">
        <v>13.436999999999999</v>
      </c>
      <c r="AI38">
        <v>74.650000000000006</v>
      </c>
      <c r="AJ38">
        <v>0.91690000000000005</v>
      </c>
      <c r="AK38" t="s">
        <v>17</v>
      </c>
      <c r="AL38">
        <v>10.14</v>
      </c>
      <c r="AM38">
        <v>10.210000000000001</v>
      </c>
      <c r="AN38">
        <v>13.381</v>
      </c>
      <c r="AO38">
        <v>74.337000000000003</v>
      </c>
      <c r="AP38">
        <v>0.89329999999999998</v>
      </c>
      <c r="AQ38" t="s">
        <v>17</v>
      </c>
      <c r="AR38">
        <v>10.14</v>
      </c>
      <c r="AS38">
        <v>10.210000000000001</v>
      </c>
      <c r="AT38">
        <v>13.784000000000001</v>
      </c>
      <c r="AU38">
        <v>76.578000000000003</v>
      </c>
      <c r="AV38">
        <v>0.92300000000000004</v>
      </c>
      <c r="AW38" t="s">
        <v>17</v>
      </c>
      <c r="AX38">
        <v>10.14</v>
      </c>
      <c r="AY38">
        <v>10.210000000000001</v>
      </c>
      <c r="AZ38">
        <v>13.891</v>
      </c>
      <c r="BA38">
        <v>77.171000000000006</v>
      </c>
      <c r="BB38">
        <v>0.91420000000000001</v>
      </c>
      <c r="BC38" t="s">
        <v>17</v>
      </c>
      <c r="BD38">
        <v>10.14</v>
      </c>
      <c r="BE38">
        <v>10.210000000000001</v>
      </c>
      <c r="BF38">
        <v>13.420999999999999</v>
      </c>
      <c r="BG38">
        <v>74.561999999999998</v>
      </c>
      <c r="BH38">
        <v>0.9103</v>
      </c>
      <c r="BI38" t="s">
        <v>17</v>
      </c>
      <c r="BJ38">
        <v>10.14</v>
      </c>
      <c r="BK38">
        <v>10.210000000000001</v>
      </c>
      <c r="BL38">
        <v>13.504</v>
      </c>
      <c r="BM38">
        <v>75.025000000000006</v>
      </c>
      <c r="BN38">
        <v>0.9194</v>
      </c>
      <c r="BO38" t="s">
        <v>17</v>
      </c>
      <c r="BP38">
        <v>10.14</v>
      </c>
      <c r="BQ38">
        <v>10.210000000000001</v>
      </c>
      <c r="BR38">
        <v>13.651999999999999</v>
      </c>
      <c r="BS38">
        <v>75.841999999999999</v>
      </c>
      <c r="BT38">
        <v>0.91069999999999995</v>
      </c>
      <c r="BU38" t="s">
        <v>17</v>
      </c>
      <c r="BV38">
        <v>10.14</v>
      </c>
      <c r="BW38">
        <v>10.210000000000001</v>
      </c>
      <c r="BX38">
        <v>13.597</v>
      </c>
      <c r="BY38">
        <v>75.537999999999997</v>
      </c>
      <c r="BZ38">
        <v>0.91649999999999998</v>
      </c>
      <c r="CA38" t="s">
        <v>17</v>
      </c>
      <c r="CC38">
        <f t="shared" si="0"/>
        <v>10.175000000000001</v>
      </c>
    </row>
    <row r="39" spans="1:99" s="14" customFormat="1" x14ac:dyDescent="0.25">
      <c r="A39" s="14" t="s">
        <v>37</v>
      </c>
      <c r="B39" s="14">
        <v>63</v>
      </c>
      <c r="C39" s="14">
        <v>72</v>
      </c>
      <c r="D39" s="14" t="s">
        <v>74</v>
      </c>
      <c r="E39" s="14">
        <v>5.84</v>
      </c>
      <c r="F39" s="14">
        <v>2</v>
      </c>
      <c r="G39" s="14">
        <v>8</v>
      </c>
      <c r="H39" s="14">
        <v>5.99</v>
      </c>
      <c r="I39" s="14">
        <v>6.06</v>
      </c>
      <c r="J39" s="14">
        <v>6.0119999999999996</v>
      </c>
      <c r="K39" s="14">
        <v>75.153000000000006</v>
      </c>
      <c r="L39" s="14">
        <v>0.95269999999999999</v>
      </c>
      <c r="M39" s="14" t="s">
        <v>17</v>
      </c>
      <c r="N39" s="14">
        <v>6.05</v>
      </c>
      <c r="O39" s="14">
        <v>6.12</v>
      </c>
      <c r="P39" s="14">
        <v>6.01</v>
      </c>
      <c r="Q39" s="14">
        <v>75.13</v>
      </c>
      <c r="R39" s="14">
        <v>0.94879999999999998</v>
      </c>
      <c r="S39" s="14" t="s">
        <v>17</v>
      </c>
      <c r="T39" s="14">
        <v>5.94</v>
      </c>
      <c r="U39" s="14">
        <v>6.01</v>
      </c>
      <c r="V39" s="14">
        <v>5.9649999999999999</v>
      </c>
      <c r="W39" s="14">
        <v>74.555999999999997</v>
      </c>
      <c r="X39" s="14">
        <v>0.93659999999999999</v>
      </c>
      <c r="Y39" s="14" t="s">
        <v>17</v>
      </c>
      <c r="Z39" s="14">
        <v>5.99</v>
      </c>
      <c r="AA39" s="14">
        <v>6.07</v>
      </c>
      <c r="AB39" s="14">
        <v>6.2</v>
      </c>
      <c r="AC39" s="14">
        <v>77.504000000000005</v>
      </c>
      <c r="AD39" s="14">
        <v>0.94910000000000005</v>
      </c>
      <c r="AE39" s="14" t="s">
        <v>17</v>
      </c>
      <c r="AF39" s="14">
        <v>5.99</v>
      </c>
      <c r="AG39" s="14">
        <v>6.06</v>
      </c>
      <c r="AH39" s="14">
        <v>6.1379999999999999</v>
      </c>
      <c r="AI39" s="14">
        <v>76.724999999999994</v>
      </c>
      <c r="AJ39" s="14">
        <v>0.9405</v>
      </c>
      <c r="AK39" s="14" t="s">
        <v>17</v>
      </c>
      <c r="AL39" s="14">
        <v>6.04</v>
      </c>
      <c r="AM39" s="14">
        <v>6.12</v>
      </c>
      <c r="AN39" s="14">
        <v>6.1980000000000004</v>
      </c>
      <c r="AO39" s="14">
        <v>77.48</v>
      </c>
      <c r="AP39" s="14">
        <v>0.84689999999999999</v>
      </c>
      <c r="AQ39" s="14" t="s">
        <v>18</v>
      </c>
      <c r="AR39" s="14">
        <v>5.99</v>
      </c>
      <c r="AS39" s="14">
        <v>6.07</v>
      </c>
      <c r="AT39" s="14">
        <v>6.09</v>
      </c>
      <c r="AU39" s="14">
        <v>76.119</v>
      </c>
      <c r="AV39" s="14">
        <v>0.93520000000000003</v>
      </c>
      <c r="AW39" s="14" t="s">
        <v>17</v>
      </c>
      <c r="AX39" s="14">
        <v>5.85</v>
      </c>
      <c r="AY39" s="14">
        <v>5.91</v>
      </c>
      <c r="AZ39" s="14">
        <v>6.085</v>
      </c>
      <c r="BA39" s="14">
        <v>76.063999999999993</v>
      </c>
      <c r="BB39" s="14">
        <v>0.92879999999999996</v>
      </c>
      <c r="BC39" s="14" t="s">
        <v>17</v>
      </c>
      <c r="BD39" s="14">
        <v>5.99</v>
      </c>
      <c r="BE39" s="14">
        <v>6.07</v>
      </c>
      <c r="BF39" s="14">
        <v>6.1180000000000003</v>
      </c>
      <c r="BG39" s="14">
        <v>76.48</v>
      </c>
      <c r="BH39" s="14">
        <v>0.92310000000000003</v>
      </c>
      <c r="BI39" s="14" t="s">
        <v>18</v>
      </c>
      <c r="BJ39" s="14">
        <v>5.99</v>
      </c>
      <c r="BK39" s="14">
        <v>6.07</v>
      </c>
      <c r="BL39" s="14">
        <v>6.077</v>
      </c>
      <c r="BM39" s="14">
        <v>75.962999999999994</v>
      </c>
      <c r="BN39" s="14">
        <v>0.94110000000000005</v>
      </c>
      <c r="BO39" s="14" t="s">
        <v>17</v>
      </c>
      <c r="BP39" s="14">
        <v>5.99</v>
      </c>
      <c r="BQ39" s="14">
        <v>6.06</v>
      </c>
      <c r="BR39" s="14">
        <v>6.0949999999999998</v>
      </c>
      <c r="BS39" s="14">
        <v>76.182000000000002</v>
      </c>
      <c r="BT39" s="14">
        <v>0.94640000000000002</v>
      </c>
      <c r="BU39" s="14" t="s">
        <v>17</v>
      </c>
      <c r="BV39" s="14">
        <v>5.99</v>
      </c>
      <c r="BW39" s="14">
        <v>6.06</v>
      </c>
      <c r="BX39" s="14">
        <v>6.0010000000000003</v>
      </c>
      <c r="BY39" s="14">
        <v>75.012</v>
      </c>
      <c r="BZ39" s="14">
        <v>0.93930000000000002</v>
      </c>
      <c r="CA39" s="14" t="s">
        <v>17</v>
      </c>
      <c r="CC39">
        <f t="shared" si="0"/>
        <v>6.0250000000000004</v>
      </c>
      <c r="CU39"/>
    </row>
    <row r="40" spans="1:99" x14ac:dyDescent="0.25">
      <c r="A40" t="s">
        <v>37</v>
      </c>
      <c r="B40">
        <v>63</v>
      </c>
      <c r="C40">
        <v>73</v>
      </c>
      <c r="D40" t="s">
        <v>75</v>
      </c>
      <c r="E40">
        <v>5.85</v>
      </c>
      <c r="F40">
        <v>3</v>
      </c>
      <c r="G40">
        <v>9</v>
      </c>
      <c r="H40">
        <v>6.13</v>
      </c>
      <c r="I40">
        <v>6.21</v>
      </c>
      <c r="J40">
        <v>6.7329999999999997</v>
      </c>
      <c r="K40">
        <v>74.814999999999998</v>
      </c>
      <c r="L40">
        <v>0.94120000000000004</v>
      </c>
      <c r="M40" t="s">
        <v>17</v>
      </c>
      <c r="N40">
        <v>6.13</v>
      </c>
      <c r="O40">
        <v>6.21</v>
      </c>
      <c r="P40">
        <v>6.8650000000000002</v>
      </c>
      <c r="Q40">
        <v>76.278000000000006</v>
      </c>
      <c r="R40">
        <v>0.9355</v>
      </c>
      <c r="S40" t="s">
        <v>17</v>
      </c>
      <c r="T40">
        <v>6.07</v>
      </c>
      <c r="U40">
        <v>6.14</v>
      </c>
      <c r="V40">
        <v>6.633</v>
      </c>
      <c r="W40">
        <v>73.697999999999993</v>
      </c>
      <c r="X40">
        <v>0.93340000000000001</v>
      </c>
      <c r="Y40" t="s">
        <v>17</v>
      </c>
      <c r="Z40">
        <v>6.13</v>
      </c>
      <c r="AA40">
        <v>6.21</v>
      </c>
      <c r="AB40">
        <v>6.944</v>
      </c>
      <c r="AC40">
        <v>77.155000000000001</v>
      </c>
      <c r="AD40">
        <v>0.94789999999999996</v>
      </c>
      <c r="AE40" t="s">
        <v>17</v>
      </c>
      <c r="AF40">
        <v>6.13</v>
      </c>
      <c r="AG40">
        <v>6.21</v>
      </c>
      <c r="AH40">
        <v>6.8280000000000003</v>
      </c>
      <c r="AI40">
        <v>75.870999999999995</v>
      </c>
      <c r="AJ40">
        <v>0.94169999999999998</v>
      </c>
      <c r="AK40" t="s">
        <v>17</v>
      </c>
      <c r="AL40">
        <v>6.13</v>
      </c>
      <c r="AM40">
        <v>6.21</v>
      </c>
      <c r="AN40">
        <v>6.6920000000000002</v>
      </c>
      <c r="AO40">
        <v>74.36</v>
      </c>
      <c r="AP40">
        <v>0.94079999999999997</v>
      </c>
      <c r="AQ40" t="s">
        <v>17</v>
      </c>
      <c r="AR40">
        <v>6.13</v>
      </c>
      <c r="AS40">
        <v>6.21</v>
      </c>
      <c r="AT40">
        <v>6.8460000000000001</v>
      </c>
      <c r="AU40">
        <v>76.066000000000003</v>
      </c>
      <c r="AV40">
        <v>0.93089999999999995</v>
      </c>
      <c r="AW40" t="s">
        <v>17</v>
      </c>
      <c r="AX40">
        <v>6.13</v>
      </c>
      <c r="AY40">
        <v>6.21</v>
      </c>
      <c r="AZ40">
        <v>6.6180000000000003</v>
      </c>
      <c r="BA40">
        <v>73.531000000000006</v>
      </c>
      <c r="BB40">
        <v>0.94259999999999999</v>
      </c>
      <c r="BC40" t="s">
        <v>17</v>
      </c>
      <c r="BD40">
        <v>6.13</v>
      </c>
      <c r="BE40">
        <v>6.21</v>
      </c>
      <c r="BF40">
        <v>6.7679999999999998</v>
      </c>
      <c r="BG40">
        <v>75.201999999999998</v>
      </c>
      <c r="BH40">
        <v>0.94569999999999999</v>
      </c>
      <c r="BI40" t="s">
        <v>17</v>
      </c>
      <c r="BJ40">
        <v>6.13</v>
      </c>
      <c r="BK40">
        <v>6.21</v>
      </c>
      <c r="BL40">
        <v>6.7889999999999997</v>
      </c>
      <c r="BM40">
        <v>75.433000000000007</v>
      </c>
      <c r="BN40">
        <v>0.94079999999999997</v>
      </c>
      <c r="BO40" t="s">
        <v>17</v>
      </c>
      <c r="BP40">
        <v>6.13</v>
      </c>
      <c r="BQ40">
        <v>6.21</v>
      </c>
      <c r="BR40">
        <v>6.8019999999999996</v>
      </c>
      <c r="BS40">
        <v>75.576999999999998</v>
      </c>
      <c r="BT40">
        <v>0.9425</v>
      </c>
      <c r="BU40" t="s">
        <v>17</v>
      </c>
      <c r="BV40">
        <v>6.13</v>
      </c>
      <c r="BW40">
        <v>6.21</v>
      </c>
      <c r="BX40">
        <v>6.702</v>
      </c>
      <c r="BY40">
        <v>74.462999999999994</v>
      </c>
      <c r="BZ40">
        <v>0.94750000000000001</v>
      </c>
      <c r="CA40" t="s">
        <v>17</v>
      </c>
      <c r="CC40">
        <f t="shared" si="0"/>
        <v>6.17</v>
      </c>
    </row>
    <row r="41" spans="1:99" x14ac:dyDescent="0.25">
      <c r="A41" t="s">
        <v>37</v>
      </c>
      <c r="B41">
        <v>63</v>
      </c>
      <c r="C41">
        <v>82</v>
      </c>
      <c r="D41" t="s">
        <v>76</v>
      </c>
      <c r="E41">
        <v>9.76</v>
      </c>
      <c r="F41">
        <v>2</v>
      </c>
      <c r="G41">
        <v>17</v>
      </c>
      <c r="H41">
        <v>10.09</v>
      </c>
      <c r="I41">
        <v>10.16</v>
      </c>
      <c r="J41">
        <v>12.27</v>
      </c>
      <c r="K41">
        <v>72.176000000000002</v>
      </c>
      <c r="L41">
        <v>0.75660000000000005</v>
      </c>
      <c r="M41" t="s">
        <v>18</v>
      </c>
      <c r="N41">
        <v>10.18</v>
      </c>
      <c r="O41">
        <v>10.25</v>
      </c>
      <c r="P41">
        <v>12.33</v>
      </c>
      <c r="Q41">
        <v>72.53</v>
      </c>
      <c r="R41">
        <v>0.86660000000000004</v>
      </c>
      <c r="S41" t="s">
        <v>18</v>
      </c>
      <c r="T41">
        <v>10.09</v>
      </c>
      <c r="U41">
        <v>10.16</v>
      </c>
      <c r="V41">
        <v>12.246</v>
      </c>
      <c r="W41">
        <v>72.034000000000006</v>
      </c>
      <c r="X41">
        <v>0.84150000000000003</v>
      </c>
      <c r="Y41" t="s">
        <v>18</v>
      </c>
      <c r="Z41">
        <v>10.18</v>
      </c>
      <c r="AA41">
        <v>10.26</v>
      </c>
      <c r="AB41">
        <v>12.692</v>
      </c>
      <c r="AC41">
        <v>74.661000000000001</v>
      </c>
      <c r="AD41">
        <v>0.80300000000000005</v>
      </c>
      <c r="AE41" t="s">
        <v>18</v>
      </c>
      <c r="AF41">
        <v>10.09</v>
      </c>
      <c r="AG41">
        <v>10.17</v>
      </c>
      <c r="AH41">
        <v>12.414</v>
      </c>
      <c r="AI41">
        <v>73.022000000000006</v>
      </c>
      <c r="AJ41">
        <v>0.873</v>
      </c>
      <c r="AK41" t="s">
        <v>18</v>
      </c>
      <c r="AL41">
        <v>10.09</v>
      </c>
      <c r="AM41">
        <v>10.16</v>
      </c>
      <c r="AN41">
        <v>12.404999999999999</v>
      </c>
      <c r="AO41">
        <v>72.97</v>
      </c>
      <c r="AP41">
        <v>0.8579</v>
      </c>
      <c r="AQ41" t="s">
        <v>18</v>
      </c>
      <c r="AR41">
        <v>10.09</v>
      </c>
      <c r="AS41">
        <v>10.16</v>
      </c>
      <c r="AT41">
        <v>12.667</v>
      </c>
      <c r="AU41">
        <v>74.509</v>
      </c>
      <c r="AV41">
        <v>0.87050000000000005</v>
      </c>
      <c r="AW41" t="s">
        <v>18</v>
      </c>
      <c r="AX41">
        <v>10.09</v>
      </c>
      <c r="AY41">
        <v>10.16</v>
      </c>
      <c r="AZ41">
        <v>12.802</v>
      </c>
      <c r="BA41">
        <v>75.305999999999997</v>
      </c>
      <c r="BB41">
        <v>0.8488</v>
      </c>
      <c r="BC41" t="s">
        <v>18</v>
      </c>
      <c r="BD41">
        <v>10.09</v>
      </c>
      <c r="BE41">
        <v>10.16</v>
      </c>
      <c r="BF41">
        <v>12.387</v>
      </c>
      <c r="BG41">
        <v>72.864000000000004</v>
      </c>
      <c r="BH41">
        <v>0.8296</v>
      </c>
      <c r="BI41" t="s">
        <v>18</v>
      </c>
      <c r="BJ41">
        <v>10.09</v>
      </c>
      <c r="BK41">
        <v>10.16</v>
      </c>
      <c r="BL41">
        <v>12.409000000000001</v>
      </c>
      <c r="BM41">
        <v>72.995999999999995</v>
      </c>
      <c r="BN41">
        <v>0.7661</v>
      </c>
      <c r="BO41" t="s">
        <v>18</v>
      </c>
      <c r="BP41">
        <v>10.09</v>
      </c>
      <c r="BQ41">
        <v>10.16</v>
      </c>
      <c r="BR41">
        <v>12.842000000000001</v>
      </c>
      <c r="BS41">
        <v>75.543999999999997</v>
      </c>
      <c r="BT41">
        <v>0.77680000000000005</v>
      </c>
      <c r="BU41" t="s">
        <v>18</v>
      </c>
      <c r="BV41">
        <v>10.08</v>
      </c>
      <c r="BW41">
        <v>10.16</v>
      </c>
      <c r="BX41">
        <v>12.494999999999999</v>
      </c>
      <c r="BY41">
        <v>73.497</v>
      </c>
      <c r="BZ41">
        <v>0.88790000000000002</v>
      </c>
      <c r="CA41" t="s">
        <v>18</v>
      </c>
      <c r="CC41">
        <f t="shared" si="0"/>
        <v>10.125</v>
      </c>
    </row>
    <row r="42" spans="1:99" x14ac:dyDescent="0.25">
      <c r="A42" t="s">
        <v>37</v>
      </c>
      <c r="B42">
        <v>64</v>
      </c>
      <c r="C42">
        <v>74</v>
      </c>
      <c r="D42" t="s">
        <v>77</v>
      </c>
      <c r="E42">
        <v>6.03</v>
      </c>
      <c r="F42">
        <v>3</v>
      </c>
      <c r="G42">
        <v>9</v>
      </c>
      <c r="H42">
        <v>6.16</v>
      </c>
      <c r="I42">
        <v>6.23</v>
      </c>
      <c r="J42">
        <v>6.6769999999999996</v>
      </c>
      <c r="K42">
        <v>74.185000000000002</v>
      </c>
      <c r="L42">
        <v>0.93930000000000002</v>
      </c>
      <c r="M42" t="s">
        <v>17</v>
      </c>
      <c r="N42">
        <v>6.17</v>
      </c>
      <c r="O42">
        <v>6.23</v>
      </c>
      <c r="P42">
        <v>6.8040000000000003</v>
      </c>
      <c r="Q42">
        <v>75.603999999999999</v>
      </c>
      <c r="R42">
        <v>0.93859999999999999</v>
      </c>
      <c r="S42" t="s">
        <v>17</v>
      </c>
      <c r="T42">
        <v>6.07</v>
      </c>
      <c r="U42">
        <v>6.14</v>
      </c>
      <c r="V42">
        <v>6.633</v>
      </c>
      <c r="W42">
        <v>73.697999999999993</v>
      </c>
      <c r="X42">
        <v>0.93340000000000001</v>
      </c>
      <c r="Y42" t="s">
        <v>17</v>
      </c>
      <c r="Z42">
        <v>6.17</v>
      </c>
      <c r="AA42">
        <v>6.23</v>
      </c>
      <c r="AB42">
        <v>6.8739999999999997</v>
      </c>
      <c r="AC42">
        <v>76.379000000000005</v>
      </c>
      <c r="AD42">
        <v>0.94550000000000001</v>
      </c>
      <c r="AE42" t="s">
        <v>17</v>
      </c>
      <c r="AF42">
        <v>6.16</v>
      </c>
      <c r="AG42">
        <v>6.23</v>
      </c>
      <c r="AH42">
        <v>6.8040000000000003</v>
      </c>
      <c r="AI42">
        <v>75.599999999999994</v>
      </c>
      <c r="AJ42">
        <v>0.93159999999999998</v>
      </c>
      <c r="AK42" t="s">
        <v>17</v>
      </c>
      <c r="AL42">
        <v>6.11</v>
      </c>
      <c r="AM42">
        <v>6.18</v>
      </c>
      <c r="AN42">
        <v>6.7779999999999996</v>
      </c>
      <c r="AO42">
        <v>75.305999999999997</v>
      </c>
      <c r="AP42">
        <v>0.93510000000000004</v>
      </c>
      <c r="AQ42" t="s">
        <v>17</v>
      </c>
      <c r="AR42">
        <v>6.17</v>
      </c>
      <c r="AS42">
        <v>6.23</v>
      </c>
      <c r="AT42">
        <v>6.77</v>
      </c>
      <c r="AU42">
        <v>75.222999999999999</v>
      </c>
      <c r="AV42">
        <v>0.94069999999999998</v>
      </c>
      <c r="AW42" t="s">
        <v>17</v>
      </c>
      <c r="AX42">
        <v>6.17</v>
      </c>
      <c r="AY42">
        <v>6.23</v>
      </c>
      <c r="AZ42">
        <v>6.6180000000000003</v>
      </c>
      <c r="BA42">
        <v>73.534999999999997</v>
      </c>
      <c r="BB42">
        <v>0.93969999999999998</v>
      </c>
      <c r="BC42" t="s">
        <v>17</v>
      </c>
      <c r="BD42">
        <v>6.17</v>
      </c>
      <c r="BE42">
        <v>6.23</v>
      </c>
      <c r="BF42">
        <v>6.7</v>
      </c>
      <c r="BG42">
        <v>74.447000000000003</v>
      </c>
      <c r="BH42">
        <v>0.94240000000000002</v>
      </c>
      <c r="BI42" t="s">
        <v>17</v>
      </c>
      <c r="BJ42">
        <v>6.17</v>
      </c>
      <c r="BK42">
        <v>6.23</v>
      </c>
      <c r="BL42">
        <v>6.7110000000000003</v>
      </c>
      <c r="BM42">
        <v>74.569999999999993</v>
      </c>
      <c r="BN42">
        <v>0.94159999999999999</v>
      </c>
      <c r="BO42" t="s">
        <v>17</v>
      </c>
      <c r="BP42">
        <v>6.16</v>
      </c>
      <c r="BQ42">
        <v>6.23</v>
      </c>
      <c r="BR42">
        <v>6.7480000000000002</v>
      </c>
      <c r="BS42">
        <v>74.981999999999999</v>
      </c>
      <c r="BT42">
        <v>0.95209999999999995</v>
      </c>
      <c r="BU42" t="s">
        <v>17</v>
      </c>
      <c r="BV42">
        <v>6.17</v>
      </c>
      <c r="BW42">
        <v>6.23</v>
      </c>
      <c r="BX42">
        <v>6.702</v>
      </c>
      <c r="BY42">
        <v>74.471000000000004</v>
      </c>
      <c r="BZ42">
        <v>0.94140000000000001</v>
      </c>
      <c r="CA42" t="s">
        <v>17</v>
      </c>
      <c r="CC42">
        <f t="shared" si="0"/>
        <v>6.1950000000000003</v>
      </c>
    </row>
    <row r="43" spans="1:99" x14ac:dyDescent="0.25">
      <c r="A43" t="s">
        <v>37</v>
      </c>
      <c r="B43">
        <v>66</v>
      </c>
      <c r="C43">
        <v>76</v>
      </c>
      <c r="D43" t="s">
        <v>78</v>
      </c>
      <c r="E43">
        <v>5.9</v>
      </c>
      <c r="F43">
        <v>3</v>
      </c>
      <c r="G43">
        <v>9</v>
      </c>
      <c r="H43">
        <v>6.03</v>
      </c>
      <c r="I43">
        <v>6.1</v>
      </c>
      <c r="J43">
        <v>6.0229999999999997</v>
      </c>
      <c r="K43">
        <v>66.926000000000002</v>
      </c>
      <c r="L43">
        <v>0.91830000000000001</v>
      </c>
      <c r="M43" t="s">
        <v>17</v>
      </c>
      <c r="N43">
        <v>6.03</v>
      </c>
      <c r="O43">
        <v>6.1</v>
      </c>
      <c r="P43">
        <v>6.0750000000000002</v>
      </c>
      <c r="Q43">
        <v>67.503</v>
      </c>
      <c r="R43">
        <v>0.90910000000000002</v>
      </c>
      <c r="S43" t="s">
        <v>18</v>
      </c>
      <c r="T43">
        <v>5.97</v>
      </c>
      <c r="U43">
        <v>6.04</v>
      </c>
      <c r="V43">
        <v>5.9640000000000004</v>
      </c>
      <c r="W43">
        <v>66.265000000000001</v>
      </c>
      <c r="X43">
        <v>0.92230000000000001</v>
      </c>
      <c r="Y43" t="s">
        <v>17</v>
      </c>
      <c r="Z43">
        <v>6.03</v>
      </c>
      <c r="AA43">
        <v>6.1</v>
      </c>
      <c r="AB43">
        <v>6.0960000000000001</v>
      </c>
      <c r="AC43">
        <v>67.736999999999995</v>
      </c>
      <c r="AD43">
        <v>0.91010000000000002</v>
      </c>
      <c r="AE43" t="s">
        <v>17</v>
      </c>
      <c r="AF43">
        <v>6.03</v>
      </c>
      <c r="AG43">
        <v>6.1</v>
      </c>
      <c r="AH43">
        <v>5.9690000000000003</v>
      </c>
      <c r="AI43">
        <v>66.320999999999998</v>
      </c>
      <c r="AJ43">
        <v>0.90600000000000003</v>
      </c>
      <c r="AK43" t="s">
        <v>18</v>
      </c>
      <c r="AL43">
        <v>6.03</v>
      </c>
      <c r="AM43">
        <v>6.1</v>
      </c>
      <c r="AN43">
        <v>5.9450000000000003</v>
      </c>
      <c r="AO43">
        <v>66.054000000000002</v>
      </c>
      <c r="AP43">
        <v>0.90059999999999996</v>
      </c>
      <c r="AQ43" t="s">
        <v>18</v>
      </c>
      <c r="AR43">
        <v>6.03</v>
      </c>
      <c r="AS43">
        <v>6.1</v>
      </c>
      <c r="AT43">
        <v>6.17</v>
      </c>
      <c r="AU43">
        <v>68.552999999999997</v>
      </c>
      <c r="AV43">
        <v>0.88380000000000003</v>
      </c>
      <c r="AW43" t="s">
        <v>18</v>
      </c>
      <c r="AX43">
        <v>6.03</v>
      </c>
      <c r="AY43">
        <v>6.1</v>
      </c>
      <c r="AZ43">
        <v>5.9930000000000003</v>
      </c>
      <c r="BA43">
        <v>66.587999999999994</v>
      </c>
      <c r="BB43">
        <v>0.86229999999999996</v>
      </c>
      <c r="BC43" t="s">
        <v>18</v>
      </c>
      <c r="BD43">
        <v>6.03</v>
      </c>
      <c r="BE43">
        <v>6.1</v>
      </c>
      <c r="BF43">
        <v>6.085</v>
      </c>
      <c r="BG43">
        <v>67.611000000000004</v>
      </c>
      <c r="BH43">
        <v>0.86799999999999999</v>
      </c>
      <c r="BI43" t="s">
        <v>18</v>
      </c>
      <c r="BJ43">
        <v>6.03</v>
      </c>
      <c r="BK43">
        <v>6.1</v>
      </c>
      <c r="BL43">
        <v>6.0110000000000001</v>
      </c>
      <c r="BM43">
        <v>66.787999999999997</v>
      </c>
      <c r="BN43">
        <v>0.91900000000000004</v>
      </c>
      <c r="BO43" t="s">
        <v>17</v>
      </c>
      <c r="BP43">
        <v>6.03</v>
      </c>
      <c r="BQ43">
        <v>6.1</v>
      </c>
      <c r="BR43">
        <v>6.0780000000000003</v>
      </c>
      <c r="BS43">
        <v>67.531999999999996</v>
      </c>
      <c r="BT43">
        <v>0.90690000000000004</v>
      </c>
      <c r="BU43" t="s">
        <v>18</v>
      </c>
      <c r="BV43">
        <v>6.03</v>
      </c>
      <c r="BW43">
        <v>6.1</v>
      </c>
      <c r="BX43">
        <v>5.9749999999999996</v>
      </c>
      <c r="BY43">
        <v>66.384</v>
      </c>
      <c r="BZ43">
        <v>0.89070000000000005</v>
      </c>
      <c r="CA43" t="s">
        <v>18</v>
      </c>
      <c r="CC43">
        <f t="shared" si="0"/>
        <v>6.0649999999999995</v>
      </c>
    </row>
    <row r="44" spans="1:99" x14ac:dyDescent="0.25">
      <c r="A44" t="s">
        <v>37</v>
      </c>
      <c r="B44">
        <v>73</v>
      </c>
      <c r="C44">
        <v>82</v>
      </c>
      <c r="D44" t="s">
        <v>79</v>
      </c>
      <c r="E44">
        <v>9.59</v>
      </c>
      <c r="F44">
        <v>1</v>
      </c>
      <c r="G44">
        <v>7</v>
      </c>
      <c r="H44">
        <v>9.8800000000000008</v>
      </c>
      <c r="I44">
        <v>9.9600000000000009</v>
      </c>
      <c r="J44">
        <v>5.4950000000000001</v>
      </c>
      <c r="K44">
        <v>78.5</v>
      </c>
      <c r="L44">
        <v>0.90900000000000003</v>
      </c>
      <c r="M44" t="s">
        <v>18</v>
      </c>
      <c r="N44">
        <v>9.93</v>
      </c>
      <c r="O44">
        <v>10</v>
      </c>
      <c r="P44">
        <v>5.39</v>
      </c>
      <c r="Q44">
        <v>77.006</v>
      </c>
      <c r="R44">
        <v>0.89490000000000003</v>
      </c>
      <c r="S44" t="s">
        <v>18</v>
      </c>
      <c r="T44">
        <v>9.83</v>
      </c>
      <c r="U44">
        <v>9.89</v>
      </c>
      <c r="V44">
        <v>5.4459999999999997</v>
      </c>
      <c r="W44">
        <v>77.796000000000006</v>
      </c>
      <c r="X44">
        <v>0.89529999999999998</v>
      </c>
      <c r="Y44" t="s">
        <v>18</v>
      </c>
      <c r="Z44">
        <v>9.94</v>
      </c>
      <c r="AA44">
        <v>10</v>
      </c>
      <c r="AB44">
        <v>5.6980000000000004</v>
      </c>
      <c r="AC44">
        <v>81.394000000000005</v>
      </c>
      <c r="AD44">
        <v>0.92110000000000003</v>
      </c>
      <c r="AE44" t="s">
        <v>18</v>
      </c>
      <c r="AF44">
        <v>9.89</v>
      </c>
      <c r="AG44">
        <v>9.9600000000000009</v>
      </c>
      <c r="AH44">
        <v>5.5629999999999997</v>
      </c>
      <c r="AI44">
        <v>79.465000000000003</v>
      </c>
      <c r="AJ44">
        <v>0.89770000000000005</v>
      </c>
      <c r="AK44" t="s">
        <v>18</v>
      </c>
      <c r="AL44">
        <v>9.89</v>
      </c>
      <c r="AM44">
        <v>9.9600000000000009</v>
      </c>
      <c r="AN44">
        <v>5.484</v>
      </c>
      <c r="AO44">
        <v>78.341999999999999</v>
      </c>
      <c r="AP44">
        <v>0.91420000000000001</v>
      </c>
      <c r="AQ44" t="s">
        <v>18</v>
      </c>
      <c r="AR44">
        <v>9.89</v>
      </c>
      <c r="AS44">
        <v>9.9600000000000009</v>
      </c>
      <c r="AT44">
        <v>5.66</v>
      </c>
      <c r="AU44">
        <v>80.855000000000004</v>
      </c>
      <c r="AV44">
        <v>0.92859999999999998</v>
      </c>
      <c r="AW44" t="s">
        <v>18</v>
      </c>
      <c r="AX44">
        <v>9.8800000000000008</v>
      </c>
      <c r="AY44">
        <v>9.9600000000000009</v>
      </c>
      <c r="AZ44">
        <v>5.6260000000000003</v>
      </c>
      <c r="BA44">
        <v>80.37</v>
      </c>
      <c r="BB44">
        <v>0.91390000000000005</v>
      </c>
      <c r="BC44" t="s">
        <v>18</v>
      </c>
      <c r="BD44">
        <v>9.89</v>
      </c>
      <c r="BE44">
        <v>9.9600000000000009</v>
      </c>
      <c r="BF44">
        <v>5.5439999999999996</v>
      </c>
      <c r="BG44">
        <v>79.203999999999994</v>
      </c>
      <c r="BH44">
        <v>0.91169999999999995</v>
      </c>
      <c r="BI44" t="s">
        <v>18</v>
      </c>
      <c r="BJ44">
        <v>9.89</v>
      </c>
      <c r="BK44">
        <v>9.9600000000000009</v>
      </c>
      <c r="BL44">
        <v>5.5910000000000002</v>
      </c>
      <c r="BM44">
        <v>79.864000000000004</v>
      </c>
      <c r="BN44">
        <v>0.91900000000000004</v>
      </c>
      <c r="BO44" t="s">
        <v>18</v>
      </c>
      <c r="BP44">
        <v>9.89</v>
      </c>
      <c r="BQ44">
        <v>9.9600000000000009</v>
      </c>
      <c r="BR44">
        <v>5.6749999999999998</v>
      </c>
      <c r="BS44">
        <v>81.066999999999993</v>
      </c>
      <c r="BT44">
        <v>0.91559999999999997</v>
      </c>
      <c r="BU44" t="s">
        <v>18</v>
      </c>
      <c r="BV44">
        <v>9.8800000000000008</v>
      </c>
      <c r="BW44">
        <v>9.9600000000000009</v>
      </c>
      <c r="BX44">
        <v>5.5780000000000003</v>
      </c>
      <c r="BY44">
        <v>79.691000000000003</v>
      </c>
      <c r="BZ44">
        <v>0.90949999999999998</v>
      </c>
      <c r="CA44" t="s">
        <v>18</v>
      </c>
      <c r="CC44">
        <f t="shared" si="0"/>
        <v>9.9200000000000017</v>
      </c>
    </row>
    <row r="45" spans="1:99" x14ac:dyDescent="0.25">
      <c r="A45" t="s">
        <v>37</v>
      </c>
      <c r="B45">
        <v>73</v>
      </c>
      <c r="C45">
        <v>94</v>
      </c>
      <c r="D45" t="s">
        <v>80</v>
      </c>
      <c r="E45">
        <v>11.05</v>
      </c>
      <c r="F45">
        <v>2</v>
      </c>
      <c r="G45">
        <v>18</v>
      </c>
      <c r="H45">
        <v>11.2</v>
      </c>
      <c r="I45">
        <v>11.28</v>
      </c>
      <c r="J45">
        <v>13.648999999999999</v>
      </c>
      <c r="K45">
        <v>75.825999999999993</v>
      </c>
      <c r="L45">
        <v>0.94399999999999995</v>
      </c>
      <c r="M45" t="s">
        <v>17</v>
      </c>
      <c r="N45">
        <v>11.2</v>
      </c>
      <c r="O45">
        <v>11.28</v>
      </c>
      <c r="P45">
        <v>14.170999999999999</v>
      </c>
      <c r="Q45">
        <v>78.728999999999999</v>
      </c>
      <c r="R45">
        <v>0.93379999999999996</v>
      </c>
      <c r="S45" t="s">
        <v>17</v>
      </c>
      <c r="T45">
        <v>11.2</v>
      </c>
      <c r="U45">
        <v>11.28</v>
      </c>
      <c r="V45">
        <v>13.840999999999999</v>
      </c>
      <c r="W45">
        <v>76.897000000000006</v>
      </c>
      <c r="X45">
        <v>0.91949999999999998</v>
      </c>
      <c r="Y45" t="s">
        <v>17</v>
      </c>
      <c r="Z45">
        <v>11.36</v>
      </c>
      <c r="AA45">
        <v>11.42</v>
      </c>
      <c r="AB45">
        <v>14.207000000000001</v>
      </c>
      <c r="AC45">
        <v>78.930999999999997</v>
      </c>
      <c r="AD45">
        <v>0.93789999999999996</v>
      </c>
      <c r="AE45" t="s">
        <v>17</v>
      </c>
      <c r="AF45">
        <v>11.21</v>
      </c>
      <c r="AG45">
        <v>11.28</v>
      </c>
      <c r="AH45">
        <v>14.006</v>
      </c>
      <c r="AI45">
        <v>77.81</v>
      </c>
      <c r="AJ45">
        <v>0.94369999999999998</v>
      </c>
      <c r="AK45" t="s">
        <v>17</v>
      </c>
      <c r="AL45">
        <v>11.2</v>
      </c>
      <c r="AM45">
        <v>11.28</v>
      </c>
      <c r="AN45">
        <v>13.867000000000001</v>
      </c>
      <c r="AO45">
        <v>77.037999999999997</v>
      </c>
      <c r="AP45">
        <v>0.94450000000000001</v>
      </c>
      <c r="AQ45" t="s">
        <v>17</v>
      </c>
      <c r="AR45">
        <v>11.2</v>
      </c>
      <c r="AS45">
        <v>11.28</v>
      </c>
      <c r="AT45">
        <v>14.177</v>
      </c>
      <c r="AU45">
        <v>78.762</v>
      </c>
      <c r="AV45">
        <v>0.92530000000000001</v>
      </c>
      <c r="AW45" t="s">
        <v>17</v>
      </c>
      <c r="AX45">
        <v>11.3</v>
      </c>
      <c r="AY45">
        <v>11.38</v>
      </c>
      <c r="AZ45">
        <v>14.513999999999999</v>
      </c>
      <c r="BA45">
        <v>80.635999999999996</v>
      </c>
      <c r="BB45">
        <v>0.94089999999999996</v>
      </c>
      <c r="BC45" t="s">
        <v>17</v>
      </c>
      <c r="BD45">
        <v>11.2</v>
      </c>
      <c r="BE45">
        <v>11.28</v>
      </c>
      <c r="BF45">
        <v>14.071</v>
      </c>
      <c r="BG45">
        <v>78.174000000000007</v>
      </c>
      <c r="BH45">
        <v>0.94840000000000002</v>
      </c>
      <c r="BI45" t="s">
        <v>17</v>
      </c>
      <c r="BJ45">
        <v>11.2</v>
      </c>
      <c r="BK45">
        <v>11.28</v>
      </c>
      <c r="BL45">
        <v>14.002000000000001</v>
      </c>
      <c r="BM45">
        <v>77.789000000000001</v>
      </c>
      <c r="BN45">
        <v>0.92300000000000004</v>
      </c>
      <c r="BO45" t="s">
        <v>17</v>
      </c>
      <c r="BP45">
        <v>11.2</v>
      </c>
      <c r="BQ45">
        <v>11.27</v>
      </c>
      <c r="BR45">
        <v>14.148</v>
      </c>
      <c r="BS45">
        <v>78.600999999999999</v>
      </c>
      <c r="BT45">
        <v>0.9456</v>
      </c>
      <c r="BU45" t="s">
        <v>17</v>
      </c>
      <c r="BV45">
        <v>11.2</v>
      </c>
      <c r="BW45">
        <v>11.28</v>
      </c>
      <c r="BX45">
        <v>13.89</v>
      </c>
      <c r="BY45">
        <v>77.167000000000002</v>
      </c>
      <c r="BZ45">
        <v>0.91180000000000005</v>
      </c>
      <c r="CA45" t="s">
        <v>17</v>
      </c>
      <c r="CC45">
        <f t="shared" si="0"/>
        <v>11.239999999999998</v>
      </c>
    </row>
    <row r="46" spans="1:99" x14ac:dyDescent="0.25">
      <c r="A46" t="s">
        <v>37</v>
      </c>
      <c r="B46">
        <v>83</v>
      </c>
      <c r="C46">
        <v>92</v>
      </c>
      <c r="D46" t="s">
        <v>81</v>
      </c>
      <c r="E46">
        <v>7.2</v>
      </c>
      <c r="F46">
        <v>2</v>
      </c>
      <c r="G46">
        <v>7</v>
      </c>
      <c r="H46">
        <v>7.44</v>
      </c>
      <c r="I46">
        <v>7.52</v>
      </c>
      <c r="J46">
        <v>5.6070000000000002</v>
      </c>
      <c r="K46">
        <v>80.103999999999999</v>
      </c>
      <c r="L46">
        <v>0.92830000000000001</v>
      </c>
      <c r="M46" t="s">
        <v>17</v>
      </c>
      <c r="N46">
        <v>7.44</v>
      </c>
      <c r="O46">
        <v>7.52</v>
      </c>
      <c r="P46">
        <v>5.7</v>
      </c>
      <c r="Q46">
        <v>81.433999999999997</v>
      </c>
      <c r="R46">
        <v>0.90549999999999997</v>
      </c>
      <c r="S46" t="s">
        <v>17</v>
      </c>
      <c r="T46">
        <v>7.4</v>
      </c>
      <c r="U46">
        <v>7.47</v>
      </c>
      <c r="V46">
        <v>5.54</v>
      </c>
      <c r="W46">
        <v>79.144000000000005</v>
      </c>
      <c r="X46">
        <v>0.91259999999999997</v>
      </c>
      <c r="Y46" t="s">
        <v>17</v>
      </c>
      <c r="Z46">
        <v>7.54</v>
      </c>
      <c r="AA46">
        <v>7.61</v>
      </c>
      <c r="AB46">
        <v>5.6210000000000004</v>
      </c>
      <c r="AC46">
        <v>80.3</v>
      </c>
      <c r="AD46">
        <v>0.89429999999999998</v>
      </c>
      <c r="AE46" t="s">
        <v>18</v>
      </c>
      <c r="AF46">
        <v>7.45</v>
      </c>
      <c r="AG46">
        <v>7.52</v>
      </c>
      <c r="AH46">
        <v>5.5869999999999997</v>
      </c>
      <c r="AI46">
        <v>79.817999999999998</v>
      </c>
      <c r="AJ46">
        <v>0.9143</v>
      </c>
      <c r="AK46" t="s">
        <v>17</v>
      </c>
      <c r="AL46">
        <v>7.44</v>
      </c>
      <c r="AM46">
        <v>7.52</v>
      </c>
      <c r="AN46">
        <v>5.556</v>
      </c>
      <c r="AO46">
        <v>79.375</v>
      </c>
      <c r="AP46">
        <v>0.91610000000000003</v>
      </c>
      <c r="AQ46" t="s">
        <v>18</v>
      </c>
      <c r="AR46">
        <v>7.44</v>
      </c>
      <c r="AS46">
        <v>7.52</v>
      </c>
      <c r="AT46">
        <v>5.7359999999999998</v>
      </c>
      <c r="AU46">
        <v>81.941000000000003</v>
      </c>
      <c r="AV46">
        <v>0.88570000000000004</v>
      </c>
      <c r="AW46" t="s">
        <v>17</v>
      </c>
      <c r="AX46">
        <v>7.44</v>
      </c>
      <c r="AY46">
        <v>7.52</v>
      </c>
      <c r="AZ46">
        <v>5.61</v>
      </c>
      <c r="BA46">
        <v>80.147999999999996</v>
      </c>
      <c r="BB46">
        <v>0.91110000000000002</v>
      </c>
      <c r="BC46" t="s">
        <v>17</v>
      </c>
      <c r="BD46">
        <v>7.44</v>
      </c>
      <c r="BE46">
        <v>7.52</v>
      </c>
      <c r="BF46">
        <v>5.6219999999999999</v>
      </c>
      <c r="BG46">
        <v>80.311999999999998</v>
      </c>
      <c r="BH46">
        <v>0.90700000000000003</v>
      </c>
      <c r="BI46" t="s">
        <v>18</v>
      </c>
      <c r="BJ46">
        <v>7.44</v>
      </c>
      <c r="BK46">
        <v>7.52</v>
      </c>
      <c r="BL46">
        <v>5.6790000000000003</v>
      </c>
      <c r="BM46">
        <v>81.13</v>
      </c>
      <c r="BN46">
        <v>0.9002</v>
      </c>
      <c r="BO46" t="s">
        <v>17</v>
      </c>
      <c r="BP46">
        <v>7.44</v>
      </c>
      <c r="BQ46">
        <v>7.51</v>
      </c>
      <c r="BR46">
        <v>5.77</v>
      </c>
      <c r="BS46">
        <v>82.435000000000002</v>
      </c>
      <c r="BT46">
        <v>0.9254</v>
      </c>
      <c r="BU46" t="s">
        <v>17</v>
      </c>
      <c r="BV46">
        <v>7.44</v>
      </c>
      <c r="BW46">
        <v>7.52</v>
      </c>
      <c r="BX46">
        <v>5.5880000000000001</v>
      </c>
      <c r="BY46">
        <v>79.83</v>
      </c>
      <c r="BZ46">
        <v>0.93140000000000001</v>
      </c>
      <c r="CA46" t="s">
        <v>17</v>
      </c>
      <c r="CC46">
        <f t="shared" si="0"/>
        <v>7.48</v>
      </c>
    </row>
    <row r="47" spans="1:99" x14ac:dyDescent="0.25">
      <c r="A47" t="s">
        <v>37</v>
      </c>
      <c r="B47">
        <v>95</v>
      </c>
      <c r="C47">
        <v>101</v>
      </c>
      <c r="D47" t="s">
        <v>82</v>
      </c>
      <c r="E47">
        <v>4.9000000000000004</v>
      </c>
      <c r="F47">
        <v>2</v>
      </c>
      <c r="G47">
        <v>5</v>
      </c>
      <c r="H47">
        <v>4.97</v>
      </c>
      <c r="I47">
        <v>5.05</v>
      </c>
      <c r="J47">
        <v>1.988</v>
      </c>
      <c r="K47">
        <v>39.756999999999998</v>
      </c>
      <c r="L47">
        <v>0.88549999999999995</v>
      </c>
      <c r="M47" t="s">
        <v>18</v>
      </c>
      <c r="N47">
        <v>4.97</v>
      </c>
      <c r="O47">
        <v>5.05</v>
      </c>
      <c r="P47">
        <v>1.841</v>
      </c>
      <c r="Q47">
        <v>36.81</v>
      </c>
      <c r="R47">
        <v>0.88600000000000001</v>
      </c>
      <c r="S47" t="s">
        <v>18</v>
      </c>
      <c r="T47">
        <v>4.97</v>
      </c>
      <c r="U47">
        <v>5.05</v>
      </c>
      <c r="V47">
        <v>1.895</v>
      </c>
      <c r="W47">
        <v>37.902999999999999</v>
      </c>
      <c r="X47">
        <v>0.87870000000000004</v>
      </c>
      <c r="Y47" t="s">
        <v>18</v>
      </c>
      <c r="Z47">
        <v>4.97</v>
      </c>
      <c r="AA47">
        <v>5.05</v>
      </c>
      <c r="AB47">
        <v>1.9419999999999999</v>
      </c>
      <c r="AC47">
        <v>38.840000000000003</v>
      </c>
      <c r="AD47">
        <v>0.87450000000000006</v>
      </c>
      <c r="AE47" t="s">
        <v>18</v>
      </c>
      <c r="AF47">
        <v>4.97</v>
      </c>
      <c r="AG47">
        <v>5.05</v>
      </c>
      <c r="AH47">
        <v>1.913</v>
      </c>
      <c r="AI47">
        <v>38.253999999999998</v>
      </c>
      <c r="AJ47">
        <v>0.8619</v>
      </c>
      <c r="AK47" t="s">
        <v>18</v>
      </c>
      <c r="AL47">
        <v>4.97</v>
      </c>
      <c r="AM47">
        <v>5.05</v>
      </c>
      <c r="AN47">
        <v>1.889</v>
      </c>
      <c r="AO47">
        <v>37.786999999999999</v>
      </c>
      <c r="AP47">
        <v>0.83720000000000006</v>
      </c>
      <c r="AQ47" t="s">
        <v>18</v>
      </c>
      <c r="AR47">
        <v>4.97</v>
      </c>
      <c r="AS47">
        <v>5.05</v>
      </c>
      <c r="AT47">
        <v>2.0059999999999998</v>
      </c>
      <c r="AU47">
        <v>40.110999999999997</v>
      </c>
      <c r="AV47">
        <v>0.81989999999999996</v>
      </c>
      <c r="AW47" t="s">
        <v>18</v>
      </c>
      <c r="AX47">
        <v>4.97</v>
      </c>
      <c r="AY47">
        <v>5.05</v>
      </c>
      <c r="AZ47">
        <v>1.986</v>
      </c>
      <c r="BA47">
        <v>39.72</v>
      </c>
      <c r="BB47">
        <v>0.82379999999999998</v>
      </c>
      <c r="BC47" t="s">
        <v>18</v>
      </c>
      <c r="BD47">
        <v>4.9800000000000004</v>
      </c>
      <c r="BE47">
        <v>5.05</v>
      </c>
      <c r="BF47">
        <v>1.913</v>
      </c>
      <c r="BG47">
        <v>38.255000000000003</v>
      </c>
      <c r="BH47">
        <v>0.85940000000000005</v>
      </c>
      <c r="BI47" t="s">
        <v>18</v>
      </c>
      <c r="BJ47">
        <v>4.97</v>
      </c>
      <c r="BK47">
        <v>5.05</v>
      </c>
      <c r="BL47">
        <v>1.9970000000000001</v>
      </c>
      <c r="BM47">
        <v>39.948999999999998</v>
      </c>
      <c r="BN47">
        <v>0.84040000000000004</v>
      </c>
      <c r="BO47" t="s">
        <v>18</v>
      </c>
      <c r="BP47">
        <v>4.97</v>
      </c>
      <c r="BQ47">
        <v>5.05</v>
      </c>
      <c r="BR47">
        <v>2.0529999999999999</v>
      </c>
      <c r="BS47">
        <v>41.067</v>
      </c>
      <c r="BT47">
        <v>0.8589</v>
      </c>
      <c r="BU47" t="s">
        <v>18</v>
      </c>
      <c r="BV47">
        <v>4.97</v>
      </c>
      <c r="BW47">
        <v>5.05</v>
      </c>
      <c r="BX47">
        <v>1.9910000000000001</v>
      </c>
      <c r="BY47">
        <v>39.825000000000003</v>
      </c>
      <c r="BZ47">
        <v>0.84040000000000004</v>
      </c>
      <c r="CA47" t="s">
        <v>18</v>
      </c>
      <c r="CC47">
        <f t="shared" si="0"/>
        <v>5.01</v>
      </c>
    </row>
    <row r="48" spans="1:99" x14ac:dyDescent="0.25">
      <c r="A48" t="s">
        <v>37</v>
      </c>
      <c r="B48">
        <v>95</v>
      </c>
      <c r="C48">
        <v>103</v>
      </c>
      <c r="D48" t="s">
        <v>83</v>
      </c>
      <c r="E48">
        <v>6.42</v>
      </c>
      <c r="F48">
        <v>2</v>
      </c>
      <c r="G48">
        <v>7</v>
      </c>
      <c r="H48">
        <v>6.53</v>
      </c>
      <c r="I48">
        <v>6.85</v>
      </c>
      <c r="J48">
        <v>2.6560000000000001</v>
      </c>
      <c r="K48">
        <v>37.938000000000002</v>
      </c>
      <c r="L48">
        <v>0.95630000000000004</v>
      </c>
      <c r="M48" t="s">
        <v>17</v>
      </c>
      <c r="N48">
        <v>6.53</v>
      </c>
      <c r="O48">
        <v>6.85</v>
      </c>
      <c r="P48">
        <v>2.6890000000000001</v>
      </c>
      <c r="Q48">
        <v>38.42</v>
      </c>
      <c r="R48">
        <v>0.95140000000000002</v>
      </c>
      <c r="S48" t="s">
        <v>17</v>
      </c>
      <c r="T48">
        <v>6.54</v>
      </c>
      <c r="U48">
        <v>6.71</v>
      </c>
      <c r="V48">
        <v>2.5630000000000002</v>
      </c>
      <c r="W48">
        <v>36.616</v>
      </c>
      <c r="X48">
        <v>0.94889999999999997</v>
      </c>
      <c r="Y48" t="s">
        <v>17</v>
      </c>
      <c r="Z48">
        <v>6.54</v>
      </c>
      <c r="AA48">
        <v>6.85</v>
      </c>
      <c r="AB48">
        <v>2.7320000000000002</v>
      </c>
      <c r="AC48">
        <v>39.033000000000001</v>
      </c>
      <c r="AD48">
        <v>0.95689999999999997</v>
      </c>
      <c r="AE48" t="s">
        <v>17</v>
      </c>
      <c r="AF48">
        <v>6.54</v>
      </c>
      <c r="AG48">
        <v>6.85</v>
      </c>
      <c r="AH48">
        <v>2.7250000000000001</v>
      </c>
      <c r="AI48">
        <v>38.924999999999997</v>
      </c>
      <c r="AJ48">
        <v>0.95660000000000001</v>
      </c>
      <c r="AK48" t="s">
        <v>17</v>
      </c>
      <c r="AL48">
        <v>6.54</v>
      </c>
      <c r="AM48">
        <v>6.85</v>
      </c>
      <c r="AN48">
        <v>2.7109999999999999</v>
      </c>
      <c r="AO48">
        <v>38.734999999999999</v>
      </c>
      <c r="AP48">
        <v>0.95920000000000005</v>
      </c>
      <c r="AQ48" t="s">
        <v>17</v>
      </c>
      <c r="AR48">
        <v>6.54</v>
      </c>
      <c r="AS48">
        <v>6.85</v>
      </c>
      <c r="AT48">
        <v>2.62</v>
      </c>
      <c r="AU48">
        <v>37.427</v>
      </c>
      <c r="AV48">
        <v>0.9496</v>
      </c>
      <c r="AW48" t="s">
        <v>17</v>
      </c>
      <c r="AX48">
        <v>6.54</v>
      </c>
      <c r="AY48">
        <v>6.85</v>
      </c>
      <c r="AZ48">
        <v>2.6389999999999998</v>
      </c>
      <c r="BA48">
        <v>37.697000000000003</v>
      </c>
      <c r="BB48">
        <v>0.93730000000000002</v>
      </c>
      <c r="BC48" t="s">
        <v>17</v>
      </c>
      <c r="BD48">
        <v>6.54</v>
      </c>
      <c r="BE48">
        <v>6.85</v>
      </c>
      <c r="BF48">
        <v>2.7320000000000002</v>
      </c>
      <c r="BG48">
        <v>39.031999999999996</v>
      </c>
      <c r="BH48">
        <v>0.95720000000000005</v>
      </c>
      <c r="BI48" t="s">
        <v>17</v>
      </c>
      <c r="BJ48">
        <v>6.54</v>
      </c>
      <c r="BK48">
        <v>6.85</v>
      </c>
      <c r="BL48">
        <v>2.69</v>
      </c>
      <c r="BM48">
        <v>38.424999999999997</v>
      </c>
      <c r="BN48">
        <v>0.95579999999999998</v>
      </c>
      <c r="BO48" t="s">
        <v>17</v>
      </c>
      <c r="BP48">
        <v>6.53</v>
      </c>
      <c r="BQ48">
        <v>6.84</v>
      </c>
      <c r="BR48">
        <v>2.7469999999999999</v>
      </c>
      <c r="BS48">
        <v>39.241999999999997</v>
      </c>
      <c r="BT48">
        <v>0.94879999999999998</v>
      </c>
      <c r="BU48" t="s">
        <v>17</v>
      </c>
      <c r="BV48">
        <v>6.53</v>
      </c>
      <c r="BW48">
        <v>6.85</v>
      </c>
      <c r="BX48">
        <v>2.6509999999999998</v>
      </c>
      <c r="BY48">
        <v>37.869999999999997</v>
      </c>
      <c r="BZ48">
        <v>0.95279999999999998</v>
      </c>
      <c r="CA48" t="s">
        <v>17</v>
      </c>
      <c r="CC48">
        <f t="shared" si="0"/>
        <v>6.6899999999999995</v>
      </c>
    </row>
    <row r="49" spans="1:81" x14ac:dyDescent="0.25">
      <c r="A49" t="s">
        <v>37</v>
      </c>
      <c r="B49">
        <v>95</v>
      </c>
      <c r="C49">
        <v>107</v>
      </c>
      <c r="D49" t="s">
        <v>84</v>
      </c>
      <c r="E49">
        <v>8.82</v>
      </c>
      <c r="F49">
        <v>3</v>
      </c>
      <c r="G49">
        <v>11</v>
      </c>
      <c r="H49">
        <v>8.9</v>
      </c>
      <c r="I49">
        <v>9.32</v>
      </c>
      <c r="J49">
        <v>5.2439999999999998</v>
      </c>
      <c r="K49">
        <v>47.668999999999997</v>
      </c>
      <c r="L49">
        <v>0.94110000000000005</v>
      </c>
      <c r="M49" t="s">
        <v>17</v>
      </c>
      <c r="N49">
        <v>8.9</v>
      </c>
      <c r="O49">
        <v>9.32</v>
      </c>
      <c r="P49">
        <v>5.3460000000000001</v>
      </c>
      <c r="Q49">
        <v>48.603999999999999</v>
      </c>
      <c r="R49">
        <v>0.94450000000000001</v>
      </c>
      <c r="S49" t="s">
        <v>17</v>
      </c>
      <c r="T49">
        <v>8.9</v>
      </c>
      <c r="U49">
        <v>9.32</v>
      </c>
      <c r="V49">
        <v>5.2779999999999996</v>
      </c>
      <c r="W49">
        <v>47.98</v>
      </c>
      <c r="X49">
        <v>0.94740000000000002</v>
      </c>
      <c r="Y49" t="s">
        <v>17</v>
      </c>
      <c r="Z49">
        <v>8.9</v>
      </c>
      <c r="AA49">
        <v>9.32</v>
      </c>
      <c r="AB49">
        <v>5.4850000000000003</v>
      </c>
      <c r="AC49">
        <v>49.862000000000002</v>
      </c>
      <c r="AD49">
        <v>0.95069999999999999</v>
      </c>
      <c r="AE49" t="s">
        <v>17</v>
      </c>
      <c r="AF49">
        <v>8.91</v>
      </c>
      <c r="AG49">
        <v>9.33</v>
      </c>
      <c r="AH49">
        <v>5.431</v>
      </c>
      <c r="AI49">
        <v>49.375999999999998</v>
      </c>
      <c r="AJ49">
        <v>0.94679999999999997</v>
      </c>
      <c r="AK49" t="s">
        <v>17</v>
      </c>
      <c r="AL49">
        <v>8.9</v>
      </c>
      <c r="AM49">
        <v>9.32</v>
      </c>
      <c r="AN49">
        <v>5.3789999999999996</v>
      </c>
      <c r="AO49">
        <v>48.901000000000003</v>
      </c>
      <c r="AP49">
        <v>0.95199999999999996</v>
      </c>
      <c r="AQ49" t="s">
        <v>17</v>
      </c>
      <c r="AR49">
        <v>8.9</v>
      </c>
      <c r="AS49">
        <v>9.32</v>
      </c>
      <c r="AT49">
        <v>5.3289999999999997</v>
      </c>
      <c r="AU49">
        <v>48.442</v>
      </c>
      <c r="AV49">
        <v>0.94620000000000004</v>
      </c>
      <c r="AW49" t="s">
        <v>17</v>
      </c>
      <c r="AX49">
        <v>8.9</v>
      </c>
      <c r="AY49">
        <v>9.32</v>
      </c>
      <c r="AZ49">
        <v>5.4470000000000001</v>
      </c>
      <c r="BA49">
        <v>49.515999999999998</v>
      </c>
      <c r="BB49">
        <v>0.94520000000000004</v>
      </c>
      <c r="BC49" t="s">
        <v>17</v>
      </c>
      <c r="BD49">
        <v>8.91</v>
      </c>
      <c r="BE49">
        <v>9.32</v>
      </c>
      <c r="BF49">
        <v>5.3159999999999998</v>
      </c>
      <c r="BG49">
        <v>48.33</v>
      </c>
      <c r="BH49">
        <v>0.95599999999999996</v>
      </c>
      <c r="BI49" t="s">
        <v>17</v>
      </c>
      <c r="BJ49">
        <v>8.9</v>
      </c>
      <c r="BK49">
        <v>9.32</v>
      </c>
      <c r="BL49">
        <v>5.3970000000000002</v>
      </c>
      <c r="BM49">
        <v>49.063000000000002</v>
      </c>
      <c r="BN49">
        <v>0.94920000000000004</v>
      </c>
      <c r="BO49" t="s">
        <v>17</v>
      </c>
      <c r="BP49">
        <v>8.91</v>
      </c>
      <c r="BQ49">
        <v>9.33</v>
      </c>
      <c r="BR49">
        <v>5.5220000000000002</v>
      </c>
      <c r="BS49">
        <v>50.198999999999998</v>
      </c>
      <c r="BT49">
        <v>0.95130000000000003</v>
      </c>
      <c r="BU49" t="s">
        <v>17</v>
      </c>
      <c r="BV49">
        <v>8.9</v>
      </c>
      <c r="BW49">
        <v>9.32</v>
      </c>
      <c r="BX49">
        <v>5.3159999999999998</v>
      </c>
      <c r="BY49">
        <v>48.33</v>
      </c>
      <c r="BZ49">
        <v>0.93740000000000001</v>
      </c>
      <c r="CA49" t="s">
        <v>17</v>
      </c>
      <c r="CC49">
        <f t="shared" si="0"/>
        <v>9.11</v>
      </c>
    </row>
    <row r="50" spans="1:81" x14ac:dyDescent="0.25">
      <c r="A50" t="s">
        <v>37</v>
      </c>
      <c r="B50">
        <v>95</v>
      </c>
      <c r="C50">
        <v>115</v>
      </c>
      <c r="D50" t="s">
        <v>85</v>
      </c>
      <c r="E50">
        <v>10.67</v>
      </c>
      <c r="F50">
        <v>2</v>
      </c>
      <c r="G50">
        <v>17</v>
      </c>
      <c r="H50">
        <v>10.87</v>
      </c>
      <c r="I50">
        <v>10.94</v>
      </c>
      <c r="J50">
        <v>9.7230000000000008</v>
      </c>
      <c r="K50">
        <v>57.192999999999998</v>
      </c>
      <c r="L50">
        <v>0.88670000000000004</v>
      </c>
      <c r="M50" t="s">
        <v>17</v>
      </c>
      <c r="N50">
        <v>10.97</v>
      </c>
      <c r="O50">
        <v>11.03</v>
      </c>
      <c r="P50">
        <v>9.8740000000000006</v>
      </c>
      <c r="Q50">
        <v>58.08</v>
      </c>
      <c r="R50">
        <v>0.87739999999999996</v>
      </c>
      <c r="S50" t="s">
        <v>17</v>
      </c>
      <c r="T50">
        <v>10.87</v>
      </c>
      <c r="U50">
        <v>10.94</v>
      </c>
      <c r="V50">
        <v>9.718</v>
      </c>
      <c r="W50">
        <v>57.161999999999999</v>
      </c>
      <c r="X50">
        <v>0.87580000000000002</v>
      </c>
      <c r="Y50" t="s">
        <v>17</v>
      </c>
      <c r="Z50">
        <v>10.97</v>
      </c>
      <c r="AA50">
        <v>11.04</v>
      </c>
      <c r="AB50">
        <v>10.244</v>
      </c>
      <c r="AC50">
        <v>60.256999999999998</v>
      </c>
      <c r="AD50">
        <v>0.88260000000000005</v>
      </c>
      <c r="AE50" t="s">
        <v>17</v>
      </c>
      <c r="AF50">
        <v>10.87</v>
      </c>
      <c r="AG50">
        <v>10.95</v>
      </c>
      <c r="AH50">
        <v>9.9649999999999999</v>
      </c>
      <c r="AI50">
        <v>58.618000000000002</v>
      </c>
      <c r="AJ50">
        <v>0.9042</v>
      </c>
      <c r="AK50" t="s">
        <v>17</v>
      </c>
      <c r="AL50">
        <v>10.87</v>
      </c>
      <c r="AM50">
        <v>10.94</v>
      </c>
      <c r="AN50">
        <v>10.000999999999999</v>
      </c>
      <c r="AO50">
        <v>58.832000000000001</v>
      </c>
      <c r="AP50">
        <v>0.89429999999999998</v>
      </c>
      <c r="AQ50" t="s">
        <v>17</v>
      </c>
      <c r="AR50">
        <v>10.87</v>
      </c>
      <c r="AS50">
        <v>10.94</v>
      </c>
      <c r="AT50">
        <v>10.144</v>
      </c>
      <c r="AU50">
        <v>59.670999999999999</v>
      </c>
      <c r="AV50">
        <v>0.87380000000000002</v>
      </c>
      <c r="AW50" t="s">
        <v>17</v>
      </c>
      <c r="AX50">
        <v>10.87</v>
      </c>
      <c r="AY50">
        <v>10.94</v>
      </c>
      <c r="AZ50">
        <v>10.324999999999999</v>
      </c>
      <c r="BA50">
        <v>60.738</v>
      </c>
      <c r="BB50">
        <v>0.90720000000000001</v>
      </c>
      <c r="BC50" t="s">
        <v>17</v>
      </c>
      <c r="BD50">
        <v>10.87</v>
      </c>
      <c r="BE50">
        <v>10.94</v>
      </c>
      <c r="BF50">
        <v>9.968</v>
      </c>
      <c r="BG50">
        <v>58.633000000000003</v>
      </c>
      <c r="BH50">
        <v>0.89990000000000003</v>
      </c>
      <c r="BI50" t="s">
        <v>17</v>
      </c>
      <c r="BJ50">
        <v>10.87</v>
      </c>
      <c r="BK50">
        <v>10.94</v>
      </c>
      <c r="BL50">
        <v>10.081</v>
      </c>
      <c r="BM50">
        <v>59.3</v>
      </c>
      <c r="BN50">
        <v>0.90290000000000004</v>
      </c>
      <c r="BO50" t="s">
        <v>17</v>
      </c>
      <c r="BP50">
        <v>10.87</v>
      </c>
      <c r="BQ50">
        <v>10.94</v>
      </c>
      <c r="BR50">
        <v>10.205</v>
      </c>
      <c r="BS50">
        <v>60.031999999999996</v>
      </c>
      <c r="BT50">
        <v>0.91659999999999997</v>
      </c>
      <c r="BU50" t="s">
        <v>17</v>
      </c>
      <c r="BV50">
        <v>10.87</v>
      </c>
      <c r="BW50">
        <v>10.94</v>
      </c>
      <c r="BX50">
        <v>10.112</v>
      </c>
      <c r="BY50">
        <v>59.482999999999997</v>
      </c>
      <c r="BZ50">
        <v>0.90549999999999997</v>
      </c>
      <c r="CA50" t="s">
        <v>17</v>
      </c>
      <c r="CC50">
        <f t="shared" si="0"/>
        <v>10.904999999999999</v>
      </c>
    </row>
    <row r="51" spans="1:81" x14ac:dyDescent="0.25">
      <c r="A51" t="s">
        <v>37</v>
      </c>
      <c r="B51">
        <v>95</v>
      </c>
      <c r="C51">
        <v>123</v>
      </c>
      <c r="D51" t="s">
        <v>86</v>
      </c>
      <c r="E51">
        <v>10.48</v>
      </c>
      <c r="F51">
        <v>5</v>
      </c>
      <c r="G51">
        <v>25</v>
      </c>
      <c r="H51">
        <v>10.68</v>
      </c>
      <c r="I51">
        <v>10.76</v>
      </c>
      <c r="J51">
        <v>16.317</v>
      </c>
      <c r="K51">
        <v>65.269000000000005</v>
      </c>
      <c r="L51">
        <v>0.88790000000000002</v>
      </c>
      <c r="M51" t="s">
        <v>18</v>
      </c>
      <c r="N51">
        <v>10.82</v>
      </c>
      <c r="O51">
        <v>10.88</v>
      </c>
      <c r="P51">
        <v>16.317</v>
      </c>
      <c r="Q51">
        <v>65.266999999999996</v>
      </c>
      <c r="R51">
        <v>0.89319999999999999</v>
      </c>
      <c r="S51" t="s">
        <v>18</v>
      </c>
      <c r="T51">
        <v>10.68</v>
      </c>
      <c r="U51">
        <v>10.76</v>
      </c>
      <c r="V51">
        <v>16.216999999999999</v>
      </c>
      <c r="W51">
        <v>64.87</v>
      </c>
      <c r="X51">
        <v>0.89580000000000004</v>
      </c>
      <c r="Y51" t="s">
        <v>18</v>
      </c>
      <c r="Z51">
        <v>10.77</v>
      </c>
      <c r="AA51">
        <v>10.84</v>
      </c>
      <c r="AB51">
        <v>17.062999999999999</v>
      </c>
      <c r="AC51">
        <v>68.251999999999995</v>
      </c>
      <c r="AD51">
        <v>0.90410000000000001</v>
      </c>
      <c r="AE51" t="s">
        <v>18</v>
      </c>
      <c r="AF51">
        <v>10.69</v>
      </c>
      <c r="AG51">
        <v>10.76</v>
      </c>
      <c r="AH51">
        <v>16.777000000000001</v>
      </c>
      <c r="AI51">
        <v>67.108999999999995</v>
      </c>
      <c r="AJ51">
        <v>0.89039999999999997</v>
      </c>
      <c r="AK51" t="s">
        <v>18</v>
      </c>
      <c r="AL51">
        <v>10.68</v>
      </c>
      <c r="AM51">
        <v>10.76</v>
      </c>
      <c r="AN51">
        <v>16.666</v>
      </c>
      <c r="AO51">
        <v>66.662000000000006</v>
      </c>
      <c r="AP51">
        <v>0.89700000000000002</v>
      </c>
      <c r="AQ51" t="s">
        <v>18</v>
      </c>
      <c r="AR51">
        <v>10.68</v>
      </c>
      <c r="AS51">
        <v>10.76</v>
      </c>
      <c r="AT51">
        <v>17.37</v>
      </c>
      <c r="AU51">
        <v>69.481999999999999</v>
      </c>
      <c r="AV51">
        <v>0.90100000000000002</v>
      </c>
      <c r="AW51" t="s">
        <v>18</v>
      </c>
      <c r="AX51">
        <v>10.68</v>
      </c>
      <c r="AY51">
        <v>10.76</v>
      </c>
      <c r="AZ51">
        <v>17.254999999999999</v>
      </c>
      <c r="BA51">
        <v>69.02</v>
      </c>
      <c r="BB51">
        <v>0.91039999999999999</v>
      </c>
      <c r="BC51" t="s">
        <v>18</v>
      </c>
      <c r="BD51">
        <v>10.68</v>
      </c>
      <c r="BE51">
        <v>10.76</v>
      </c>
      <c r="BF51">
        <v>16.861000000000001</v>
      </c>
      <c r="BG51">
        <v>67.445999999999998</v>
      </c>
      <c r="BH51">
        <v>0.91759999999999997</v>
      </c>
      <c r="BI51" t="s">
        <v>18</v>
      </c>
      <c r="BJ51">
        <v>10.68</v>
      </c>
      <c r="BK51">
        <v>10.76</v>
      </c>
      <c r="BL51">
        <v>17.077999999999999</v>
      </c>
      <c r="BM51">
        <v>68.311999999999998</v>
      </c>
      <c r="BN51">
        <v>0.90669999999999995</v>
      </c>
      <c r="BO51" t="s">
        <v>18</v>
      </c>
      <c r="BP51">
        <v>10.68</v>
      </c>
      <c r="BQ51">
        <v>10.76</v>
      </c>
      <c r="BR51">
        <v>17.155000000000001</v>
      </c>
      <c r="BS51">
        <v>68.62</v>
      </c>
      <c r="BT51">
        <v>0.90939999999999999</v>
      </c>
      <c r="BU51" t="s">
        <v>18</v>
      </c>
      <c r="BV51">
        <v>10.68</v>
      </c>
      <c r="BW51">
        <v>10.76</v>
      </c>
      <c r="BX51">
        <v>16.777999999999999</v>
      </c>
      <c r="BY51">
        <v>67.111000000000004</v>
      </c>
      <c r="BZ51">
        <v>0.89800000000000002</v>
      </c>
      <c r="CA51" t="s">
        <v>18</v>
      </c>
      <c r="CC51">
        <f t="shared" si="0"/>
        <v>10.719999999999999</v>
      </c>
    </row>
    <row r="52" spans="1:81" x14ac:dyDescent="0.25">
      <c r="A52" t="s">
        <v>37</v>
      </c>
      <c r="B52">
        <v>95</v>
      </c>
      <c r="C52">
        <v>134</v>
      </c>
      <c r="D52" t="s">
        <v>87</v>
      </c>
      <c r="E52">
        <v>11.58</v>
      </c>
      <c r="F52">
        <v>5</v>
      </c>
      <c r="G52">
        <v>36</v>
      </c>
      <c r="H52">
        <v>11.86</v>
      </c>
      <c r="I52">
        <v>11.94</v>
      </c>
      <c r="J52">
        <v>23.257000000000001</v>
      </c>
      <c r="K52">
        <v>64.603999999999999</v>
      </c>
      <c r="L52">
        <v>0.91469999999999996</v>
      </c>
      <c r="M52" t="s">
        <v>17</v>
      </c>
      <c r="N52">
        <v>11.97</v>
      </c>
      <c r="O52">
        <v>12.04</v>
      </c>
      <c r="P52">
        <v>24.009</v>
      </c>
      <c r="Q52">
        <v>66.692999999999998</v>
      </c>
      <c r="R52">
        <v>0.79359999999999997</v>
      </c>
      <c r="S52" t="s">
        <v>18</v>
      </c>
      <c r="T52">
        <v>11.87</v>
      </c>
      <c r="U52">
        <v>11.94</v>
      </c>
      <c r="V52">
        <v>23.263000000000002</v>
      </c>
      <c r="W52">
        <v>64.62</v>
      </c>
      <c r="X52">
        <v>0.91349999999999998</v>
      </c>
      <c r="Y52" t="s">
        <v>17</v>
      </c>
      <c r="Z52">
        <v>11.96</v>
      </c>
      <c r="AA52">
        <v>12.03</v>
      </c>
      <c r="AB52">
        <v>24.475000000000001</v>
      </c>
      <c r="AC52">
        <v>67.984999999999999</v>
      </c>
      <c r="AD52">
        <v>0.91239999999999999</v>
      </c>
      <c r="AE52" t="s">
        <v>17</v>
      </c>
      <c r="AF52">
        <v>11.87</v>
      </c>
      <c r="AG52">
        <v>11.94</v>
      </c>
      <c r="AH52">
        <v>23.591000000000001</v>
      </c>
      <c r="AI52">
        <v>65.53</v>
      </c>
      <c r="AJ52">
        <v>0.88700000000000001</v>
      </c>
      <c r="AK52" t="s">
        <v>17</v>
      </c>
      <c r="AL52">
        <v>11.87</v>
      </c>
      <c r="AM52">
        <v>11.94</v>
      </c>
      <c r="AN52">
        <v>23.95</v>
      </c>
      <c r="AO52">
        <v>66.528999999999996</v>
      </c>
      <c r="AP52">
        <v>0.91610000000000003</v>
      </c>
      <c r="AQ52" t="s">
        <v>17</v>
      </c>
      <c r="AR52">
        <v>11.87</v>
      </c>
      <c r="AS52">
        <v>11.94</v>
      </c>
      <c r="AT52">
        <v>24.523</v>
      </c>
      <c r="AU52">
        <v>68.12</v>
      </c>
      <c r="AV52">
        <v>0.92500000000000004</v>
      </c>
      <c r="AW52" t="s">
        <v>17</v>
      </c>
      <c r="AX52">
        <v>11.87</v>
      </c>
      <c r="AY52">
        <v>11.94</v>
      </c>
      <c r="AZ52">
        <v>24.289000000000001</v>
      </c>
      <c r="BA52">
        <v>67.47</v>
      </c>
      <c r="BB52">
        <v>0.90200000000000002</v>
      </c>
      <c r="BC52" t="s">
        <v>17</v>
      </c>
      <c r="BD52">
        <v>11.87</v>
      </c>
      <c r="BE52">
        <v>11.94</v>
      </c>
      <c r="BF52">
        <v>24.16</v>
      </c>
      <c r="BG52">
        <v>67.11</v>
      </c>
      <c r="BH52">
        <v>0.93069999999999997</v>
      </c>
      <c r="BI52" t="s">
        <v>17</v>
      </c>
      <c r="BJ52">
        <v>11.87</v>
      </c>
      <c r="BK52">
        <v>11.94</v>
      </c>
      <c r="BL52">
        <v>24.084</v>
      </c>
      <c r="BM52">
        <v>66.899000000000001</v>
      </c>
      <c r="BN52">
        <v>0.91869999999999996</v>
      </c>
      <c r="BO52" t="s">
        <v>17</v>
      </c>
      <c r="BP52">
        <v>11.87</v>
      </c>
      <c r="BQ52">
        <v>11.95</v>
      </c>
      <c r="BR52">
        <v>24.31</v>
      </c>
      <c r="BS52">
        <v>67.527000000000001</v>
      </c>
      <c r="BT52">
        <v>0.91949999999999998</v>
      </c>
      <c r="BU52" t="s">
        <v>17</v>
      </c>
      <c r="BV52">
        <v>11.86</v>
      </c>
      <c r="BW52">
        <v>11.94</v>
      </c>
      <c r="BX52">
        <v>23.963000000000001</v>
      </c>
      <c r="BY52">
        <v>66.564999999999998</v>
      </c>
      <c r="BZ52">
        <v>0.90239999999999998</v>
      </c>
      <c r="CA52" t="s">
        <v>17</v>
      </c>
      <c r="CC52">
        <f t="shared" si="0"/>
        <v>11.899999999999999</v>
      </c>
    </row>
    <row r="53" spans="1:81" x14ac:dyDescent="0.25">
      <c r="A53" t="s">
        <v>37</v>
      </c>
      <c r="B53">
        <v>95</v>
      </c>
      <c r="C53">
        <v>149</v>
      </c>
      <c r="D53" t="s">
        <v>88</v>
      </c>
      <c r="E53">
        <v>12.74</v>
      </c>
      <c r="F53">
        <v>5</v>
      </c>
      <c r="G53">
        <v>51</v>
      </c>
      <c r="H53">
        <v>13.15</v>
      </c>
      <c r="I53">
        <v>13.23</v>
      </c>
      <c r="J53">
        <v>35.506999999999998</v>
      </c>
      <c r="K53">
        <v>69.622</v>
      </c>
      <c r="L53">
        <v>0.77669999999999995</v>
      </c>
      <c r="M53" t="s">
        <v>18</v>
      </c>
      <c r="N53">
        <v>13.15</v>
      </c>
      <c r="O53">
        <v>13.23</v>
      </c>
      <c r="P53">
        <v>36.350999999999999</v>
      </c>
      <c r="Q53">
        <v>71.275999999999996</v>
      </c>
      <c r="R53">
        <v>0.83069999999999999</v>
      </c>
      <c r="S53" t="s">
        <v>18</v>
      </c>
      <c r="T53">
        <v>13.1</v>
      </c>
      <c r="U53">
        <v>13.17</v>
      </c>
      <c r="V53">
        <v>35.021000000000001</v>
      </c>
      <c r="W53">
        <v>68.668000000000006</v>
      </c>
      <c r="X53">
        <v>0.77190000000000003</v>
      </c>
      <c r="Y53" t="s">
        <v>18</v>
      </c>
      <c r="Z53">
        <v>13.15</v>
      </c>
      <c r="AA53">
        <v>13.24</v>
      </c>
      <c r="AB53">
        <v>37.33</v>
      </c>
      <c r="AC53">
        <v>73.195999999999998</v>
      </c>
      <c r="AD53">
        <v>0.79930000000000001</v>
      </c>
      <c r="AE53" t="s">
        <v>18</v>
      </c>
      <c r="AF53">
        <v>13.15</v>
      </c>
      <c r="AG53">
        <v>13.24</v>
      </c>
      <c r="AH53">
        <v>36.540999999999997</v>
      </c>
      <c r="AI53">
        <v>71.647999999999996</v>
      </c>
      <c r="AJ53">
        <v>0.77739999999999998</v>
      </c>
      <c r="AK53" t="s">
        <v>18</v>
      </c>
      <c r="AL53">
        <v>13.15</v>
      </c>
      <c r="AM53">
        <v>13.24</v>
      </c>
      <c r="AN53">
        <v>36.433999999999997</v>
      </c>
      <c r="AO53">
        <v>71.44</v>
      </c>
      <c r="AP53">
        <v>0.79669999999999996</v>
      </c>
      <c r="AQ53" t="s">
        <v>18</v>
      </c>
      <c r="AR53">
        <v>13.15</v>
      </c>
      <c r="AS53">
        <v>13.23</v>
      </c>
      <c r="AT53">
        <v>36.610999999999997</v>
      </c>
      <c r="AU53">
        <v>71.786000000000001</v>
      </c>
      <c r="AV53">
        <v>0.81340000000000001</v>
      </c>
      <c r="AW53" t="s">
        <v>18</v>
      </c>
      <c r="AX53">
        <v>13.15</v>
      </c>
      <c r="AY53">
        <v>13.23</v>
      </c>
      <c r="AZ53">
        <v>36.521000000000001</v>
      </c>
      <c r="BA53">
        <v>71.608999999999995</v>
      </c>
      <c r="BB53">
        <v>0.78680000000000005</v>
      </c>
      <c r="BC53" t="s">
        <v>18</v>
      </c>
      <c r="BD53">
        <v>13.15</v>
      </c>
      <c r="BE53">
        <v>13.23</v>
      </c>
      <c r="BF53">
        <v>36.850999999999999</v>
      </c>
      <c r="BG53">
        <v>72.257000000000005</v>
      </c>
      <c r="BH53">
        <v>0.79320000000000002</v>
      </c>
      <c r="BI53" t="s">
        <v>18</v>
      </c>
      <c r="BJ53">
        <v>13.15</v>
      </c>
      <c r="BK53">
        <v>13.23</v>
      </c>
      <c r="BL53">
        <v>35.884</v>
      </c>
      <c r="BM53">
        <v>70.361000000000004</v>
      </c>
      <c r="BN53">
        <v>0.79039999999999999</v>
      </c>
      <c r="BO53" t="s">
        <v>18</v>
      </c>
      <c r="BP53">
        <v>13.15</v>
      </c>
      <c r="BQ53">
        <v>13.24</v>
      </c>
      <c r="BR53">
        <v>36.286000000000001</v>
      </c>
      <c r="BS53">
        <v>71.147999999999996</v>
      </c>
      <c r="BT53">
        <v>0.75819999999999999</v>
      </c>
      <c r="BU53" t="s">
        <v>18</v>
      </c>
      <c r="BV53">
        <v>13.15</v>
      </c>
      <c r="BW53">
        <v>13.23</v>
      </c>
      <c r="BX53">
        <v>36.670999999999999</v>
      </c>
      <c r="BY53">
        <v>71.903000000000006</v>
      </c>
      <c r="BZ53">
        <v>0.78520000000000001</v>
      </c>
      <c r="CA53" t="s">
        <v>18</v>
      </c>
      <c r="CC53">
        <f t="shared" si="0"/>
        <v>13.190000000000001</v>
      </c>
    </row>
    <row r="54" spans="1:81" x14ac:dyDescent="0.25">
      <c r="A54" t="s">
        <v>37</v>
      </c>
      <c r="B54">
        <v>104</v>
      </c>
      <c r="C54">
        <v>123</v>
      </c>
      <c r="D54" t="s">
        <v>89</v>
      </c>
      <c r="E54">
        <v>10.43</v>
      </c>
      <c r="F54">
        <v>3</v>
      </c>
      <c r="G54">
        <v>16</v>
      </c>
      <c r="H54">
        <v>10.57</v>
      </c>
      <c r="I54">
        <v>10.93</v>
      </c>
      <c r="J54">
        <v>12.145</v>
      </c>
      <c r="K54">
        <v>75.903999999999996</v>
      </c>
      <c r="L54">
        <v>0.94359999999999999</v>
      </c>
      <c r="M54" t="s">
        <v>17</v>
      </c>
      <c r="N54">
        <v>10.57</v>
      </c>
      <c r="O54">
        <v>10.93</v>
      </c>
      <c r="P54">
        <v>12.439</v>
      </c>
      <c r="Q54">
        <v>77.745999999999995</v>
      </c>
      <c r="R54">
        <v>0.92010000000000003</v>
      </c>
      <c r="S54" t="s">
        <v>17</v>
      </c>
      <c r="T54">
        <v>10.57</v>
      </c>
      <c r="U54">
        <v>10.93</v>
      </c>
      <c r="V54">
        <v>12.262</v>
      </c>
      <c r="W54">
        <v>76.64</v>
      </c>
      <c r="X54">
        <v>0.92059999999999997</v>
      </c>
      <c r="Y54" t="s">
        <v>17</v>
      </c>
      <c r="Z54">
        <v>10.77</v>
      </c>
      <c r="AA54">
        <v>10.85</v>
      </c>
      <c r="AB54">
        <v>12.647</v>
      </c>
      <c r="AC54">
        <v>79.042000000000002</v>
      </c>
      <c r="AD54">
        <v>0.94879999999999998</v>
      </c>
      <c r="AE54" t="s">
        <v>17</v>
      </c>
      <c r="AF54">
        <v>10.58</v>
      </c>
      <c r="AG54">
        <v>10.93</v>
      </c>
      <c r="AH54">
        <v>12.412000000000001</v>
      </c>
      <c r="AI54">
        <v>77.575999999999993</v>
      </c>
      <c r="AJ54">
        <v>0.94469999999999998</v>
      </c>
      <c r="AK54" t="s">
        <v>17</v>
      </c>
      <c r="AL54">
        <v>10.58</v>
      </c>
      <c r="AM54">
        <v>10.93</v>
      </c>
      <c r="AN54">
        <v>12.35</v>
      </c>
      <c r="AO54">
        <v>77.188000000000002</v>
      </c>
      <c r="AP54">
        <v>0.9365</v>
      </c>
      <c r="AQ54" t="s">
        <v>17</v>
      </c>
      <c r="AR54">
        <v>10.57</v>
      </c>
      <c r="AS54">
        <v>10.93</v>
      </c>
      <c r="AT54">
        <v>12.55</v>
      </c>
      <c r="AU54">
        <v>78.44</v>
      </c>
      <c r="AV54">
        <v>0.9456</v>
      </c>
      <c r="AW54" t="s">
        <v>17</v>
      </c>
      <c r="AX54">
        <v>10.57</v>
      </c>
      <c r="AY54">
        <v>10.93</v>
      </c>
      <c r="AZ54">
        <v>12.898999999999999</v>
      </c>
      <c r="BA54">
        <v>80.62</v>
      </c>
      <c r="BB54">
        <v>0.94379999999999997</v>
      </c>
      <c r="BC54" t="s">
        <v>17</v>
      </c>
      <c r="BD54">
        <v>10.57</v>
      </c>
      <c r="BE54">
        <v>10.92</v>
      </c>
      <c r="BF54">
        <v>12.481</v>
      </c>
      <c r="BG54">
        <v>78.004999999999995</v>
      </c>
      <c r="BH54">
        <v>0.95309999999999995</v>
      </c>
      <c r="BI54" t="s">
        <v>17</v>
      </c>
      <c r="BJ54">
        <v>10.57</v>
      </c>
      <c r="BK54">
        <v>10.93</v>
      </c>
      <c r="BL54">
        <v>12.513999999999999</v>
      </c>
      <c r="BM54">
        <v>78.209999999999994</v>
      </c>
      <c r="BN54">
        <v>0.93600000000000005</v>
      </c>
      <c r="BO54" t="s">
        <v>17</v>
      </c>
      <c r="BP54">
        <v>10.57</v>
      </c>
      <c r="BQ54">
        <v>10.93</v>
      </c>
      <c r="BR54">
        <v>12.641</v>
      </c>
      <c r="BS54">
        <v>79.004000000000005</v>
      </c>
      <c r="BT54">
        <v>0.94530000000000003</v>
      </c>
      <c r="BU54" t="s">
        <v>17</v>
      </c>
      <c r="BV54">
        <v>10.57</v>
      </c>
      <c r="BW54">
        <v>10.92</v>
      </c>
      <c r="BX54">
        <v>12.499000000000001</v>
      </c>
      <c r="BY54">
        <v>78.120999999999995</v>
      </c>
      <c r="BZ54">
        <v>0.94799999999999995</v>
      </c>
      <c r="CA54" t="s">
        <v>17</v>
      </c>
      <c r="CC54">
        <f t="shared" si="0"/>
        <v>10.75</v>
      </c>
    </row>
    <row r="55" spans="1:81" x14ac:dyDescent="0.25">
      <c r="A55" t="s">
        <v>37</v>
      </c>
      <c r="B55">
        <v>104</v>
      </c>
      <c r="C55">
        <v>134</v>
      </c>
      <c r="D55" t="s">
        <v>90</v>
      </c>
      <c r="E55">
        <v>11.94</v>
      </c>
      <c r="F55">
        <v>4</v>
      </c>
      <c r="G55">
        <v>27</v>
      </c>
      <c r="H55">
        <v>12.05</v>
      </c>
      <c r="I55">
        <v>12.45</v>
      </c>
      <c r="J55">
        <v>20.114999999999998</v>
      </c>
      <c r="K55">
        <v>74.498999999999995</v>
      </c>
      <c r="L55">
        <v>0.92930000000000001</v>
      </c>
      <c r="M55" t="s">
        <v>17</v>
      </c>
      <c r="N55">
        <v>12.05</v>
      </c>
      <c r="O55">
        <v>12.45</v>
      </c>
      <c r="P55">
        <v>20.265000000000001</v>
      </c>
      <c r="Q55">
        <v>75.057000000000002</v>
      </c>
      <c r="R55">
        <v>0.93640000000000001</v>
      </c>
      <c r="S55" t="s">
        <v>17</v>
      </c>
      <c r="T55">
        <v>12.05</v>
      </c>
      <c r="U55">
        <v>12.45</v>
      </c>
      <c r="V55">
        <v>19.776</v>
      </c>
      <c r="W55">
        <v>73.244</v>
      </c>
      <c r="X55">
        <v>0.9123</v>
      </c>
      <c r="Y55" t="s">
        <v>17</v>
      </c>
      <c r="Z55">
        <v>12.23</v>
      </c>
      <c r="AA55">
        <v>12.3</v>
      </c>
      <c r="AB55">
        <v>20.917000000000002</v>
      </c>
      <c r="AC55">
        <v>77.471999999999994</v>
      </c>
      <c r="AD55">
        <v>0.9335</v>
      </c>
      <c r="AE55" t="s">
        <v>17</v>
      </c>
      <c r="AF55">
        <v>12.05</v>
      </c>
      <c r="AG55">
        <v>12.46</v>
      </c>
      <c r="AH55">
        <v>20.291</v>
      </c>
      <c r="AI55">
        <v>75.150999999999996</v>
      </c>
      <c r="AJ55">
        <v>0.91559999999999997</v>
      </c>
      <c r="AK55" t="s">
        <v>17</v>
      </c>
      <c r="AL55">
        <v>12.05</v>
      </c>
      <c r="AM55">
        <v>12.45</v>
      </c>
      <c r="AN55">
        <v>20.396000000000001</v>
      </c>
      <c r="AO55">
        <v>75.539000000000001</v>
      </c>
      <c r="AP55">
        <v>0.9274</v>
      </c>
      <c r="AQ55" t="s">
        <v>17</v>
      </c>
      <c r="AR55">
        <v>12.05</v>
      </c>
      <c r="AS55">
        <v>12.45</v>
      </c>
      <c r="AT55">
        <v>20.562999999999999</v>
      </c>
      <c r="AU55">
        <v>76.16</v>
      </c>
      <c r="AV55">
        <v>0.93899999999999995</v>
      </c>
      <c r="AW55" t="s">
        <v>17</v>
      </c>
      <c r="AX55">
        <v>12.05</v>
      </c>
      <c r="AY55">
        <v>12.45</v>
      </c>
      <c r="AZ55">
        <v>20.827000000000002</v>
      </c>
      <c r="BA55">
        <v>77.138999999999996</v>
      </c>
      <c r="BB55">
        <v>0.92559999999999998</v>
      </c>
      <c r="BC55" t="s">
        <v>17</v>
      </c>
      <c r="BD55">
        <v>12.05</v>
      </c>
      <c r="BE55">
        <v>12.45</v>
      </c>
      <c r="BF55">
        <v>20.686</v>
      </c>
      <c r="BG55">
        <v>76.614999999999995</v>
      </c>
      <c r="BH55">
        <v>0.92020000000000002</v>
      </c>
      <c r="BI55" t="s">
        <v>17</v>
      </c>
      <c r="BJ55">
        <v>12.05</v>
      </c>
      <c r="BK55">
        <v>12.45</v>
      </c>
      <c r="BL55">
        <v>20.401</v>
      </c>
      <c r="BM55">
        <v>75.561000000000007</v>
      </c>
      <c r="BN55">
        <v>0.90190000000000003</v>
      </c>
      <c r="BO55" t="s">
        <v>17</v>
      </c>
      <c r="BP55">
        <v>12.05</v>
      </c>
      <c r="BQ55">
        <v>12.46</v>
      </c>
      <c r="BR55">
        <v>20.727</v>
      </c>
      <c r="BS55">
        <v>76.766000000000005</v>
      </c>
      <c r="BT55">
        <v>0.89370000000000005</v>
      </c>
      <c r="BU55" t="s">
        <v>17</v>
      </c>
      <c r="BV55">
        <v>12.05</v>
      </c>
      <c r="BW55">
        <v>12.45</v>
      </c>
      <c r="BX55">
        <v>20.489000000000001</v>
      </c>
      <c r="BY55">
        <v>75.885000000000005</v>
      </c>
      <c r="BZ55">
        <v>0.91620000000000001</v>
      </c>
      <c r="CA55" t="s">
        <v>17</v>
      </c>
      <c r="CC55">
        <f t="shared" si="0"/>
        <v>12.25</v>
      </c>
    </row>
    <row r="56" spans="1:81" x14ac:dyDescent="0.25">
      <c r="A56" t="s">
        <v>37</v>
      </c>
      <c r="B56">
        <v>104</v>
      </c>
      <c r="C56">
        <v>135</v>
      </c>
      <c r="D56" t="s">
        <v>91</v>
      </c>
      <c r="E56">
        <v>12.2</v>
      </c>
      <c r="F56">
        <v>4</v>
      </c>
      <c r="G56">
        <v>28</v>
      </c>
      <c r="H56">
        <v>12.51</v>
      </c>
      <c r="I56">
        <v>12.59</v>
      </c>
      <c r="J56">
        <v>20.617999999999999</v>
      </c>
      <c r="K56">
        <v>73.635999999999996</v>
      </c>
      <c r="L56">
        <v>0.87390000000000001</v>
      </c>
      <c r="M56" t="s">
        <v>18</v>
      </c>
      <c r="N56">
        <v>12.51</v>
      </c>
      <c r="O56">
        <v>12.59</v>
      </c>
      <c r="P56">
        <v>21.244</v>
      </c>
      <c r="Q56">
        <v>75.87</v>
      </c>
      <c r="R56">
        <v>0.87560000000000004</v>
      </c>
      <c r="S56" t="s">
        <v>17</v>
      </c>
      <c r="T56">
        <v>12.4</v>
      </c>
      <c r="U56">
        <v>12.47</v>
      </c>
      <c r="V56">
        <v>21.010999999999999</v>
      </c>
      <c r="W56">
        <v>75.039000000000001</v>
      </c>
      <c r="X56">
        <v>0.86480000000000001</v>
      </c>
      <c r="Y56" t="s">
        <v>18</v>
      </c>
      <c r="Z56">
        <v>12.56</v>
      </c>
      <c r="AA56">
        <v>12.63</v>
      </c>
      <c r="AB56">
        <v>21.663</v>
      </c>
      <c r="AC56">
        <v>77.369</v>
      </c>
      <c r="AD56">
        <v>0.85160000000000002</v>
      </c>
      <c r="AE56" t="s">
        <v>18</v>
      </c>
      <c r="AF56">
        <v>12.52</v>
      </c>
      <c r="AG56">
        <v>12.59</v>
      </c>
      <c r="AH56">
        <v>20.966000000000001</v>
      </c>
      <c r="AI56">
        <v>74.876999999999995</v>
      </c>
      <c r="AJ56">
        <v>0.86980000000000002</v>
      </c>
      <c r="AK56" t="s">
        <v>18</v>
      </c>
      <c r="AL56">
        <v>12.51</v>
      </c>
      <c r="AM56">
        <v>12.59</v>
      </c>
      <c r="AN56">
        <v>21.109000000000002</v>
      </c>
      <c r="AO56">
        <v>75.388000000000005</v>
      </c>
      <c r="AP56">
        <v>0.85660000000000003</v>
      </c>
      <c r="AQ56" t="s">
        <v>18</v>
      </c>
      <c r="AR56">
        <v>12.51</v>
      </c>
      <c r="AS56">
        <v>12.59</v>
      </c>
      <c r="AT56">
        <v>21.670999999999999</v>
      </c>
      <c r="AU56">
        <v>77.394999999999996</v>
      </c>
      <c r="AV56">
        <v>0.87709999999999999</v>
      </c>
      <c r="AW56" t="s">
        <v>17</v>
      </c>
      <c r="AX56">
        <v>12.51</v>
      </c>
      <c r="AY56">
        <v>12.59</v>
      </c>
      <c r="AZ56">
        <v>21.387</v>
      </c>
      <c r="BA56">
        <v>76.381</v>
      </c>
      <c r="BB56">
        <v>0.88039999999999996</v>
      </c>
      <c r="BC56" t="s">
        <v>18</v>
      </c>
      <c r="BD56">
        <v>12.51</v>
      </c>
      <c r="BE56">
        <v>12.59</v>
      </c>
      <c r="BF56">
        <v>21.306999999999999</v>
      </c>
      <c r="BG56">
        <v>76.094999999999999</v>
      </c>
      <c r="BH56">
        <v>0.8478</v>
      </c>
      <c r="BI56" t="s">
        <v>18</v>
      </c>
      <c r="BJ56">
        <v>12.51</v>
      </c>
      <c r="BK56">
        <v>12.59</v>
      </c>
      <c r="BL56">
        <v>21.199000000000002</v>
      </c>
      <c r="BM56">
        <v>75.709999999999994</v>
      </c>
      <c r="BN56">
        <v>0.88319999999999999</v>
      </c>
      <c r="BO56" t="s">
        <v>18</v>
      </c>
      <c r="BP56">
        <v>12.52</v>
      </c>
      <c r="BQ56">
        <v>12.59</v>
      </c>
      <c r="BR56">
        <v>21.216999999999999</v>
      </c>
      <c r="BS56">
        <v>75.774000000000001</v>
      </c>
      <c r="BT56">
        <v>0.8679</v>
      </c>
      <c r="BU56" t="s">
        <v>18</v>
      </c>
      <c r="BV56">
        <v>12.51</v>
      </c>
      <c r="BW56">
        <v>12.59</v>
      </c>
      <c r="BX56">
        <v>21.199000000000002</v>
      </c>
      <c r="BY56">
        <v>75.710999999999999</v>
      </c>
      <c r="BZ56">
        <v>0.87839999999999996</v>
      </c>
      <c r="CA56" t="s">
        <v>18</v>
      </c>
      <c r="CC56">
        <f t="shared" si="0"/>
        <v>12.55</v>
      </c>
    </row>
    <row r="57" spans="1:81" x14ac:dyDescent="0.25">
      <c r="A57" t="s">
        <v>37</v>
      </c>
      <c r="B57">
        <v>108</v>
      </c>
      <c r="C57">
        <v>123</v>
      </c>
      <c r="D57" t="s">
        <v>92</v>
      </c>
      <c r="E57">
        <v>8.5</v>
      </c>
      <c r="F57">
        <v>3</v>
      </c>
      <c r="G57">
        <v>13</v>
      </c>
      <c r="H57">
        <v>8.82</v>
      </c>
      <c r="I57">
        <v>8.89</v>
      </c>
      <c r="J57">
        <v>9.8979999999999997</v>
      </c>
      <c r="K57">
        <v>76.138000000000005</v>
      </c>
      <c r="L57">
        <v>0.92459999999999998</v>
      </c>
      <c r="M57" t="s">
        <v>17</v>
      </c>
      <c r="N57">
        <v>8.94</v>
      </c>
      <c r="O57">
        <v>9</v>
      </c>
      <c r="P57">
        <v>10.048</v>
      </c>
      <c r="Q57">
        <v>77.292000000000002</v>
      </c>
      <c r="R57">
        <v>0.88970000000000005</v>
      </c>
      <c r="S57" t="s">
        <v>18</v>
      </c>
      <c r="T57">
        <v>8.82</v>
      </c>
      <c r="U57">
        <v>8.9</v>
      </c>
      <c r="V57">
        <v>9.7989999999999995</v>
      </c>
      <c r="W57">
        <v>75.38</v>
      </c>
      <c r="X57">
        <v>0.90100000000000002</v>
      </c>
      <c r="Y57" t="s">
        <v>18</v>
      </c>
      <c r="Z57">
        <v>8.82</v>
      </c>
      <c r="AA57">
        <v>8.9</v>
      </c>
      <c r="AB57">
        <v>10.446999999999999</v>
      </c>
      <c r="AC57">
        <v>80.364999999999995</v>
      </c>
      <c r="AD57">
        <v>0.93340000000000001</v>
      </c>
      <c r="AE57" t="s">
        <v>17</v>
      </c>
      <c r="AF57">
        <v>8.82</v>
      </c>
      <c r="AG57">
        <v>8.9</v>
      </c>
      <c r="AH57">
        <v>10.23</v>
      </c>
      <c r="AI57">
        <v>78.691999999999993</v>
      </c>
      <c r="AJ57">
        <v>0.92859999999999998</v>
      </c>
      <c r="AK57" t="s">
        <v>17</v>
      </c>
      <c r="AL57">
        <v>8.82</v>
      </c>
      <c r="AM57">
        <v>8.9</v>
      </c>
      <c r="AN57">
        <v>10.009</v>
      </c>
      <c r="AO57">
        <v>76.995000000000005</v>
      </c>
      <c r="AP57">
        <v>0.90469999999999995</v>
      </c>
      <c r="AQ57" t="s">
        <v>18</v>
      </c>
      <c r="AR57">
        <v>8.82</v>
      </c>
      <c r="AS57">
        <v>8.89</v>
      </c>
      <c r="AT57">
        <v>10.282999999999999</v>
      </c>
      <c r="AU57">
        <v>79.097999999999999</v>
      </c>
      <c r="AV57">
        <v>0.94040000000000001</v>
      </c>
      <c r="AW57" t="s">
        <v>17</v>
      </c>
      <c r="AX57">
        <v>8.82</v>
      </c>
      <c r="AY57">
        <v>8.89</v>
      </c>
      <c r="AZ57">
        <v>10.257999999999999</v>
      </c>
      <c r="BA57">
        <v>78.906999999999996</v>
      </c>
      <c r="BB57">
        <v>0.92730000000000001</v>
      </c>
      <c r="BC57" t="s">
        <v>17</v>
      </c>
      <c r="BD57">
        <v>8.82</v>
      </c>
      <c r="BE57">
        <v>8.9</v>
      </c>
      <c r="BF57">
        <v>9.9939999999999998</v>
      </c>
      <c r="BG57">
        <v>76.876000000000005</v>
      </c>
      <c r="BH57">
        <v>0.91549999999999998</v>
      </c>
      <c r="BI57" t="s">
        <v>18</v>
      </c>
      <c r="BJ57">
        <v>8.82</v>
      </c>
      <c r="BK57">
        <v>8.89</v>
      </c>
      <c r="BL57">
        <v>10.15</v>
      </c>
      <c r="BM57">
        <v>78.08</v>
      </c>
      <c r="BN57">
        <v>0.91759999999999997</v>
      </c>
      <c r="BO57" t="s">
        <v>17</v>
      </c>
      <c r="BP57">
        <v>8.82</v>
      </c>
      <c r="BQ57">
        <v>8.9</v>
      </c>
      <c r="BR57">
        <v>10.291</v>
      </c>
      <c r="BS57">
        <v>79.162999999999997</v>
      </c>
      <c r="BT57">
        <v>0.91879999999999995</v>
      </c>
      <c r="BU57" t="s">
        <v>17</v>
      </c>
      <c r="BV57">
        <v>8.82</v>
      </c>
      <c r="BW57">
        <v>8.89</v>
      </c>
      <c r="BX57">
        <v>9.9920000000000009</v>
      </c>
      <c r="BY57">
        <v>76.858999999999995</v>
      </c>
      <c r="BZ57">
        <v>0.91959999999999997</v>
      </c>
      <c r="CA57" t="s">
        <v>18</v>
      </c>
      <c r="CC57">
        <f t="shared" si="0"/>
        <v>8.8550000000000004</v>
      </c>
    </row>
    <row r="58" spans="1:81" x14ac:dyDescent="0.25">
      <c r="A58" t="s">
        <v>37</v>
      </c>
      <c r="B58">
        <v>108</v>
      </c>
      <c r="C58">
        <v>134</v>
      </c>
      <c r="D58" t="s">
        <v>93</v>
      </c>
      <c r="E58">
        <v>10.85</v>
      </c>
      <c r="F58">
        <v>3</v>
      </c>
      <c r="G58">
        <v>24</v>
      </c>
      <c r="H58">
        <v>11.25</v>
      </c>
      <c r="I58">
        <v>11.34</v>
      </c>
      <c r="J58">
        <v>16.824000000000002</v>
      </c>
      <c r="K58">
        <v>70.102000000000004</v>
      </c>
      <c r="L58">
        <v>0.84530000000000005</v>
      </c>
      <c r="M58" t="s">
        <v>18</v>
      </c>
      <c r="N58">
        <v>11.25</v>
      </c>
      <c r="O58">
        <v>11.34</v>
      </c>
      <c r="P58">
        <v>17.297999999999998</v>
      </c>
      <c r="Q58">
        <v>72.073999999999998</v>
      </c>
      <c r="R58">
        <v>0.91410000000000002</v>
      </c>
      <c r="S58" t="s">
        <v>17</v>
      </c>
      <c r="T58">
        <v>11.25</v>
      </c>
      <c r="U58">
        <v>11.34</v>
      </c>
      <c r="V58">
        <v>16.879000000000001</v>
      </c>
      <c r="W58">
        <v>70.326999999999998</v>
      </c>
      <c r="X58">
        <v>0.81810000000000005</v>
      </c>
      <c r="Y58" t="s">
        <v>18</v>
      </c>
      <c r="Z58">
        <v>11.31</v>
      </c>
      <c r="AA58">
        <v>11.38</v>
      </c>
      <c r="AB58">
        <v>17.792999999999999</v>
      </c>
      <c r="AC58">
        <v>74.135999999999996</v>
      </c>
      <c r="AD58">
        <v>0.82389999999999997</v>
      </c>
      <c r="AE58" t="s">
        <v>18</v>
      </c>
      <c r="AF58">
        <v>11.26</v>
      </c>
      <c r="AG58">
        <v>11.34</v>
      </c>
      <c r="AH58">
        <v>17.248999999999999</v>
      </c>
      <c r="AI58">
        <v>71.872</v>
      </c>
      <c r="AJ58">
        <v>0.85840000000000005</v>
      </c>
      <c r="AK58" t="s">
        <v>18</v>
      </c>
      <c r="AL58">
        <v>11.26</v>
      </c>
      <c r="AM58">
        <v>11.34</v>
      </c>
      <c r="AN58">
        <v>17.324999999999999</v>
      </c>
      <c r="AO58">
        <v>72.188000000000002</v>
      </c>
      <c r="AP58">
        <v>0.76449999999999996</v>
      </c>
      <c r="AQ58" t="s">
        <v>18</v>
      </c>
      <c r="AR58">
        <v>11.25</v>
      </c>
      <c r="AS58">
        <v>11.34</v>
      </c>
      <c r="AT58">
        <v>17.713000000000001</v>
      </c>
      <c r="AU58">
        <v>73.804000000000002</v>
      </c>
      <c r="AV58">
        <v>0.92749999999999999</v>
      </c>
      <c r="AW58" t="s">
        <v>17</v>
      </c>
      <c r="AX58">
        <v>11.25</v>
      </c>
      <c r="AY58">
        <v>11.34</v>
      </c>
      <c r="AZ58">
        <v>17.852</v>
      </c>
      <c r="BA58">
        <v>74.382000000000005</v>
      </c>
      <c r="BB58">
        <v>0.84530000000000005</v>
      </c>
      <c r="BC58" t="s">
        <v>18</v>
      </c>
      <c r="BD58">
        <v>11.25</v>
      </c>
      <c r="BE58">
        <v>11.34</v>
      </c>
      <c r="BF58">
        <v>17.675000000000001</v>
      </c>
      <c r="BG58">
        <v>73.644999999999996</v>
      </c>
      <c r="BH58">
        <v>0.80279999999999996</v>
      </c>
      <c r="BI58" t="s">
        <v>18</v>
      </c>
      <c r="BJ58">
        <v>11.25</v>
      </c>
      <c r="BK58">
        <v>11.34</v>
      </c>
      <c r="BL58">
        <v>17.521999999999998</v>
      </c>
      <c r="BM58">
        <v>73.007999999999996</v>
      </c>
      <c r="BN58">
        <v>0.89629999999999999</v>
      </c>
      <c r="BO58" t="s">
        <v>17</v>
      </c>
      <c r="BP58">
        <v>11.25</v>
      </c>
      <c r="BQ58">
        <v>11.33</v>
      </c>
      <c r="BR58">
        <v>17.957999999999998</v>
      </c>
      <c r="BS58">
        <v>74.825000000000003</v>
      </c>
      <c r="BT58">
        <v>0.85729999999999995</v>
      </c>
      <c r="BU58" t="s">
        <v>18</v>
      </c>
      <c r="BV58">
        <v>11.25</v>
      </c>
      <c r="BW58">
        <v>11.34</v>
      </c>
      <c r="BX58">
        <v>17.539000000000001</v>
      </c>
      <c r="BY58">
        <v>73.078999999999994</v>
      </c>
      <c r="BZ58">
        <v>0.84530000000000005</v>
      </c>
      <c r="CA58" t="s">
        <v>18</v>
      </c>
      <c r="CC58">
        <f t="shared" si="0"/>
        <v>11.295</v>
      </c>
    </row>
    <row r="59" spans="1:81" x14ac:dyDescent="0.25">
      <c r="A59" t="s">
        <v>37</v>
      </c>
      <c r="B59">
        <v>108</v>
      </c>
      <c r="C59">
        <v>135</v>
      </c>
      <c r="D59" t="s">
        <v>94</v>
      </c>
      <c r="E59">
        <v>11.12</v>
      </c>
      <c r="F59">
        <v>4</v>
      </c>
      <c r="G59">
        <v>25</v>
      </c>
      <c r="H59">
        <v>11.4</v>
      </c>
      <c r="I59">
        <v>11.6</v>
      </c>
      <c r="J59">
        <v>18.561</v>
      </c>
      <c r="K59">
        <v>74.242999999999995</v>
      </c>
      <c r="L59">
        <v>0.82140000000000002</v>
      </c>
      <c r="M59" t="s">
        <v>18</v>
      </c>
      <c r="N59">
        <v>11.54</v>
      </c>
      <c r="O59">
        <v>11.61</v>
      </c>
      <c r="P59">
        <v>18.780999999999999</v>
      </c>
      <c r="Q59">
        <v>75.123000000000005</v>
      </c>
      <c r="R59">
        <v>0.87319999999999998</v>
      </c>
      <c r="S59" t="s">
        <v>18</v>
      </c>
      <c r="T59">
        <v>11.4</v>
      </c>
      <c r="U59">
        <v>11.48</v>
      </c>
      <c r="V59">
        <v>18.940000000000001</v>
      </c>
      <c r="W59">
        <v>75.757999999999996</v>
      </c>
      <c r="X59">
        <v>0.89410000000000001</v>
      </c>
      <c r="Y59" t="s">
        <v>18</v>
      </c>
      <c r="Z59">
        <v>11.57</v>
      </c>
      <c r="AA59">
        <v>11.65</v>
      </c>
      <c r="AB59">
        <v>19.251999999999999</v>
      </c>
      <c r="AC59">
        <v>77.010000000000005</v>
      </c>
      <c r="AD59">
        <v>0.75380000000000003</v>
      </c>
      <c r="AE59" t="s">
        <v>18</v>
      </c>
      <c r="AF59">
        <v>11.41</v>
      </c>
      <c r="AG59">
        <v>11.61</v>
      </c>
      <c r="AH59">
        <v>19.023</v>
      </c>
      <c r="AI59">
        <v>76.093999999999994</v>
      </c>
      <c r="AJ59">
        <v>0.84240000000000004</v>
      </c>
      <c r="AK59" t="s">
        <v>18</v>
      </c>
      <c r="AL59">
        <v>11.41</v>
      </c>
      <c r="AM59">
        <v>11.61</v>
      </c>
      <c r="AN59">
        <v>18.777999999999999</v>
      </c>
      <c r="AO59">
        <v>75.111999999999995</v>
      </c>
      <c r="AP59">
        <v>0.79679999999999995</v>
      </c>
      <c r="AQ59" t="s">
        <v>18</v>
      </c>
      <c r="AR59">
        <v>11.4</v>
      </c>
      <c r="AS59">
        <v>11.61</v>
      </c>
      <c r="AT59">
        <v>19.501999999999999</v>
      </c>
      <c r="AU59">
        <v>78.007000000000005</v>
      </c>
      <c r="AV59">
        <v>0.92400000000000004</v>
      </c>
      <c r="AW59" t="s">
        <v>17</v>
      </c>
      <c r="AX59">
        <v>11.4</v>
      </c>
      <c r="AY59">
        <v>11.61</v>
      </c>
      <c r="AZ59">
        <v>19.327000000000002</v>
      </c>
      <c r="BA59">
        <v>77.307000000000002</v>
      </c>
      <c r="BB59">
        <v>0.83260000000000001</v>
      </c>
      <c r="BC59" t="s">
        <v>18</v>
      </c>
      <c r="BD59">
        <v>11.4</v>
      </c>
      <c r="BE59">
        <v>11.6</v>
      </c>
      <c r="BF59">
        <v>19.178999999999998</v>
      </c>
      <c r="BG59">
        <v>76.715000000000003</v>
      </c>
      <c r="BH59">
        <v>0.76600000000000001</v>
      </c>
      <c r="BI59" t="s">
        <v>18</v>
      </c>
      <c r="BJ59">
        <v>11.4</v>
      </c>
      <c r="BK59">
        <v>11.61</v>
      </c>
      <c r="BL59">
        <v>19.16</v>
      </c>
      <c r="BM59">
        <v>76.641000000000005</v>
      </c>
      <c r="BN59">
        <v>0.85670000000000002</v>
      </c>
      <c r="BO59" t="s">
        <v>18</v>
      </c>
      <c r="BP59">
        <v>11.4</v>
      </c>
      <c r="BQ59">
        <v>11.61</v>
      </c>
      <c r="BR59">
        <v>19.420999999999999</v>
      </c>
      <c r="BS59">
        <v>77.683999999999997</v>
      </c>
      <c r="BT59">
        <v>0.86499999999999999</v>
      </c>
      <c r="BU59" t="s">
        <v>18</v>
      </c>
      <c r="BV59">
        <v>11.4</v>
      </c>
      <c r="BW59">
        <v>11.6</v>
      </c>
      <c r="BX59">
        <v>19.146999999999998</v>
      </c>
      <c r="BY59">
        <v>76.588999999999999</v>
      </c>
      <c r="BZ59">
        <v>0.81720000000000004</v>
      </c>
      <c r="CA59" t="s">
        <v>18</v>
      </c>
      <c r="CC59">
        <f t="shared" si="0"/>
        <v>11.5</v>
      </c>
    </row>
    <row r="60" spans="1:81" x14ac:dyDescent="0.25">
      <c r="A60" t="s">
        <v>37</v>
      </c>
      <c r="B60">
        <v>116</v>
      </c>
      <c r="C60">
        <v>134</v>
      </c>
      <c r="D60" t="s">
        <v>95</v>
      </c>
      <c r="E60">
        <v>7.46</v>
      </c>
      <c r="F60">
        <v>3</v>
      </c>
      <c r="G60">
        <v>17</v>
      </c>
      <c r="H60">
        <v>7.54</v>
      </c>
      <c r="I60">
        <v>7.84</v>
      </c>
      <c r="J60">
        <v>12.177</v>
      </c>
      <c r="K60">
        <v>71.628</v>
      </c>
      <c r="L60">
        <v>0.94030000000000002</v>
      </c>
      <c r="M60" t="s">
        <v>17</v>
      </c>
      <c r="N60">
        <v>7.54</v>
      </c>
      <c r="O60">
        <v>7.84</v>
      </c>
      <c r="P60">
        <v>12.369</v>
      </c>
      <c r="Q60">
        <v>72.757999999999996</v>
      </c>
      <c r="R60">
        <v>0.94220000000000004</v>
      </c>
      <c r="S60" t="s">
        <v>17</v>
      </c>
      <c r="T60">
        <v>7.54</v>
      </c>
      <c r="U60">
        <v>7.85</v>
      </c>
      <c r="V60">
        <v>11.944000000000001</v>
      </c>
      <c r="W60">
        <v>70.257000000000005</v>
      </c>
      <c r="X60">
        <v>0.91769999999999996</v>
      </c>
      <c r="Y60" t="s">
        <v>17</v>
      </c>
      <c r="Z60">
        <v>7.54</v>
      </c>
      <c r="AA60">
        <v>7.85</v>
      </c>
      <c r="AB60">
        <v>12.468999999999999</v>
      </c>
      <c r="AC60">
        <v>73.349000000000004</v>
      </c>
      <c r="AD60">
        <v>0.94750000000000001</v>
      </c>
      <c r="AE60" t="s">
        <v>17</v>
      </c>
      <c r="AF60">
        <v>7.55</v>
      </c>
      <c r="AG60">
        <v>7.85</v>
      </c>
      <c r="AH60">
        <v>12.316000000000001</v>
      </c>
      <c r="AI60">
        <v>72.444999999999993</v>
      </c>
      <c r="AJ60">
        <v>0.94450000000000001</v>
      </c>
      <c r="AK60" t="s">
        <v>17</v>
      </c>
      <c r="AL60">
        <v>7.54</v>
      </c>
      <c r="AM60">
        <v>7.85</v>
      </c>
      <c r="AN60">
        <v>12.250999999999999</v>
      </c>
      <c r="AO60">
        <v>72.066999999999993</v>
      </c>
      <c r="AP60">
        <v>0.92789999999999995</v>
      </c>
      <c r="AQ60" t="s">
        <v>17</v>
      </c>
      <c r="AR60">
        <v>7.54</v>
      </c>
      <c r="AS60">
        <v>7.85</v>
      </c>
      <c r="AT60">
        <v>12.249000000000001</v>
      </c>
      <c r="AU60">
        <v>72.052999999999997</v>
      </c>
      <c r="AV60">
        <v>0.95579999999999998</v>
      </c>
      <c r="AW60" t="s">
        <v>17</v>
      </c>
      <c r="AX60">
        <v>7.54</v>
      </c>
      <c r="AY60">
        <v>7.85</v>
      </c>
      <c r="AZ60">
        <v>12.18</v>
      </c>
      <c r="BA60">
        <v>71.650000000000006</v>
      </c>
      <c r="BB60">
        <v>0.94359999999999999</v>
      </c>
      <c r="BC60" t="s">
        <v>17</v>
      </c>
      <c r="BD60">
        <v>7.54</v>
      </c>
      <c r="BE60">
        <v>7.84</v>
      </c>
      <c r="BF60">
        <v>12.202999999999999</v>
      </c>
      <c r="BG60">
        <v>71.783000000000001</v>
      </c>
      <c r="BH60">
        <v>0.92359999999999998</v>
      </c>
      <c r="BI60" t="s">
        <v>17</v>
      </c>
      <c r="BJ60">
        <v>7.54</v>
      </c>
      <c r="BK60">
        <v>7.85</v>
      </c>
      <c r="BL60">
        <v>12.336</v>
      </c>
      <c r="BM60">
        <v>72.563000000000002</v>
      </c>
      <c r="BN60">
        <v>0.94820000000000004</v>
      </c>
      <c r="BO60" t="s">
        <v>17</v>
      </c>
      <c r="BP60">
        <v>7.54</v>
      </c>
      <c r="BQ60">
        <v>7.84</v>
      </c>
      <c r="BR60">
        <v>12.492000000000001</v>
      </c>
      <c r="BS60">
        <v>73.483999999999995</v>
      </c>
      <c r="BT60">
        <v>0.94550000000000001</v>
      </c>
      <c r="BU60" t="s">
        <v>17</v>
      </c>
      <c r="BV60">
        <v>7.54</v>
      </c>
      <c r="BW60">
        <v>7.84</v>
      </c>
      <c r="BX60">
        <v>12.137</v>
      </c>
      <c r="BY60">
        <v>71.396000000000001</v>
      </c>
      <c r="BZ60">
        <v>0.94369999999999998</v>
      </c>
      <c r="CA60" t="s">
        <v>17</v>
      </c>
      <c r="CC60">
        <f t="shared" si="0"/>
        <v>7.6899999999999995</v>
      </c>
    </row>
    <row r="61" spans="1:81" x14ac:dyDescent="0.25">
      <c r="A61" t="s">
        <v>37</v>
      </c>
      <c r="B61">
        <v>124</v>
      </c>
      <c r="C61">
        <v>133</v>
      </c>
      <c r="D61" t="s">
        <v>96</v>
      </c>
      <c r="E61">
        <v>4.97</v>
      </c>
      <c r="F61">
        <v>2</v>
      </c>
      <c r="G61">
        <v>8</v>
      </c>
      <c r="H61">
        <v>4.8899999999999997</v>
      </c>
      <c r="I61">
        <v>5.22</v>
      </c>
      <c r="J61">
        <v>5.4189999999999996</v>
      </c>
      <c r="K61">
        <v>67.742000000000004</v>
      </c>
      <c r="L61">
        <v>0.9385</v>
      </c>
      <c r="M61" t="s">
        <v>17</v>
      </c>
      <c r="N61">
        <v>4.8899999999999997</v>
      </c>
      <c r="O61">
        <v>5.22</v>
      </c>
      <c r="P61">
        <v>5.3710000000000004</v>
      </c>
      <c r="Q61">
        <v>67.132000000000005</v>
      </c>
      <c r="R61">
        <v>0.92779999999999996</v>
      </c>
      <c r="S61" t="s">
        <v>17</v>
      </c>
      <c r="T61">
        <v>4.8899999999999997</v>
      </c>
      <c r="U61">
        <v>5.23</v>
      </c>
      <c r="V61">
        <v>5.335</v>
      </c>
      <c r="W61">
        <v>66.683999999999997</v>
      </c>
      <c r="X61">
        <v>0.9244</v>
      </c>
      <c r="Y61" t="s">
        <v>18</v>
      </c>
      <c r="Z61">
        <v>4.8899999999999997</v>
      </c>
      <c r="AA61">
        <v>5.23</v>
      </c>
      <c r="AB61">
        <v>5.6379999999999999</v>
      </c>
      <c r="AC61">
        <v>70.474000000000004</v>
      </c>
      <c r="AD61">
        <v>0.94159999999999999</v>
      </c>
      <c r="AE61" t="s">
        <v>17</v>
      </c>
      <c r="AF61">
        <v>4.8899999999999997</v>
      </c>
      <c r="AG61">
        <v>5.22</v>
      </c>
      <c r="AH61">
        <v>5.4829999999999997</v>
      </c>
      <c r="AI61">
        <v>68.533000000000001</v>
      </c>
      <c r="AJ61">
        <v>0.93369999999999997</v>
      </c>
      <c r="AK61" t="s">
        <v>17</v>
      </c>
      <c r="AL61">
        <v>4.8899999999999997</v>
      </c>
      <c r="AM61">
        <v>5.23</v>
      </c>
      <c r="AN61">
        <v>5.391</v>
      </c>
      <c r="AO61">
        <v>67.382000000000005</v>
      </c>
      <c r="AP61">
        <v>0.92789999999999995</v>
      </c>
      <c r="AQ61" t="s">
        <v>18</v>
      </c>
      <c r="AR61">
        <v>4.8899999999999997</v>
      </c>
      <c r="AS61">
        <v>5.23</v>
      </c>
      <c r="AT61">
        <v>5.4710000000000001</v>
      </c>
      <c r="AU61">
        <v>68.385000000000005</v>
      </c>
      <c r="AV61">
        <v>0.93569999999999998</v>
      </c>
      <c r="AW61" t="s">
        <v>17</v>
      </c>
      <c r="AX61">
        <v>4.8899999999999997</v>
      </c>
      <c r="AY61">
        <v>5.23</v>
      </c>
      <c r="AZ61">
        <v>5.468</v>
      </c>
      <c r="BA61">
        <v>68.355000000000004</v>
      </c>
      <c r="BB61">
        <v>0.91839999999999999</v>
      </c>
      <c r="BC61" t="s">
        <v>18</v>
      </c>
      <c r="BD61">
        <v>4.8899999999999997</v>
      </c>
      <c r="BE61">
        <v>5.23</v>
      </c>
      <c r="BF61">
        <v>5.5359999999999996</v>
      </c>
      <c r="BG61">
        <v>69.195999999999998</v>
      </c>
      <c r="BH61">
        <v>0.92879999999999996</v>
      </c>
      <c r="BI61" t="s">
        <v>17</v>
      </c>
      <c r="BJ61">
        <v>4.99</v>
      </c>
      <c r="BK61">
        <v>5.0599999999999996</v>
      </c>
      <c r="BL61">
        <v>5.4690000000000003</v>
      </c>
      <c r="BM61">
        <v>68.364000000000004</v>
      </c>
      <c r="BN61">
        <v>0.93269999999999997</v>
      </c>
      <c r="BO61" t="s">
        <v>17</v>
      </c>
      <c r="BP61">
        <v>4.8899999999999997</v>
      </c>
      <c r="BQ61">
        <v>5.22</v>
      </c>
      <c r="BR61">
        <v>5.5709999999999997</v>
      </c>
      <c r="BS61">
        <v>69.635999999999996</v>
      </c>
      <c r="BT61">
        <v>0.92949999999999999</v>
      </c>
      <c r="BU61" t="s">
        <v>17</v>
      </c>
      <c r="BV61">
        <v>4.8899999999999997</v>
      </c>
      <c r="BW61">
        <v>5.22</v>
      </c>
      <c r="BX61">
        <v>5.5149999999999997</v>
      </c>
      <c r="BY61">
        <v>68.933999999999997</v>
      </c>
      <c r="BZ61">
        <v>0.91810000000000003</v>
      </c>
      <c r="CA61" t="s">
        <v>18</v>
      </c>
      <c r="CC61">
        <f t="shared" si="0"/>
        <v>5.0549999999999997</v>
      </c>
    </row>
    <row r="62" spans="1:81" x14ac:dyDescent="0.25">
      <c r="A62" t="s">
        <v>37</v>
      </c>
      <c r="B62">
        <v>124</v>
      </c>
      <c r="C62">
        <v>134</v>
      </c>
      <c r="D62" t="s">
        <v>97</v>
      </c>
      <c r="E62">
        <v>5.2</v>
      </c>
      <c r="F62">
        <v>1</v>
      </c>
      <c r="G62">
        <v>9</v>
      </c>
      <c r="H62">
        <v>5.45</v>
      </c>
      <c r="I62">
        <v>5.53</v>
      </c>
      <c r="J62">
        <v>5.9240000000000004</v>
      </c>
      <c r="K62">
        <v>65.817999999999998</v>
      </c>
      <c r="L62">
        <v>0.93730000000000002</v>
      </c>
      <c r="M62" t="s">
        <v>17</v>
      </c>
      <c r="N62">
        <v>5.45</v>
      </c>
      <c r="O62">
        <v>5.53</v>
      </c>
      <c r="P62">
        <v>5.97</v>
      </c>
      <c r="Q62">
        <v>66.328999999999994</v>
      </c>
      <c r="R62">
        <v>0.92820000000000003</v>
      </c>
      <c r="S62" t="s">
        <v>17</v>
      </c>
      <c r="T62">
        <v>5.4</v>
      </c>
      <c r="U62">
        <v>5.47</v>
      </c>
      <c r="V62">
        <v>5.8869999999999996</v>
      </c>
      <c r="W62">
        <v>65.41</v>
      </c>
      <c r="X62">
        <v>0.9244</v>
      </c>
      <c r="Y62" t="s">
        <v>17</v>
      </c>
      <c r="Z62">
        <v>5.52</v>
      </c>
      <c r="AA62">
        <v>5.59</v>
      </c>
      <c r="AB62">
        <v>6.0949999999999998</v>
      </c>
      <c r="AC62">
        <v>67.722999999999999</v>
      </c>
      <c r="AD62">
        <v>0.88580000000000003</v>
      </c>
      <c r="AE62" t="s">
        <v>18</v>
      </c>
      <c r="AF62">
        <v>5.45</v>
      </c>
      <c r="AG62">
        <v>5.53</v>
      </c>
      <c r="AH62">
        <v>5.98</v>
      </c>
      <c r="AI62">
        <v>66.445999999999998</v>
      </c>
      <c r="AJ62">
        <v>0.92969999999999997</v>
      </c>
      <c r="AK62" t="s">
        <v>17</v>
      </c>
      <c r="AL62">
        <v>5.45</v>
      </c>
      <c r="AM62">
        <v>5.53</v>
      </c>
      <c r="AN62">
        <v>5.8659999999999997</v>
      </c>
      <c r="AO62">
        <v>65.176000000000002</v>
      </c>
      <c r="AP62">
        <v>0.90820000000000001</v>
      </c>
      <c r="AQ62" t="s">
        <v>17</v>
      </c>
      <c r="AR62">
        <v>5.45</v>
      </c>
      <c r="AS62">
        <v>5.53</v>
      </c>
      <c r="AT62">
        <v>5.9809999999999999</v>
      </c>
      <c r="AU62">
        <v>66.457999999999998</v>
      </c>
      <c r="AV62">
        <v>0.94240000000000002</v>
      </c>
      <c r="AW62" t="s">
        <v>17</v>
      </c>
      <c r="AX62">
        <v>5.45</v>
      </c>
      <c r="AY62">
        <v>5.53</v>
      </c>
      <c r="AZ62">
        <v>5.8090000000000002</v>
      </c>
      <c r="BA62">
        <v>64.545000000000002</v>
      </c>
      <c r="BB62">
        <v>0.87749999999999995</v>
      </c>
      <c r="BC62" t="s">
        <v>18</v>
      </c>
      <c r="BD62">
        <v>5.45</v>
      </c>
      <c r="BE62">
        <v>5.53</v>
      </c>
      <c r="BF62">
        <v>5.94</v>
      </c>
      <c r="BG62">
        <v>65.995999999999995</v>
      </c>
      <c r="BH62">
        <v>0.9032</v>
      </c>
      <c r="BI62" t="s">
        <v>18</v>
      </c>
      <c r="BJ62">
        <v>5.45</v>
      </c>
      <c r="BK62">
        <v>5.53</v>
      </c>
      <c r="BL62">
        <v>5.9059999999999997</v>
      </c>
      <c r="BM62">
        <v>65.62</v>
      </c>
      <c r="BN62">
        <v>0.91459999999999997</v>
      </c>
      <c r="BO62" t="s">
        <v>17</v>
      </c>
      <c r="BP62">
        <v>5.45</v>
      </c>
      <c r="BQ62">
        <v>5.53</v>
      </c>
      <c r="BR62">
        <v>6.0090000000000003</v>
      </c>
      <c r="BS62">
        <v>66.763000000000005</v>
      </c>
      <c r="BT62">
        <v>0.93899999999999995</v>
      </c>
      <c r="BU62" t="s">
        <v>17</v>
      </c>
      <c r="BV62">
        <v>5.45</v>
      </c>
      <c r="BW62">
        <v>5.53</v>
      </c>
      <c r="BX62">
        <v>5.8860000000000001</v>
      </c>
      <c r="BY62">
        <v>65.402000000000001</v>
      </c>
      <c r="BZ62">
        <v>0.92820000000000003</v>
      </c>
      <c r="CA62" t="s">
        <v>17</v>
      </c>
      <c r="CC62">
        <f t="shared" si="0"/>
        <v>5.49</v>
      </c>
    </row>
    <row r="63" spans="1:81" x14ac:dyDescent="0.25">
      <c r="A63" t="s">
        <v>37</v>
      </c>
      <c r="B63">
        <v>124</v>
      </c>
      <c r="C63">
        <v>147</v>
      </c>
      <c r="D63" t="s">
        <v>98</v>
      </c>
      <c r="E63">
        <v>10.1</v>
      </c>
      <c r="F63">
        <v>2</v>
      </c>
      <c r="G63">
        <v>22</v>
      </c>
      <c r="H63">
        <v>10.43</v>
      </c>
      <c r="I63">
        <v>10.51</v>
      </c>
      <c r="J63">
        <v>14.564</v>
      </c>
      <c r="K63">
        <v>66.198999999999998</v>
      </c>
      <c r="L63">
        <v>0.86739999999999995</v>
      </c>
      <c r="M63" t="s">
        <v>17</v>
      </c>
      <c r="N63">
        <v>10.49</v>
      </c>
      <c r="O63">
        <v>10.56</v>
      </c>
      <c r="P63">
        <v>14.978999999999999</v>
      </c>
      <c r="Q63">
        <v>68.084999999999994</v>
      </c>
      <c r="R63">
        <v>0.87860000000000005</v>
      </c>
      <c r="S63" t="s">
        <v>17</v>
      </c>
      <c r="T63">
        <v>10.43</v>
      </c>
      <c r="U63">
        <v>10.51</v>
      </c>
      <c r="V63">
        <v>14.746</v>
      </c>
      <c r="W63">
        <v>67.025000000000006</v>
      </c>
      <c r="X63">
        <v>0.85589999999999999</v>
      </c>
      <c r="Y63" t="s">
        <v>17</v>
      </c>
      <c r="Z63">
        <v>10.48</v>
      </c>
      <c r="AA63">
        <v>10.55</v>
      </c>
      <c r="AB63">
        <v>15.393000000000001</v>
      </c>
      <c r="AC63">
        <v>69.968999999999994</v>
      </c>
      <c r="AD63">
        <v>0.86829999999999996</v>
      </c>
      <c r="AE63" t="s">
        <v>17</v>
      </c>
      <c r="AF63">
        <v>10.43</v>
      </c>
      <c r="AG63">
        <v>10.51</v>
      </c>
      <c r="AH63">
        <v>15.06</v>
      </c>
      <c r="AI63">
        <v>68.454999999999998</v>
      </c>
      <c r="AJ63">
        <v>0.89080000000000004</v>
      </c>
      <c r="AK63" t="s">
        <v>17</v>
      </c>
      <c r="AL63">
        <v>10.43</v>
      </c>
      <c r="AM63">
        <v>10.51</v>
      </c>
      <c r="AN63">
        <v>14.885999999999999</v>
      </c>
      <c r="AO63">
        <v>67.662999999999997</v>
      </c>
      <c r="AP63">
        <v>0.8931</v>
      </c>
      <c r="AQ63" t="s">
        <v>17</v>
      </c>
      <c r="AR63">
        <v>10.43</v>
      </c>
      <c r="AS63">
        <v>10.51</v>
      </c>
      <c r="AT63">
        <v>15.532999999999999</v>
      </c>
      <c r="AU63">
        <v>70.605000000000004</v>
      </c>
      <c r="AV63">
        <v>0.9012</v>
      </c>
      <c r="AW63" t="s">
        <v>17</v>
      </c>
      <c r="AX63">
        <v>10.43</v>
      </c>
      <c r="AY63">
        <v>10.51</v>
      </c>
      <c r="AZ63">
        <v>15.499000000000001</v>
      </c>
      <c r="BA63">
        <v>70.450999999999993</v>
      </c>
      <c r="BB63">
        <v>0.8972</v>
      </c>
      <c r="BC63" t="s">
        <v>17</v>
      </c>
      <c r="BD63">
        <v>10.43</v>
      </c>
      <c r="BE63">
        <v>10.51</v>
      </c>
      <c r="BF63">
        <v>14.898999999999999</v>
      </c>
      <c r="BG63">
        <v>67.724999999999994</v>
      </c>
      <c r="BH63">
        <v>0.87880000000000003</v>
      </c>
      <c r="BI63" t="s">
        <v>18</v>
      </c>
      <c r="BJ63">
        <v>10.43</v>
      </c>
      <c r="BK63">
        <v>10.51</v>
      </c>
      <c r="BL63">
        <v>15.021000000000001</v>
      </c>
      <c r="BM63">
        <v>68.275999999999996</v>
      </c>
      <c r="BN63">
        <v>0.89910000000000001</v>
      </c>
      <c r="BO63" t="s">
        <v>17</v>
      </c>
      <c r="BP63">
        <v>10.43</v>
      </c>
      <c r="BQ63">
        <v>10.51</v>
      </c>
      <c r="BR63">
        <v>15.26</v>
      </c>
      <c r="BS63">
        <v>69.361999999999995</v>
      </c>
      <c r="BT63">
        <v>0.89570000000000005</v>
      </c>
      <c r="BU63" t="s">
        <v>17</v>
      </c>
      <c r="BV63">
        <v>10.43</v>
      </c>
      <c r="BW63">
        <v>10.5</v>
      </c>
      <c r="BX63">
        <v>15.16</v>
      </c>
      <c r="BY63">
        <v>68.91</v>
      </c>
      <c r="BZ63">
        <v>0.90069999999999995</v>
      </c>
      <c r="CA63" t="s">
        <v>17</v>
      </c>
      <c r="CC63">
        <f t="shared" si="0"/>
        <v>10.469999999999999</v>
      </c>
    </row>
    <row r="64" spans="1:81" x14ac:dyDescent="0.25">
      <c r="A64" t="s">
        <v>37</v>
      </c>
      <c r="B64">
        <v>124</v>
      </c>
      <c r="C64">
        <v>149</v>
      </c>
      <c r="D64" t="s">
        <v>99</v>
      </c>
      <c r="E64">
        <v>10.32</v>
      </c>
      <c r="F64">
        <v>3</v>
      </c>
      <c r="G64">
        <v>24</v>
      </c>
      <c r="H64">
        <v>10.58</v>
      </c>
      <c r="I64">
        <v>10.66</v>
      </c>
      <c r="J64">
        <v>16.187000000000001</v>
      </c>
      <c r="K64">
        <v>67.447999999999993</v>
      </c>
      <c r="L64">
        <v>0.90490000000000004</v>
      </c>
      <c r="M64" t="s">
        <v>17</v>
      </c>
      <c r="N64">
        <v>10.68</v>
      </c>
      <c r="O64">
        <v>10.75</v>
      </c>
      <c r="P64">
        <v>16.228999999999999</v>
      </c>
      <c r="Q64">
        <v>67.622</v>
      </c>
      <c r="R64">
        <v>0.88749999999999996</v>
      </c>
      <c r="S64" t="s">
        <v>17</v>
      </c>
      <c r="T64">
        <v>10.58</v>
      </c>
      <c r="U64">
        <v>10.66</v>
      </c>
      <c r="V64">
        <v>15.826000000000001</v>
      </c>
      <c r="W64">
        <v>65.941999999999993</v>
      </c>
      <c r="X64">
        <v>0.9083</v>
      </c>
      <c r="Y64" t="s">
        <v>17</v>
      </c>
      <c r="Z64">
        <v>10.68</v>
      </c>
      <c r="AA64">
        <v>10.74</v>
      </c>
      <c r="AB64">
        <v>16.763000000000002</v>
      </c>
      <c r="AC64">
        <v>69.847999999999999</v>
      </c>
      <c r="AD64">
        <v>0.88500000000000001</v>
      </c>
      <c r="AE64" t="s">
        <v>17</v>
      </c>
      <c r="AF64">
        <v>10.58</v>
      </c>
      <c r="AG64">
        <v>10.66</v>
      </c>
      <c r="AH64">
        <v>16.542000000000002</v>
      </c>
      <c r="AI64">
        <v>68.924000000000007</v>
      </c>
      <c r="AJ64">
        <v>0.91200000000000003</v>
      </c>
      <c r="AK64" t="s">
        <v>17</v>
      </c>
      <c r="AL64">
        <v>10.58</v>
      </c>
      <c r="AM64">
        <v>10.66</v>
      </c>
      <c r="AN64">
        <v>16.387</v>
      </c>
      <c r="AO64">
        <v>68.28</v>
      </c>
      <c r="AP64">
        <v>0.90180000000000005</v>
      </c>
      <c r="AQ64" t="s">
        <v>17</v>
      </c>
      <c r="AR64">
        <v>10.58</v>
      </c>
      <c r="AS64">
        <v>10.66</v>
      </c>
      <c r="AT64">
        <v>17.11</v>
      </c>
      <c r="AU64">
        <v>71.290999999999997</v>
      </c>
      <c r="AV64">
        <v>0.93100000000000005</v>
      </c>
      <c r="AW64" t="s">
        <v>17</v>
      </c>
      <c r="AX64">
        <v>10.58</v>
      </c>
      <c r="AY64">
        <v>10.66</v>
      </c>
      <c r="AZ64">
        <v>16.978999999999999</v>
      </c>
      <c r="BA64">
        <v>70.747</v>
      </c>
      <c r="BB64">
        <v>0.90580000000000005</v>
      </c>
      <c r="BC64" t="s">
        <v>17</v>
      </c>
      <c r="BD64">
        <v>10.58</v>
      </c>
      <c r="BE64">
        <v>10.66</v>
      </c>
      <c r="BF64">
        <v>16.477</v>
      </c>
      <c r="BG64">
        <v>68.656000000000006</v>
      </c>
      <c r="BH64">
        <v>0.88660000000000005</v>
      </c>
      <c r="BI64" t="s">
        <v>17</v>
      </c>
      <c r="BJ64">
        <v>10.58</v>
      </c>
      <c r="BK64">
        <v>10.66</v>
      </c>
      <c r="BL64">
        <v>16.681999999999999</v>
      </c>
      <c r="BM64">
        <v>69.507000000000005</v>
      </c>
      <c r="BN64">
        <v>0.92090000000000005</v>
      </c>
      <c r="BO64" t="s">
        <v>17</v>
      </c>
      <c r="BP64">
        <v>10.58</v>
      </c>
      <c r="BQ64">
        <v>10.66</v>
      </c>
      <c r="BR64">
        <v>16.82</v>
      </c>
      <c r="BS64">
        <v>70.081999999999994</v>
      </c>
      <c r="BT64">
        <v>0.91190000000000004</v>
      </c>
      <c r="BU64" t="s">
        <v>17</v>
      </c>
      <c r="BV64">
        <v>10.58</v>
      </c>
      <c r="BW64">
        <v>10.66</v>
      </c>
      <c r="BX64">
        <v>16.638000000000002</v>
      </c>
      <c r="BY64">
        <v>69.325000000000003</v>
      </c>
      <c r="BZ64">
        <v>0.9103</v>
      </c>
      <c r="CA64" t="s">
        <v>17</v>
      </c>
      <c r="CC64">
        <f t="shared" si="0"/>
        <v>10.620000000000001</v>
      </c>
    </row>
    <row r="65" spans="1:99" s="14" customFormat="1" x14ac:dyDescent="0.25">
      <c r="A65" s="14" t="s">
        <v>37</v>
      </c>
      <c r="B65" s="14">
        <v>134</v>
      </c>
      <c r="C65" s="14">
        <v>147</v>
      </c>
      <c r="D65" s="14" t="s">
        <v>100</v>
      </c>
      <c r="E65" s="14">
        <v>8.68</v>
      </c>
      <c r="F65" s="14">
        <v>2</v>
      </c>
      <c r="G65" s="14">
        <v>12</v>
      </c>
      <c r="H65" s="14">
        <v>8.9700000000000006</v>
      </c>
      <c r="I65" s="14">
        <v>9.0500000000000007</v>
      </c>
      <c r="J65" s="14">
        <v>8.8970000000000002</v>
      </c>
      <c r="K65" s="14">
        <v>74.146000000000001</v>
      </c>
      <c r="L65" s="14">
        <v>0.93369999999999997</v>
      </c>
      <c r="M65" s="14" t="s">
        <v>17</v>
      </c>
      <c r="N65" s="14">
        <v>9.07</v>
      </c>
      <c r="O65" s="14">
        <v>9.14</v>
      </c>
      <c r="P65" s="14">
        <v>9.0220000000000002</v>
      </c>
      <c r="Q65" s="14">
        <v>75.183999999999997</v>
      </c>
      <c r="R65" s="14">
        <v>0.93079999999999996</v>
      </c>
      <c r="S65" s="14" t="s">
        <v>17</v>
      </c>
      <c r="T65" s="14">
        <v>8.9700000000000006</v>
      </c>
      <c r="U65" s="14">
        <v>9.0500000000000007</v>
      </c>
      <c r="V65" s="14">
        <v>8.8569999999999993</v>
      </c>
      <c r="W65" s="14">
        <v>73.811999999999998</v>
      </c>
      <c r="X65" s="14">
        <v>0.92369999999999997</v>
      </c>
      <c r="Y65" s="14" t="s">
        <v>17</v>
      </c>
      <c r="Z65" s="14">
        <v>8.9700000000000006</v>
      </c>
      <c r="AA65" s="14">
        <v>9.0500000000000007</v>
      </c>
      <c r="AB65" s="14">
        <v>9.2710000000000008</v>
      </c>
      <c r="AC65" s="14">
        <v>77.257999999999996</v>
      </c>
      <c r="AD65" s="14">
        <v>0.93049999999999999</v>
      </c>
      <c r="AE65" s="14" t="s">
        <v>17</v>
      </c>
      <c r="AF65" s="14">
        <v>8.9700000000000006</v>
      </c>
      <c r="AG65" s="14">
        <v>9.0500000000000007</v>
      </c>
      <c r="AH65" s="14">
        <v>9.1150000000000002</v>
      </c>
      <c r="AI65" s="14">
        <v>75.954999999999998</v>
      </c>
      <c r="AJ65" s="14">
        <v>0.91279999999999994</v>
      </c>
      <c r="AK65" s="14" t="s">
        <v>17</v>
      </c>
      <c r="AL65" s="14">
        <v>8.9700000000000006</v>
      </c>
      <c r="AM65" s="14">
        <v>9.0500000000000007</v>
      </c>
      <c r="AN65" s="14">
        <v>8.9649999999999999</v>
      </c>
      <c r="AO65" s="14">
        <v>74.709999999999994</v>
      </c>
      <c r="AP65" s="14">
        <v>0.93269999999999997</v>
      </c>
      <c r="AQ65" s="14" t="s">
        <v>17</v>
      </c>
      <c r="AR65" s="14">
        <v>8.9700000000000006</v>
      </c>
      <c r="AS65" s="14">
        <v>9.0500000000000007</v>
      </c>
      <c r="AT65" s="14">
        <v>9.2720000000000002</v>
      </c>
      <c r="AU65" s="14">
        <v>77.263000000000005</v>
      </c>
      <c r="AV65" s="14">
        <v>0.90680000000000005</v>
      </c>
      <c r="AW65" s="14" t="s">
        <v>17</v>
      </c>
      <c r="AX65" s="14">
        <v>8.9700000000000006</v>
      </c>
      <c r="AY65" s="14">
        <v>9.0500000000000007</v>
      </c>
      <c r="AZ65" s="14">
        <v>9.0640000000000001</v>
      </c>
      <c r="BA65" s="14">
        <v>75.537000000000006</v>
      </c>
      <c r="BB65" s="14">
        <v>0.92169999999999996</v>
      </c>
      <c r="BC65" s="14" t="s">
        <v>17</v>
      </c>
      <c r="BD65" s="14">
        <v>8.9700000000000006</v>
      </c>
      <c r="BE65" s="14">
        <v>9.0500000000000007</v>
      </c>
      <c r="BF65" s="14">
        <v>8.9149999999999991</v>
      </c>
      <c r="BG65" s="14">
        <v>74.290000000000006</v>
      </c>
      <c r="BH65" s="14">
        <v>0.91110000000000002</v>
      </c>
      <c r="BI65" s="14" t="s">
        <v>17</v>
      </c>
      <c r="BJ65" s="14">
        <v>8.9700000000000006</v>
      </c>
      <c r="BK65" s="14">
        <v>9.0500000000000007</v>
      </c>
      <c r="BL65" s="14">
        <v>9.1210000000000004</v>
      </c>
      <c r="BM65" s="14">
        <v>76.004999999999995</v>
      </c>
      <c r="BN65" s="14">
        <v>0.92820000000000003</v>
      </c>
      <c r="BO65" s="14" t="s">
        <v>17</v>
      </c>
      <c r="BP65" s="14">
        <v>8.9700000000000006</v>
      </c>
      <c r="BQ65" s="14">
        <v>9.0500000000000007</v>
      </c>
      <c r="BR65" s="14">
        <v>9.282</v>
      </c>
      <c r="BS65" s="14">
        <v>77.349999999999994</v>
      </c>
      <c r="BT65" s="14">
        <v>0.90100000000000002</v>
      </c>
      <c r="BU65" s="14" t="s">
        <v>17</v>
      </c>
      <c r="BV65" s="14">
        <v>8.9700000000000006</v>
      </c>
      <c r="BW65" s="14">
        <v>9.0399999999999991</v>
      </c>
      <c r="BX65" s="14">
        <v>9.0220000000000002</v>
      </c>
      <c r="BY65" s="14">
        <v>75.186999999999998</v>
      </c>
      <c r="BZ65" s="14">
        <v>0.93159999999999998</v>
      </c>
      <c r="CA65" s="14" t="s">
        <v>17</v>
      </c>
      <c r="CC65">
        <f t="shared" si="0"/>
        <v>9.0100000000000016</v>
      </c>
      <c r="CU65"/>
    </row>
    <row r="66" spans="1:99" x14ac:dyDescent="0.25">
      <c r="A66" t="s">
        <v>37</v>
      </c>
      <c r="B66">
        <v>135</v>
      </c>
      <c r="C66">
        <v>144</v>
      </c>
      <c r="D66" t="s">
        <v>101</v>
      </c>
      <c r="E66">
        <v>5.48</v>
      </c>
      <c r="F66">
        <v>2</v>
      </c>
      <c r="G66">
        <v>8</v>
      </c>
      <c r="H66">
        <v>5.46</v>
      </c>
      <c r="I66">
        <v>5.98</v>
      </c>
      <c r="J66">
        <v>5.3849999999999998</v>
      </c>
      <c r="K66">
        <v>67.311999999999998</v>
      </c>
      <c r="L66">
        <v>0.93979999999999997</v>
      </c>
      <c r="M66" t="s">
        <v>17</v>
      </c>
      <c r="N66">
        <v>5.46</v>
      </c>
      <c r="O66">
        <v>5.98</v>
      </c>
      <c r="P66">
        <v>5.3689999999999998</v>
      </c>
      <c r="Q66">
        <v>67.106999999999999</v>
      </c>
      <c r="R66">
        <v>0.9325</v>
      </c>
      <c r="S66" t="s">
        <v>17</v>
      </c>
      <c r="T66">
        <v>5.57</v>
      </c>
      <c r="U66">
        <v>5.65</v>
      </c>
      <c r="V66">
        <v>5.3440000000000003</v>
      </c>
      <c r="W66">
        <v>66.804000000000002</v>
      </c>
      <c r="X66">
        <v>0.91700000000000004</v>
      </c>
      <c r="Y66" t="s">
        <v>17</v>
      </c>
      <c r="Z66">
        <v>5.46</v>
      </c>
      <c r="AA66">
        <v>5.98</v>
      </c>
      <c r="AB66">
        <v>5.5449999999999999</v>
      </c>
      <c r="AC66">
        <v>69.308000000000007</v>
      </c>
      <c r="AD66">
        <v>0.94579999999999997</v>
      </c>
      <c r="AE66" t="s">
        <v>17</v>
      </c>
      <c r="AF66">
        <v>5.46</v>
      </c>
      <c r="AG66">
        <v>5.98</v>
      </c>
      <c r="AH66">
        <v>5.3890000000000002</v>
      </c>
      <c r="AI66">
        <v>67.361999999999995</v>
      </c>
      <c r="AJ66">
        <v>0.94430000000000003</v>
      </c>
      <c r="AK66" t="s">
        <v>17</v>
      </c>
      <c r="AL66">
        <v>5.46</v>
      </c>
      <c r="AM66">
        <v>5.98</v>
      </c>
      <c r="AN66">
        <v>5.3769999999999998</v>
      </c>
      <c r="AO66">
        <v>67.212000000000003</v>
      </c>
      <c r="AP66">
        <v>0.94179999999999997</v>
      </c>
      <c r="AQ66" t="s">
        <v>17</v>
      </c>
      <c r="AR66">
        <v>5.46</v>
      </c>
      <c r="AS66">
        <v>5.98</v>
      </c>
      <c r="AT66">
        <v>5.3529999999999998</v>
      </c>
      <c r="AU66">
        <v>66.915999999999997</v>
      </c>
      <c r="AV66">
        <v>0.94079999999999997</v>
      </c>
      <c r="AW66" t="s">
        <v>17</v>
      </c>
      <c r="AX66">
        <v>5.46</v>
      </c>
      <c r="AY66">
        <v>5.98</v>
      </c>
      <c r="AZ66">
        <v>5.3659999999999997</v>
      </c>
      <c r="BA66">
        <v>67.073999999999998</v>
      </c>
      <c r="BB66">
        <v>0.93889999999999996</v>
      </c>
      <c r="BC66" t="s">
        <v>17</v>
      </c>
      <c r="BD66">
        <v>5.46</v>
      </c>
      <c r="BE66">
        <v>5.98</v>
      </c>
      <c r="BF66">
        <v>5.4720000000000004</v>
      </c>
      <c r="BG66">
        <v>68.403000000000006</v>
      </c>
      <c r="BH66">
        <v>0.94589999999999996</v>
      </c>
      <c r="BI66" t="s">
        <v>17</v>
      </c>
      <c r="BJ66">
        <v>5.46</v>
      </c>
      <c r="BK66">
        <v>5.98</v>
      </c>
      <c r="BL66">
        <v>5.3390000000000004</v>
      </c>
      <c r="BM66">
        <v>66.739999999999995</v>
      </c>
      <c r="BN66">
        <v>0.93889999999999996</v>
      </c>
      <c r="BO66" t="s">
        <v>17</v>
      </c>
      <c r="BP66">
        <v>5.46</v>
      </c>
      <c r="BQ66">
        <v>5.98</v>
      </c>
      <c r="BR66">
        <v>5.4329999999999998</v>
      </c>
      <c r="BS66">
        <v>67.917000000000002</v>
      </c>
      <c r="BT66">
        <v>0.94179999999999997</v>
      </c>
      <c r="BU66" t="s">
        <v>17</v>
      </c>
      <c r="BV66">
        <v>5.46</v>
      </c>
      <c r="BW66">
        <v>5.98</v>
      </c>
      <c r="BX66">
        <v>5.3840000000000003</v>
      </c>
      <c r="BY66">
        <v>67.305999999999997</v>
      </c>
      <c r="BZ66">
        <v>0.94130000000000003</v>
      </c>
      <c r="CA66" t="s">
        <v>17</v>
      </c>
      <c r="CC66">
        <f t="shared" si="0"/>
        <v>5.7200000000000006</v>
      </c>
    </row>
    <row r="67" spans="1:99" x14ac:dyDescent="0.25">
      <c r="A67" t="s">
        <v>37</v>
      </c>
      <c r="B67">
        <v>135</v>
      </c>
      <c r="C67">
        <v>147</v>
      </c>
      <c r="D67" t="s">
        <v>102</v>
      </c>
      <c r="E67">
        <v>8.24</v>
      </c>
      <c r="F67">
        <v>2</v>
      </c>
      <c r="G67">
        <v>11</v>
      </c>
      <c r="H67">
        <v>8.27</v>
      </c>
      <c r="I67">
        <v>8.74</v>
      </c>
      <c r="J67">
        <v>7.7370000000000001</v>
      </c>
      <c r="K67">
        <v>70.340999999999994</v>
      </c>
      <c r="L67">
        <v>0.9194</v>
      </c>
      <c r="M67" t="s">
        <v>17</v>
      </c>
      <c r="N67">
        <v>8.27</v>
      </c>
      <c r="O67">
        <v>8.74</v>
      </c>
      <c r="P67">
        <v>7.8479999999999999</v>
      </c>
      <c r="Q67">
        <v>71.346999999999994</v>
      </c>
      <c r="R67">
        <v>0.91749999999999998</v>
      </c>
      <c r="S67" t="s">
        <v>17</v>
      </c>
      <c r="T67">
        <v>8.41</v>
      </c>
      <c r="U67">
        <v>8.48</v>
      </c>
      <c r="V67">
        <v>7.7009999999999996</v>
      </c>
      <c r="W67">
        <v>70.010999999999996</v>
      </c>
      <c r="X67">
        <v>0.91459999999999997</v>
      </c>
      <c r="Y67" t="s">
        <v>17</v>
      </c>
      <c r="Z67">
        <v>8.2799999999999994</v>
      </c>
      <c r="AA67">
        <v>8.75</v>
      </c>
      <c r="AB67">
        <v>8.0220000000000002</v>
      </c>
      <c r="AC67">
        <v>72.924999999999997</v>
      </c>
      <c r="AD67">
        <v>0.92320000000000002</v>
      </c>
      <c r="AE67" t="s">
        <v>17</v>
      </c>
      <c r="AF67">
        <v>8.2799999999999994</v>
      </c>
      <c r="AG67">
        <v>8.75</v>
      </c>
      <c r="AH67">
        <v>7.8780000000000001</v>
      </c>
      <c r="AI67">
        <v>71.620999999999995</v>
      </c>
      <c r="AJ67">
        <v>0.92369999999999997</v>
      </c>
      <c r="AK67" t="s">
        <v>17</v>
      </c>
      <c r="AL67">
        <v>8.27</v>
      </c>
      <c r="AM67">
        <v>8.74</v>
      </c>
      <c r="AN67">
        <v>7.8490000000000002</v>
      </c>
      <c r="AO67">
        <v>71.352000000000004</v>
      </c>
      <c r="AP67">
        <v>0.93120000000000003</v>
      </c>
      <c r="AQ67" t="s">
        <v>17</v>
      </c>
      <c r="AR67">
        <v>8.27</v>
      </c>
      <c r="AS67">
        <v>8.74</v>
      </c>
      <c r="AT67">
        <v>7.8230000000000004</v>
      </c>
      <c r="AU67">
        <v>71.119</v>
      </c>
      <c r="AV67">
        <v>0.90510000000000002</v>
      </c>
      <c r="AW67" t="s">
        <v>17</v>
      </c>
      <c r="AX67">
        <v>8.27</v>
      </c>
      <c r="AY67">
        <v>8.74</v>
      </c>
      <c r="AZ67">
        <v>7.9009999999999998</v>
      </c>
      <c r="BA67">
        <v>71.822999999999993</v>
      </c>
      <c r="BB67">
        <v>0.91859999999999997</v>
      </c>
      <c r="BC67" t="s">
        <v>17</v>
      </c>
      <c r="BD67">
        <v>8.2799999999999994</v>
      </c>
      <c r="BE67">
        <v>8.75</v>
      </c>
      <c r="BF67">
        <v>7.8929999999999998</v>
      </c>
      <c r="BG67">
        <v>71.756</v>
      </c>
      <c r="BH67">
        <v>0.90029999999999999</v>
      </c>
      <c r="BI67" t="s">
        <v>17</v>
      </c>
      <c r="BJ67">
        <v>8.27</v>
      </c>
      <c r="BK67">
        <v>8.74</v>
      </c>
      <c r="BL67">
        <v>7.8129999999999997</v>
      </c>
      <c r="BM67">
        <v>71.024000000000001</v>
      </c>
      <c r="BN67">
        <v>0.90839999999999999</v>
      </c>
      <c r="BO67" t="s">
        <v>17</v>
      </c>
      <c r="BP67">
        <v>8.2799999999999994</v>
      </c>
      <c r="BQ67">
        <v>8.75</v>
      </c>
      <c r="BR67">
        <v>8.0340000000000007</v>
      </c>
      <c r="BS67">
        <v>73.033000000000001</v>
      </c>
      <c r="BT67">
        <v>0.90859999999999996</v>
      </c>
      <c r="BU67" t="s">
        <v>17</v>
      </c>
      <c r="BV67">
        <v>8.27</v>
      </c>
      <c r="BW67">
        <v>8.74</v>
      </c>
      <c r="BX67">
        <v>7.7969999999999997</v>
      </c>
      <c r="BY67">
        <v>70.88</v>
      </c>
      <c r="BZ67">
        <v>0.92349999999999999</v>
      </c>
      <c r="CA67" t="s">
        <v>17</v>
      </c>
      <c r="CC67">
        <f t="shared" si="0"/>
        <v>8.504999999999999</v>
      </c>
    </row>
    <row r="68" spans="1:99" x14ac:dyDescent="0.25">
      <c r="A68" t="s">
        <v>37</v>
      </c>
      <c r="B68">
        <v>135</v>
      </c>
      <c r="C68">
        <v>149</v>
      </c>
      <c r="D68" t="s">
        <v>103</v>
      </c>
      <c r="E68">
        <v>7.98</v>
      </c>
      <c r="F68">
        <v>2</v>
      </c>
      <c r="G68">
        <v>13</v>
      </c>
      <c r="H68">
        <v>8.01</v>
      </c>
      <c r="I68">
        <v>8.48</v>
      </c>
      <c r="J68">
        <v>9.2739999999999991</v>
      </c>
      <c r="K68">
        <v>71.335999999999999</v>
      </c>
      <c r="L68">
        <v>0.94699999999999995</v>
      </c>
      <c r="M68" t="s">
        <v>17</v>
      </c>
      <c r="N68">
        <v>8.01</v>
      </c>
      <c r="O68">
        <v>8.48</v>
      </c>
      <c r="P68">
        <v>9.4730000000000008</v>
      </c>
      <c r="Q68">
        <v>72.867000000000004</v>
      </c>
      <c r="R68">
        <v>0.93220000000000003</v>
      </c>
      <c r="S68" t="s">
        <v>17</v>
      </c>
      <c r="T68">
        <v>8.01</v>
      </c>
      <c r="U68">
        <v>8.48</v>
      </c>
      <c r="V68">
        <v>9.2959999999999994</v>
      </c>
      <c r="W68">
        <v>71.504999999999995</v>
      </c>
      <c r="X68">
        <v>0.93489999999999995</v>
      </c>
      <c r="Y68" t="s">
        <v>17</v>
      </c>
      <c r="Z68">
        <v>8.01</v>
      </c>
      <c r="AA68">
        <v>8.49</v>
      </c>
      <c r="AB68">
        <v>9.5960000000000001</v>
      </c>
      <c r="AC68">
        <v>73.814999999999998</v>
      </c>
      <c r="AD68">
        <v>0.95120000000000005</v>
      </c>
      <c r="AE68" t="s">
        <v>17</v>
      </c>
      <c r="AF68">
        <v>8.02</v>
      </c>
      <c r="AG68">
        <v>8.49</v>
      </c>
      <c r="AH68">
        <v>9.4890000000000008</v>
      </c>
      <c r="AI68">
        <v>72.994</v>
      </c>
      <c r="AJ68">
        <v>0.93820000000000003</v>
      </c>
      <c r="AK68" t="s">
        <v>17</v>
      </c>
      <c r="AL68">
        <v>8.01</v>
      </c>
      <c r="AM68">
        <v>8.48</v>
      </c>
      <c r="AN68">
        <v>9.4819999999999993</v>
      </c>
      <c r="AO68">
        <v>72.94</v>
      </c>
      <c r="AP68">
        <v>0.94879999999999998</v>
      </c>
      <c r="AQ68" t="s">
        <v>17</v>
      </c>
      <c r="AR68">
        <v>8.01</v>
      </c>
      <c r="AS68">
        <v>8.48</v>
      </c>
      <c r="AT68">
        <v>9.4710000000000001</v>
      </c>
      <c r="AU68">
        <v>72.856999999999999</v>
      </c>
      <c r="AV68">
        <v>0.92320000000000002</v>
      </c>
      <c r="AW68" t="s">
        <v>17</v>
      </c>
      <c r="AX68">
        <v>8.01</v>
      </c>
      <c r="AY68">
        <v>8.48</v>
      </c>
      <c r="AZ68">
        <v>9.48</v>
      </c>
      <c r="BA68">
        <v>72.921999999999997</v>
      </c>
      <c r="BB68">
        <v>0.94610000000000005</v>
      </c>
      <c r="BC68" t="s">
        <v>17</v>
      </c>
      <c r="BD68">
        <v>8.01</v>
      </c>
      <c r="BE68">
        <v>8.49</v>
      </c>
      <c r="BF68">
        <v>9.4740000000000002</v>
      </c>
      <c r="BG68">
        <v>72.881</v>
      </c>
      <c r="BH68">
        <v>0.93969999999999998</v>
      </c>
      <c r="BI68" t="s">
        <v>17</v>
      </c>
      <c r="BJ68">
        <v>8.01</v>
      </c>
      <c r="BK68">
        <v>8.48</v>
      </c>
      <c r="BL68">
        <v>9.4030000000000005</v>
      </c>
      <c r="BM68">
        <v>72.328000000000003</v>
      </c>
      <c r="BN68">
        <v>0.94440000000000002</v>
      </c>
      <c r="BO68" t="s">
        <v>17</v>
      </c>
      <c r="BP68">
        <v>8.01</v>
      </c>
      <c r="BQ68">
        <v>8.49</v>
      </c>
      <c r="BR68">
        <v>9.6880000000000006</v>
      </c>
      <c r="BS68">
        <v>74.52</v>
      </c>
      <c r="BT68">
        <v>0.9486</v>
      </c>
      <c r="BU68" t="s">
        <v>17</v>
      </c>
      <c r="BV68">
        <v>8.01</v>
      </c>
      <c r="BW68">
        <v>8.48</v>
      </c>
      <c r="BX68">
        <v>9.4390000000000001</v>
      </c>
      <c r="BY68">
        <v>72.606999999999999</v>
      </c>
      <c r="BZ68">
        <v>0.94469999999999998</v>
      </c>
      <c r="CA68" t="s">
        <v>17</v>
      </c>
      <c r="CC68">
        <f t="shared" ref="CC68:CC131" si="1">AVERAGE(H68:I68)</f>
        <v>8.245000000000001</v>
      </c>
    </row>
    <row r="69" spans="1:99" x14ac:dyDescent="0.25">
      <c r="A69" t="s">
        <v>37</v>
      </c>
      <c r="B69">
        <v>135</v>
      </c>
      <c r="C69">
        <v>150</v>
      </c>
      <c r="D69" t="s">
        <v>104</v>
      </c>
      <c r="E69">
        <v>8.7799999999999994</v>
      </c>
      <c r="F69">
        <v>2</v>
      </c>
      <c r="G69">
        <v>14</v>
      </c>
      <c r="H69">
        <v>8.98</v>
      </c>
      <c r="I69">
        <v>9.0500000000000007</v>
      </c>
      <c r="J69">
        <v>9.3810000000000002</v>
      </c>
      <c r="K69">
        <v>67.004000000000005</v>
      </c>
      <c r="L69">
        <v>0.90500000000000003</v>
      </c>
      <c r="M69" t="s">
        <v>17</v>
      </c>
      <c r="N69">
        <v>9.08</v>
      </c>
      <c r="O69">
        <v>9.15</v>
      </c>
      <c r="P69">
        <v>9.6489999999999991</v>
      </c>
      <c r="Q69">
        <v>68.921999999999997</v>
      </c>
      <c r="R69">
        <v>0.88180000000000003</v>
      </c>
      <c r="S69" t="s">
        <v>17</v>
      </c>
      <c r="T69">
        <v>8.94</v>
      </c>
      <c r="U69">
        <v>9.01</v>
      </c>
      <c r="V69">
        <v>9.6419999999999995</v>
      </c>
      <c r="W69">
        <v>68.872</v>
      </c>
      <c r="X69">
        <v>0.8831</v>
      </c>
      <c r="Y69" t="s">
        <v>17</v>
      </c>
      <c r="Z69">
        <v>9.0399999999999991</v>
      </c>
      <c r="AA69">
        <v>9.11</v>
      </c>
      <c r="AB69">
        <v>9.7780000000000005</v>
      </c>
      <c r="AC69">
        <v>69.843999999999994</v>
      </c>
      <c r="AD69">
        <v>0.85599999999999998</v>
      </c>
      <c r="AE69" t="s">
        <v>17</v>
      </c>
      <c r="AF69">
        <v>8.89</v>
      </c>
      <c r="AG69">
        <v>9.16</v>
      </c>
      <c r="AH69">
        <v>9.7639999999999993</v>
      </c>
      <c r="AI69">
        <v>69.742000000000004</v>
      </c>
      <c r="AJ69">
        <v>0.87129999999999996</v>
      </c>
      <c r="AK69" t="s">
        <v>18</v>
      </c>
      <c r="AL69">
        <v>8.89</v>
      </c>
      <c r="AM69">
        <v>9.16</v>
      </c>
      <c r="AN69">
        <v>9.5109999999999992</v>
      </c>
      <c r="AO69">
        <v>67.935000000000002</v>
      </c>
      <c r="AP69">
        <v>0.82540000000000002</v>
      </c>
      <c r="AQ69" t="s">
        <v>18</v>
      </c>
      <c r="AR69">
        <v>8.89</v>
      </c>
      <c r="AS69">
        <v>9.15</v>
      </c>
      <c r="AT69">
        <v>9.7550000000000008</v>
      </c>
      <c r="AU69">
        <v>69.679000000000002</v>
      </c>
      <c r="AV69">
        <v>0.87190000000000001</v>
      </c>
      <c r="AW69" t="s">
        <v>18</v>
      </c>
      <c r="AX69">
        <v>8.89</v>
      </c>
      <c r="AY69">
        <v>9.15</v>
      </c>
      <c r="AZ69">
        <v>9.9719999999999995</v>
      </c>
      <c r="BA69">
        <v>71.225999999999999</v>
      </c>
      <c r="BB69">
        <v>0.8427</v>
      </c>
      <c r="BC69" t="s">
        <v>18</v>
      </c>
      <c r="BD69">
        <v>8.89</v>
      </c>
      <c r="BE69">
        <v>9.16</v>
      </c>
      <c r="BF69">
        <v>9.6219999999999999</v>
      </c>
      <c r="BG69">
        <v>68.724999999999994</v>
      </c>
      <c r="BH69">
        <v>0.78249999999999997</v>
      </c>
      <c r="BI69" t="s">
        <v>18</v>
      </c>
      <c r="BJ69">
        <v>8.89</v>
      </c>
      <c r="BK69">
        <v>9.16</v>
      </c>
      <c r="BL69">
        <v>9.6780000000000008</v>
      </c>
      <c r="BM69">
        <v>69.128</v>
      </c>
      <c r="BN69">
        <v>0.85899999999999999</v>
      </c>
      <c r="BO69" t="s">
        <v>18</v>
      </c>
      <c r="BP69">
        <v>8.89</v>
      </c>
      <c r="BQ69">
        <v>9.16</v>
      </c>
      <c r="BR69">
        <v>9.8079999999999998</v>
      </c>
      <c r="BS69">
        <v>70.055999999999997</v>
      </c>
      <c r="BT69">
        <v>0.84919999999999995</v>
      </c>
      <c r="BU69" t="s">
        <v>18</v>
      </c>
      <c r="BV69">
        <v>8.8800000000000008</v>
      </c>
      <c r="BW69">
        <v>9.15</v>
      </c>
      <c r="BX69">
        <v>9.5579999999999998</v>
      </c>
      <c r="BY69">
        <v>68.271000000000001</v>
      </c>
      <c r="BZ69">
        <v>0.85399999999999998</v>
      </c>
      <c r="CA69" t="s">
        <v>18</v>
      </c>
      <c r="CC69">
        <f t="shared" si="1"/>
        <v>9.0150000000000006</v>
      </c>
    </row>
    <row r="70" spans="1:99" x14ac:dyDescent="0.25">
      <c r="A70" t="s">
        <v>37</v>
      </c>
      <c r="B70">
        <v>145</v>
      </c>
      <c r="C70">
        <v>149</v>
      </c>
      <c r="D70" t="s">
        <v>105</v>
      </c>
      <c r="E70">
        <v>5.55</v>
      </c>
      <c r="F70">
        <v>1</v>
      </c>
      <c r="G70">
        <v>3</v>
      </c>
      <c r="H70">
        <v>5.59</v>
      </c>
      <c r="I70">
        <v>5.85</v>
      </c>
      <c r="J70">
        <v>2.274</v>
      </c>
      <c r="K70">
        <v>75.799000000000007</v>
      </c>
      <c r="L70">
        <v>0.94720000000000004</v>
      </c>
      <c r="M70" t="s">
        <v>17</v>
      </c>
      <c r="N70">
        <v>5.59</v>
      </c>
      <c r="O70">
        <v>5.85</v>
      </c>
      <c r="P70">
        <v>2.3010000000000002</v>
      </c>
      <c r="Q70">
        <v>76.683999999999997</v>
      </c>
      <c r="R70">
        <v>0.92610000000000003</v>
      </c>
      <c r="S70" t="s">
        <v>17</v>
      </c>
      <c r="T70">
        <v>5.6</v>
      </c>
      <c r="U70">
        <v>5.67</v>
      </c>
      <c r="V70">
        <v>2.2730000000000001</v>
      </c>
      <c r="W70">
        <v>75.760999999999996</v>
      </c>
      <c r="X70">
        <v>0.90659999999999996</v>
      </c>
      <c r="Y70" t="s">
        <v>17</v>
      </c>
      <c r="Z70">
        <v>5.6</v>
      </c>
      <c r="AA70">
        <v>5.85</v>
      </c>
      <c r="AB70">
        <v>2.359</v>
      </c>
      <c r="AC70">
        <v>78.637</v>
      </c>
      <c r="AD70">
        <v>0.93700000000000006</v>
      </c>
      <c r="AE70" t="s">
        <v>17</v>
      </c>
      <c r="AF70">
        <v>5.59</v>
      </c>
      <c r="AG70">
        <v>5.85</v>
      </c>
      <c r="AH70">
        <v>2.302</v>
      </c>
      <c r="AI70">
        <v>76.724999999999994</v>
      </c>
      <c r="AJ70">
        <v>0.9325</v>
      </c>
      <c r="AK70" t="s">
        <v>17</v>
      </c>
      <c r="AL70">
        <v>5.6</v>
      </c>
      <c r="AM70">
        <v>5.85</v>
      </c>
      <c r="AN70">
        <v>2.2810000000000001</v>
      </c>
      <c r="AO70">
        <v>76.022000000000006</v>
      </c>
      <c r="AP70">
        <v>0.93089999999999995</v>
      </c>
      <c r="AQ70" t="s">
        <v>17</v>
      </c>
      <c r="AR70">
        <v>5.6</v>
      </c>
      <c r="AS70">
        <v>5.85</v>
      </c>
      <c r="AT70">
        <v>2.2879999999999998</v>
      </c>
      <c r="AU70">
        <v>76.266999999999996</v>
      </c>
      <c r="AV70">
        <v>0.90890000000000004</v>
      </c>
      <c r="AW70" t="s">
        <v>17</v>
      </c>
      <c r="AX70">
        <v>5.6</v>
      </c>
      <c r="AY70">
        <v>5.85</v>
      </c>
      <c r="AZ70">
        <v>2.2690000000000001</v>
      </c>
      <c r="BA70">
        <v>75.635000000000005</v>
      </c>
      <c r="BB70">
        <v>0.94010000000000005</v>
      </c>
      <c r="BC70" t="s">
        <v>17</v>
      </c>
      <c r="BD70">
        <v>5.6</v>
      </c>
      <c r="BE70">
        <v>5.85</v>
      </c>
      <c r="BF70">
        <v>2.2869999999999999</v>
      </c>
      <c r="BG70">
        <v>76.245999999999995</v>
      </c>
      <c r="BH70">
        <v>0.94930000000000003</v>
      </c>
      <c r="BI70" t="s">
        <v>17</v>
      </c>
      <c r="BJ70">
        <v>5.6</v>
      </c>
      <c r="BK70">
        <v>5.85</v>
      </c>
      <c r="BL70">
        <v>2.2839999999999998</v>
      </c>
      <c r="BM70">
        <v>76.119</v>
      </c>
      <c r="BN70">
        <v>0.9335</v>
      </c>
      <c r="BO70" t="s">
        <v>17</v>
      </c>
      <c r="BP70">
        <v>5.59</v>
      </c>
      <c r="BQ70">
        <v>5.84</v>
      </c>
      <c r="BR70">
        <v>2.3109999999999999</v>
      </c>
      <c r="BS70">
        <v>77.046999999999997</v>
      </c>
      <c r="BT70">
        <v>0.93789999999999996</v>
      </c>
      <c r="BU70" t="s">
        <v>17</v>
      </c>
      <c r="BV70">
        <v>5.59</v>
      </c>
      <c r="BW70">
        <v>5.85</v>
      </c>
      <c r="BX70">
        <v>2.2879999999999998</v>
      </c>
      <c r="BY70">
        <v>76.262</v>
      </c>
      <c r="BZ70">
        <v>0.92759999999999998</v>
      </c>
      <c r="CA70" t="s">
        <v>17</v>
      </c>
      <c r="CC70">
        <f t="shared" si="1"/>
        <v>5.72</v>
      </c>
    </row>
    <row r="71" spans="1:99" x14ac:dyDescent="0.25">
      <c r="A71" t="s">
        <v>37</v>
      </c>
      <c r="B71">
        <v>145</v>
      </c>
      <c r="C71">
        <v>152</v>
      </c>
      <c r="D71" t="s">
        <v>106</v>
      </c>
      <c r="E71">
        <v>7.61</v>
      </c>
      <c r="F71">
        <v>1</v>
      </c>
      <c r="G71">
        <v>6</v>
      </c>
      <c r="H71">
        <v>7.56</v>
      </c>
      <c r="I71">
        <v>7.65</v>
      </c>
      <c r="J71">
        <v>4.6420000000000003</v>
      </c>
      <c r="K71">
        <v>77.373999999999995</v>
      </c>
      <c r="L71">
        <v>0.9093</v>
      </c>
      <c r="M71" t="s">
        <v>18</v>
      </c>
      <c r="N71">
        <v>7.64</v>
      </c>
      <c r="O71">
        <v>7.71</v>
      </c>
      <c r="P71">
        <v>4.6440000000000001</v>
      </c>
      <c r="Q71">
        <v>77.406999999999996</v>
      </c>
      <c r="R71">
        <v>0.92049999999999998</v>
      </c>
      <c r="S71" t="s">
        <v>17</v>
      </c>
      <c r="T71">
        <v>7.51</v>
      </c>
      <c r="U71">
        <v>7.59</v>
      </c>
      <c r="V71">
        <v>4.5730000000000004</v>
      </c>
      <c r="W71">
        <v>76.209000000000003</v>
      </c>
      <c r="X71">
        <v>0.82609999999999995</v>
      </c>
      <c r="Y71" t="s">
        <v>18</v>
      </c>
      <c r="Z71">
        <v>7.56</v>
      </c>
      <c r="AA71">
        <v>7.65</v>
      </c>
      <c r="AB71">
        <v>4.7779999999999996</v>
      </c>
      <c r="AC71">
        <v>79.626000000000005</v>
      </c>
      <c r="AD71">
        <v>0.91910000000000003</v>
      </c>
      <c r="AE71" t="s">
        <v>17</v>
      </c>
      <c r="AF71">
        <v>7.56</v>
      </c>
      <c r="AG71">
        <v>7.66</v>
      </c>
      <c r="AH71">
        <v>4.7320000000000002</v>
      </c>
      <c r="AI71">
        <v>78.872</v>
      </c>
      <c r="AJ71">
        <v>0.88470000000000004</v>
      </c>
      <c r="AK71" t="s">
        <v>18</v>
      </c>
      <c r="AL71">
        <v>7.56</v>
      </c>
      <c r="AM71">
        <v>7.65</v>
      </c>
      <c r="AN71">
        <v>4.6580000000000004</v>
      </c>
      <c r="AO71">
        <v>77.631</v>
      </c>
      <c r="AP71">
        <v>0.90229999999999999</v>
      </c>
      <c r="AQ71" t="s">
        <v>18</v>
      </c>
      <c r="AR71">
        <v>7.66</v>
      </c>
      <c r="AS71">
        <v>7.74</v>
      </c>
      <c r="AT71">
        <v>4.673</v>
      </c>
      <c r="AU71">
        <v>77.888000000000005</v>
      </c>
      <c r="AV71">
        <v>0.91180000000000005</v>
      </c>
      <c r="AW71" t="s">
        <v>18</v>
      </c>
      <c r="AX71">
        <v>7.56</v>
      </c>
      <c r="AY71">
        <v>7.65</v>
      </c>
      <c r="AZ71">
        <v>4.6120000000000001</v>
      </c>
      <c r="BA71">
        <v>76.873000000000005</v>
      </c>
      <c r="BB71">
        <v>0.90869999999999995</v>
      </c>
      <c r="BC71" t="s">
        <v>18</v>
      </c>
      <c r="BD71">
        <v>7.56</v>
      </c>
      <c r="BE71">
        <v>7.65</v>
      </c>
      <c r="BF71">
        <v>4.6390000000000002</v>
      </c>
      <c r="BG71">
        <v>77.317999999999998</v>
      </c>
      <c r="BH71">
        <v>0.89690000000000003</v>
      </c>
      <c r="BI71" t="s">
        <v>18</v>
      </c>
      <c r="BJ71">
        <v>7.56</v>
      </c>
      <c r="BK71">
        <v>7.65</v>
      </c>
      <c r="BL71">
        <v>4.7119999999999997</v>
      </c>
      <c r="BM71">
        <v>78.539000000000001</v>
      </c>
      <c r="BN71">
        <v>0.92049999999999998</v>
      </c>
      <c r="BO71" t="s">
        <v>17</v>
      </c>
      <c r="BP71">
        <v>7.56</v>
      </c>
      <c r="BQ71">
        <v>7.65</v>
      </c>
      <c r="BR71">
        <v>4.7549999999999999</v>
      </c>
      <c r="BS71">
        <v>79.245000000000005</v>
      </c>
      <c r="BT71">
        <v>0.91039999999999999</v>
      </c>
      <c r="BU71" t="s">
        <v>18</v>
      </c>
      <c r="BV71">
        <v>7.56</v>
      </c>
      <c r="BW71">
        <v>7.65</v>
      </c>
      <c r="BX71">
        <v>4.6260000000000003</v>
      </c>
      <c r="BY71">
        <v>77.096999999999994</v>
      </c>
      <c r="BZ71">
        <v>0.89829999999999999</v>
      </c>
      <c r="CA71" t="s">
        <v>18</v>
      </c>
      <c r="CC71">
        <f t="shared" si="1"/>
        <v>7.6050000000000004</v>
      </c>
    </row>
    <row r="72" spans="1:99" x14ac:dyDescent="0.25">
      <c r="A72" t="s">
        <v>37</v>
      </c>
      <c r="B72">
        <v>148</v>
      </c>
      <c r="C72">
        <v>174</v>
      </c>
      <c r="D72" t="s">
        <v>107</v>
      </c>
      <c r="E72">
        <v>9.44</v>
      </c>
      <c r="F72">
        <v>3</v>
      </c>
      <c r="G72">
        <v>25</v>
      </c>
      <c r="H72">
        <v>9.7100000000000009</v>
      </c>
      <c r="I72">
        <v>9.7799999999999994</v>
      </c>
      <c r="J72">
        <v>17.646000000000001</v>
      </c>
      <c r="K72">
        <v>70.584000000000003</v>
      </c>
      <c r="L72">
        <v>0.92379999999999995</v>
      </c>
      <c r="M72" t="s">
        <v>17</v>
      </c>
      <c r="N72">
        <v>9.7799999999999994</v>
      </c>
      <c r="O72">
        <v>9.85</v>
      </c>
      <c r="P72">
        <v>18.001000000000001</v>
      </c>
      <c r="Q72">
        <v>72.004000000000005</v>
      </c>
      <c r="R72">
        <v>0.91220000000000001</v>
      </c>
      <c r="S72" t="s">
        <v>17</v>
      </c>
      <c r="T72">
        <v>9.7100000000000009</v>
      </c>
      <c r="U72">
        <v>9.7899999999999991</v>
      </c>
      <c r="V72">
        <v>17.375</v>
      </c>
      <c r="W72">
        <v>69.501999999999995</v>
      </c>
      <c r="X72">
        <v>0.86009999999999998</v>
      </c>
      <c r="Y72" t="s">
        <v>17</v>
      </c>
      <c r="Z72">
        <v>9.7100000000000009</v>
      </c>
      <c r="AA72">
        <v>9.7899999999999991</v>
      </c>
      <c r="AB72">
        <v>18.792000000000002</v>
      </c>
      <c r="AC72">
        <v>75.167000000000002</v>
      </c>
      <c r="AD72">
        <v>0.92749999999999999</v>
      </c>
      <c r="AE72" t="s">
        <v>17</v>
      </c>
      <c r="AF72">
        <v>9.7100000000000009</v>
      </c>
      <c r="AG72">
        <v>9.7899999999999991</v>
      </c>
      <c r="AH72">
        <v>18.41</v>
      </c>
      <c r="AI72">
        <v>73.638999999999996</v>
      </c>
      <c r="AJ72">
        <v>0.91820000000000002</v>
      </c>
      <c r="AK72" t="s">
        <v>17</v>
      </c>
      <c r="AL72">
        <v>9.6199999999999992</v>
      </c>
      <c r="AM72">
        <v>9.69</v>
      </c>
      <c r="AN72">
        <v>18.507000000000001</v>
      </c>
      <c r="AO72">
        <v>74.028999999999996</v>
      </c>
      <c r="AP72">
        <v>0.92330000000000001</v>
      </c>
      <c r="AQ72" t="s">
        <v>17</v>
      </c>
      <c r="AR72">
        <v>9.7100000000000009</v>
      </c>
      <c r="AS72">
        <v>9.7799999999999994</v>
      </c>
      <c r="AT72">
        <v>18.795000000000002</v>
      </c>
      <c r="AU72">
        <v>75.182000000000002</v>
      </c>
      <c r="AV72">
        <v>0.93620000000000003</v>
      </c>
      <c r="AW72" t="s">
        <v>17</v>
      </c>
      <c r="AX72">
        <v>9.7100000000000009</v>
      </c>
      <c r="AY72">
        <v>9.7799999999999994</v>
      </c>
      <c r="AZ72">
        <v>18.475999999999999</v>
      </c>
      <c r="BA72">
        <v>73.905000000000001</v>
      </c>
      <c r="BB72">
        <v>0.90490000000000004</v>
      </c>
      <c r="BC72" t="s">
        <v>17</v>
      </c>
      <c r="BD72">
        <v>9.7100000000000009</v>
      </c>
      <c r="BE72">
        <v>9.7799999999999994</v>
      </c>
      <c r="BF72">
        <v>17.934999999999999</v>
      </c>
      <c r="BG72">
        <v>71.742000000000004</v>
      </c>
      <c r="BH72">
        <v>0.88800000000000001</v>
      </c>
      <c r="BI72" t="s">
        <v>18</v>
      </c>
      <c r="BJ72">
        <v>9.7100000000000009</v>
      </c>
      <c r="BK72">
        <v>9.7799999999999994</v>
      </c>
      <c r="BL72">
        <v>18.271000000000001</v>
      </c>
      <c r="BM72">
        <v>73.084000000000003</v>
      </c>
      <c r="BN72">
        <v>0.92449999999999999</v>
      </c>
      <c r="BO72" t="s">
        <v>17</v>
      </c>
      <c r="BP72">
        <v>9.7100000000000009</v>
      </c>
      <c r="BQ72">
        <v>9.7899999999999991</v>
      </c>
      <c r="BR72">
        <v>18.5</v>
      </c>
      <c r="BS72">
        <v>74</v>
      </c>
      <c r="BT72">
        <v>0.90629999999999999</v>
      </c>
      <c r="BU72" t="s">
        <v>17</v>
      </c>
      <c r="BV72">
        <v>9.7100000000000009</v>
      </c>
      <c r="BW72">
        <v>9.7799999999999994</v>
      </c>
      <c r="BX72">
        <v>18.324000000000002</v>
      </c>
      <c r="BY72">
        <v>73.296000000000006</v>
      </c>
      <c r="BZ72">
        <v>0.91390000000000005</v>
      </c>
      <c r="CA72" t="s">
        <v>17</v>
      </c>
      <c r="CC72">
        <f t="shared" si="1"/>
        <v>9.745000000000001</v>
      </c>
    </row>
    <row r="73" spans="1:99" x14ac:dyDescent="0.25">
      <c r="A73" t="s">
        <v>37</v>
      </c>
      <c r="B73">
        <v>148</v>
      </c>
      <c r="C73">
        <v>183</v>
      </c>
      <c r="D73" t="s">
        <v>108</v>
      </c>
      <c r="E73">
        <v>11.04</v>
      </c>
      <c r="F73">
        <v>4</v>
      </c>
      <c r="G73">
        <v>34</v>
      </c>
      <c r="H73">
        <v>11.43</v>
      </c>
      <c r="I73">
        <v>11.51</v>
      </c>
      <c r="J73">
        <v>24.007000000000001</v>
      </c>
      <c r="K73">
        <v>70.61</v>
      </c>
      <c r="L73">
        <v>0.90429999999999999</v>
      </c>
      <c r="M73" t="s">
        <v>18</v>
      </c>
      <c r="N73">
        <v>11.5</v>
      </c>
      <c r="O73">
        <v>11.57</v>
      </c>
      <c r="P73">
        <v>24.318999999999999</v>
      </c>
      <c r="Q73">
        <v>71.525000000000006</v>
      </c>
      <c r="R73">
        <v>0.90600000000000003</v>
      </c>
      <c r="S73" t="s">
        <v>17</v>
      </c>
      <c r="T73">
        <v>11.43</v>
      </c>
      <c r="U73">
        <v>11.51</v>
      </c>
      <c r="V73">
        <v>24.125</v>
      </c>
      <c r="W73">
        <v>70.956000000000003</v>
      </c>
      <c r="X73">
        <v>0.83599999999999997</v>
      </c>
      <c r="Y73" t="s">
        <v>18</v>
      </c>
      <c r="Z73">
        <v>11.53</v>
      </c>
      <c r="AA73">
        <v>11.61</v>
      </c>
      <c r="AB73">
        <v>25.173999999999999</v>
      </c>
      <c r="AC73">
        <v>74.040999999999997</v>
      </c>
      <c r="AD73">
        <v>0.85970000000000002</v>
      </c>
      <c r="AE73" t="s">
        <v>18</v>
      </c>
      <c r="AF73">
        <v>11.43</v>
      </c>
      <c r="AG73">
        <v>11.52</v>
      </c>
      <c r="AH73">
        <v>24.628</v>
      </c>
      <c r="AI73">
        <v>72.436999999999998</v>
      </c>
      <c r="AJ73">
        <v>0.91890000000000005</v>
      </c>
      <c r="AK73" t="s">
        <v>17</v>
      </c>
      <c r="AL73">
        <v>11.43</v>
      </c>
      <c r="AM73">
        <v>11.52</v>
      </c>
      <c r="AN73">
        <v>24.346</v>
      </c>
      <c r="AO73">
        <v>71.606999999999999</v>
      </c>
      <c r="AP73">
        <v>0.90620000000000001</v>
      </c>
      <c r="AQ73" t="s">
        <v>18</v>
      </c>
      <c r="AR73">
        <v>11.43</v>
      </c>
      <c r="AS73">
        <v>11.51</v>
      </c>
      <c r="AT73">
        <v>25.600999999999999</v>
      </c>
      <c r="AU73">
        <v>75.298000000000002</v>
      </c>
      <c r="AV73">
        <v>0.9466</v>
      </c>
      <c r="AW73" t="s">
        <v>17</v>
      </c>
      <c r="AX73">
        <v>11.43</v>
      </c>
      <c r="AY73">
        <v>11.51</v>
      </c>
      <c r="AZ73">
        <v>25.327000000000002</v>
      </c>
      <c r="BA73">
        <v>74.491</v>
      </c>
      <c r="BB73">
        <v>0.90629999999999999</v>
      </c>
      <c r="BC73" t="s">
        <v>17</v>
      </c>
      <c r="BD73">
        <v>11.43</v>
      </c>
      <c r="BE73">
        <v>11.51</v>
      </c>
      <c r="BF73">
        <v>25.111999999999998</v>
      </c>
      <c r="BG73">
        <v>73.858000000000004</v>
      </c>
      <c r="BH73">
        <v>0.87860000000000005</v>
      </c>
      <c r="BI73" t="s">
        <v>18</v>
      </c>
      <c r="BJ73">
        <v>11.43</v>
      </c>
      <c r="BK73">
        <v>11.51</v>
      </c>
      <c r="BL73">
        <v>25.113</v>
      </c>
      <c r="BM73">
        <v>73.861000000000004</v>
      </c>
      <c r="BN73">
        <v>0.92220000000000002</v>
      </c>
      <c r="BO73" t="s">
        <v>17</v>
      </c>
      <c r="BP73">
        <v>11.43</v>
      </c>
      <c r="BQ73">
        <v>11.52</v>
      </c>
      <c r="BR73">
        <v>25.407</v>
      </c>
      <c r="BS73">
        <v>74.727999999999994</v>
      </c>
      <c r="BT73">
        <v>0.8921</v>
      </c>
      <c r="BU73" t="s">
        <v>18</v>
      </c>
      <c r="BV73">
        <v>11.43</v>
      </c>
      <c r="BW73">
        <v>11.51</v>
      </c>
      <c r="BX73">
        <v>25.053999999999998</v>
      </c>
      <c r="BY73">
        <v>73.688999999999993</v>
      </c>
      <c r="BZ73">
        <v>0.9002</v>
      </c>
      <c r="CA73" t="s">
        <v>17</v>
      </c>
      <c r="CC73">
        <f t="shared" si="1"/>
        <v>11.469999999999999</v>
      </c>
    </row>
    <row r="74" spans="1:99" x14ac:dyDescent="0.25">
      <c r="A74" t="s">
        <v>37</v>
      </c>
      <c r="B74">
        <v>148</v>
      </c>
      <c r="C74">
        <v>186</v>
      </c>
      <c r="D74" t="s">
        <v>109</v>
      </c>
      <c r="E74">
        <v>12.41</v>
      </c>
      <c r="F74">
        <v>4</v>
      </c>
      <c r="G74">
        <v>37</v>
      </c>
      <c r="H74">
        <v>12.8</v>
      </c>
      <c r="I74">
        <v>12.87</v>
      </c>
      <c r="J74">
        <v>27.106999999999999</v>
      </c>
      <c r="K74">
        <v>73.262</v>
      </c>
      <c r="L74">
        <v>0.87380000000000002</v>
      </c>
      <c r="M74" t="s">
        <v>18</v>
      </c>
      <c r="N74">
        <v>12.9</v>
      </c>
      <c r="O74">
        <v>12.96</v>
      </c>
      <c r="P74">
        <v>27.347999999999999</v>
      </c>
      <c r="Q74">
        <v>73.915000000000006</v>
      </c>
      <c r="R74">
        <v>0.85619999999999996</v>
      </c>
      <c r="S74" t="s">
        <v>18</v>
      </c>
      <c r="T74">
        <v>12.8</v>
      </c>
      <c r="U74">
        <v>12.87</v>
      </c>
      <c r="V74">
        <v>26.734999999999999</v>
      </c>
      <c r="W74">
        <v>72.257000000000005</v>
      </c>
      <c r="X74">
        <v>0.81289999999999996</v>
      </c>
      <c r="Y74" t="s">
        <v>18</v>
      </c>
      <c r="Z74">
        <v>12.9</v>
      </c>
      <c r="AA74">
        <v>12.98</v>
      </c>
      <c r="AB74">
        <v>28.291</v>
      </c>
      <c r="AC74">
        <v>76.460999999999999</v>
      </c>
      <c r="AD74">
        <v>0.83199999999999996</v>
      </c>
      <c r="AE74" t="s">
        <v>18</v>
      </c>
      <c r="AF74">
        <v>12.8</v>
      </c>
      <c r="AG74">
        <v>12.88</v>
      </c>
      <c r="AH74">
        <v>27.620999999999999</v>
      </c>
      <c r="AI74">
        <v>74.650000000000006</v>
      </c>
      <c r="AJ74">
        <v>0.87019999999999997</v>
      </c>
      <c r="AK74" t="s">
        <v>18</v>
      </c>
      <c r="AL74">
        <v>12.8</v>
      </c>
      <c r="AM74">
        <v>12.87</v>
      </c>
      <c r="AN74">
        <v>27.904</v>
      </c>
      <c r="AO74">
        <v>75.415000000000006</v>
      </c>
      <c r="AP74">
        <v>0.86339999999999995</v>
      </c>
      <c r="AQ74" t="s">
        <v>18</v>
      </c>
      <c r="AR74">
        <v>12.8</v>
      </c>
      <c r="AS74">
        <v>12.87</v>
      </c>
      <c r="AT74">
        <v>28.616</v>
      </c>
      <c r="AU74">
        <v>77.340999999999994</v>
      </c>
      <c r="AV74">
        <v>0.90710000000000002</v>
      </c>
      <c r="AW74" t="s">
        <v>17</v>
      </c>
      <c r="AX74">
        <v>12.8</v>
      </c>
      <c r="AY74">
        <v>12.87</v>
      </c>
      <c r="AZ74">
        <v>28.187000000000001</v>
      </c>
      <c r="BA74">
        <v>76.180999999999997</v>
      </c>
      <c r="BB74">
        <v>0.88529999999999998</v>
      </c>
      <c r="BC74" t="s">
        <v>18</v>
      </c>
      <c r="BD74">
        <v>12.8</v>
      </c>
      <c r="BE74">
        <v>12.87</v>
      </c>
      <c r="BF74">
        <v>28.125</v>
      </c>
      <c r="BG74">
        <v>76.013000000000005</v>
      </c>
      <c r="BH74">
        <v>0.86499999999999999</v>
      </c>
      <c r="BI74" t="s">
        <v>18</v>
      </c>
      <c r="BJ74">
        <v>12.8</v>
      </c>
      <c r="BK74">
        <v>12.87</v>
      </c>
      <c r="BL74">
        <v>27.672999999999998</v>
      </c>
      <c r="BM74">
        <v>74.790999999999997</v>
      </c>
      <c r="BN74">
        <v>0.89570000000000005</v>
      </c>
      <c r="BO74" t="s">
        <v>18</v>
      </c>
      <c r="BP74">
        <v>12.8</v>
      </c>
      <c r="BQ74">
        <v>12.88</v>
      </c>
      <c r="BR74">
        <v>28.027999999999999</v>
      </c>
      <c r="BS74">
        <v>75.751999999999995</v>
      </c>
      <c r="BT74">
        <v>0.88570000000000004</v>
      </c>
      <c r="BU74" t="s">
        <v>18</v>
      </c>
      <c r="BV74">
        <v>12.8</v>
      </c>
      <c r="BW74">
        <v>12.87</v>
      </c>
      <c r="BX74">
        <v>28.163</v>
      </c>
      <c r="BY74">
        <v>76.117000000000004</v>
      </c>
      <c r="BZ74">
        <v>0.88560000000000005</v>
      </c>
      <c r="CA74" t="s">
        <v>18</v>
      </c>
      <c r="CC74">
        <f t="shared" si="1"/>
        <v>12.835000000000001</v>
      </c>
    </row>
    <row r="75" spans="1:99" x14ac:dyDescent="0.25">
      <c r="A75" t="s">
        <v>37</v>
      </c>
      <c r="B75">
        <v>148</v>
      </c>
      <c r="C75">
        <v>190</v>
      </c>
      <c r="D75" t="s">
        <v>110</v>
      </c>
      <c r="E75">
        <v>13.08</v>
      </c>
      <c r="F75">
        <v>4</v>
      </c>
      <c r="G75">
        <v>41</v>
      </c>
      <c r="H75">
        <v>13.46</v>
      </c>
      <c r="I75">
        <v>13.53</v>
      </c>
      <c r="J75">
        <v>29.548999999999999</v>
      </c>
      <c r="K75">
        <v>72.069999999999993</v>
      </c>
      <c r="L75">
        <v>0.9032</v>
      </c>
      <c r="M75" t="s">
        <v>17</v>
      </c>
      <c r="N75">
        <v>13.53</v>
      </c>
      <c r="O75">
        <v>13.6</v>
      </c>
      <c r="P75">
        <v>29.925000000000001</v>
      </c>
      <c r="Q75">
        <v>72.988</v>
      </c>
      <c r="R75">
        <v>0.90859999999999996</v>
      </c>
      <c r="S75" t="s">
        <v>17</v>
      </c>
      <c r="T75">
        <v>13.43</v>
      </c>
      <c r="U75">
        <v>13.5</v>
      </c>
      <c r="V75">
        <v>28.818999999999999</v>
      </c>
      <c r="W75">
        <v>70.290000000000006</v>
      </c>
      <c r="X75">
        <v>0.86539999999999995</v>
      </c>
      <c r="Y75" t="s">
        <v>17</v>
      </c>
      <c r="Z75">
        <v>13.53</v>
      </c>
      <c r="AA75">
        <v>13.6</v>
      </c>
      <c r="AB75">
        <v>30.742000000000001</v>
      </c>
      <c r="AC75">
        <v>74.98</v>
      </c>
      <c r="AD75">
        <v>0.877</v>
      </c>
      <c r="AE75" t="s">
        <v>17</v>
      </c>
      <c r="AF75">
        <v>13.46</v>
      </c>
      <c r="AG75">
        <v>13.54</v>
      </c>
      <c r="AH75">
        <v>30</v>
      </c>
      <c r="AI75">
        <v>73.17</v>
      </c>
      <c r="AJ75">
        <v>0.90149999999999997</v>
      </c>
      <c r="AK75" t="s">
        <v>17</v>
      </c>
      <c r="AL75">
        <v>13.46</v>
      </c>
      <c r="AM75">
        <v>13.54</v>
      </c>
      <c r="AN75">
        <v>30.3</v>
      </c>
      <c r="AO75">
        <v>73.902000000000001</v>
      </c>
      <c r="AP75">
        <v>0.88260000000000005</v>
      </c>
      <c r="AQ75" t="s">
        <v>17</v>
      </c>
      <c r="AR75">
        <v>13.46</v>
      </c>
      <c r="AS75">
        <v>13.53</v>
      </c>
      <c r="AT75">
        <v>30.888999999999999</v>
      </c>
      <c r="AU75">
        <v>75.337999999999994</v>
      </c>
      <c r="AV75">
        <v>0.9375</v>
      </c>
      <c r="AW75" t="s">
        <v>17</v>
      </c>
      <c r="AX75">
        <v>13.46</v>
      </c>
      <c r="AY75">
        <v>13.54</v>
      </c>
      <c r="AZ75">
        <v>30.297000000000001</v>
      </c>
      <c r="BA75">
        <v>73.894000000000005</v>
      </c>
      <c r="BB75">
        <v>0.91420000000000001</v>
      </c>
      <c r="BC75" t="s">
        <v>17</v>
      </c>
      <c r="BD75">
        <v>13.46</v>
      </c>
      <c r="BE75">
        <v>13.53</v>
      </c>
      <c r="BF75">
        <v>30.626999999999999</v>
      </c>
      <c r="BG75">
        <v>74.7</v>
      </c>
      <c r="BH75">
        <v>0.87219999999999998</v>
      </c>
      <c r="BI75" t="s">
        <v>18</v>
      </c>
      <c r="BJ75">
        <v>13.46</v>
      </c>
      <c r="BK75">
        <v>13.54</v>
      </c>
      <c r="BL75">
        <v>29.878</v>
      </c>
      <c r="BM75">
        <v>72.873999999999995</v>
      </c>
      <c r="BN75">
        <v>0.91690000000000005</v>
      </c>
      <c r="BO75" t="s">
        <v>17</v>
      </c>
      <c r="BP75">
        <v>13.46</v>
      </c>
      <c r="BQ75">
        <v>13.54</v>
      </c>
      <c r="BR75">
        <v>30.3</v>
      </c>
      <c r="BS75">
        <v>73.903000000000006</v>
      </c>
      <c r="BT75">
        <v>0.89159999999999995</v>
      </c>
      <c r="BU75" t="s">
        <v>17</v>
      </c>
      <c r="BV75">
        <v>13.46</v>
      </c>
      <c r="BW75">
        <v>13.53</v>
      </c>
      <c r="BX75">
        <v>30.574000000000002</v>
      </c>
      <c r="BY75">
        <v>74.570999999999998</v>
      </c>
      <c r="BZ75">
        <v>0.90980000000000005</v>
      </c>
      <c r="CA75" t="s">
        <v>17</v>
      </c>
      <c r="CC75">
        <f t="shared" si="1"/>
        <v>13.495000000000001</v>
      </c>
    </row>
    <row r="76" spans="1:99" x14ac:dyDescent="0.25">
      <c r="A76" t="s">
        <v>37</v>
      </c>
      <c r="B76">
        <v>150</v>
      </c>
      <c r="C76">
        <v>174</v>
      </c>
      <c r="D76" t="s">
        <v>111</v>
      </c>
      <c r="E76">
        <v>8.35</v>
      </c>
      <c r="F76">
        <v>3</v>
      </c>
      <c r="G76">
        <v>23</v>
      </c>
      <c r="H76">
        <v>8.66</v>
      </c>
      <c r="I76">
        <v>8.73</v>
      </c>
      <c r="J76">
        <v>15.964</v>
      </c>
      <c r="K76">
        <v>69.41</v>
      </c>
      <c r="L76">
        <v>0.92569999999999997</v>
      </c>
      <c r="M76" t="s">
        <v>17</v>
      </c>
      <c r="N76">
        <v>8.7100000000000009</v>
      </c>
      <c r="O76">
        <v>8.7799999999999994</v>
      </c>
      <c r="P76">
        <v>16.286999999999999</v>
      </c>
      <c r="Q76">
        <v>70.811999999999998</v>
      </c>
      <c r="R76">
        <v>0.91339999999999999</v>
      </c>
      <c r="S76" t="s">
        <v>17</v>
      </c>
      <c r="T76">
        <v>8.59</v>
      </c>
      <c r="U76">
        <v>8.66</v>
      </c>
      <c r="V76">
        <v>16.189</v>
      </c>
      <c r="W76">
        <v>70.387</v>
      </c>
      <c r="X76">
        <v>0.92149999999999999</v>
      </c>
      <c r="Y76" t="s">
        <v>17</v>
      </c>
      <c r="Z76">
        <v>8.69</v>
      </c>
      <c r="AA76">
        <v>8.76</v>
      </c>
      <c r="AB76">
        <v>16.481999999999999</v>
      </c>
      <c r="AC76">
        <v>71.662000000000006</v>
      </c>
      <c r="AD76">
        <v>0.92200000000000004</v>
      </c>
      <c r="AE76" t="s">
        <v>17</v>
      </c>
      <c r="AF76">
        <v>8.69</v>
      </c>
      <c r="AG76">
        <v>8.76</v>
      </c>
      <c r="AH76">
        <v>16.106000000000002</v>
      </c>
      <c r="AI76">
        <v>70.025999999999996</v>
      </c>
      <c r="AJ76">
        <v>0.92469999999999997</v>
      </c>
      <c r="AK76" t="s">
        <v>17</v>
      </c>
      <c r="AL76">
        <v>8.69</v>
      </c>
      <c r="AM76">
        <v>8.76</v>
      </c>
      <c r="AN76">
        <v>15.834</v>
      </c>
      <c r="AO76">
        <v>68.844999999999999</v>
      </c>
      <c r="AP76">
        <v>0.90239999999999998</v>
      </c>
      <c r="AQ76" t="s">
        <v>17</v>
      </c>
      <c r="AR76">
        <v>8.68</v>
      </c>
      <c r="AS76">
        <v>8.76</v>
      </c>
      <c r="AT76">
        <v>16.395</v>
      </c>
      <c r="AU76">
        <v>71.284999999999997</v>
      </c>
      <c r="AV76">
        <v>0.95130000000000003</v>
      </c>
      <c r="AW76" t="s">
        <v>17</v>
      </c>
      <c r="AX76">
        <v>8.68</v>
      </c>
      <c r="AY76">
        <v>8.76</v>
      </c>
      <c r="AZ76">
        <v>16.103000000000002</v>
      </c>
      <c r="BA76">
        <v>70.013000000000005</v>
      </c>
      <c r="BB76">
        <v>0.8952</v>
      </c>
      <c r="BC76" t="s">
        <v>17</v>
      </c>
      <c r="BD76">
        <v>8.69</v>
      </c>
      <c r="BE76">
        <v>8.76</v>
      </c>
      <c r="BF76">
        <v>15.79</v>
      </c>
      <c r="BG76">
        <v>68.653000000000006</v>
      </c>
      <c r="BH76">
        <v>0.89049999999999996</v>
      </c>
      <c r="BI76" t="s">
        <v>17</v>
      </c>
      <c r="BJ76">
        <v>8.68</v>
      </c>
      <c r="BK76">
        <v>8.76</v>
      </c>
      <c r="BL76">
        <v>16.076000000000001</v>
      </c>
      <c r="BM76">
        <v>69.893000000000001</v>
      </c>
      <c r="BN76">
        <v>0.9375</v>
      </c>
      <c r="BO76" t="s">
        <v>17</v>
      </c>
      <c r="BP76">
        <v>8.69</v>
      </c>
      <c r="BQ76">
        <v>8.76</v>
      </c>
      <c r="BR76">
        <v>16.324999999999999</v>
      </c>
      <c r="BS76">
        <v>70.977999999999994</v>
      </c>
      <c r="BT76">
        <v>0.91790000000000005</v>
      </c>
      <c r="BU76" t="s">
        <v>17</v>
      </c>
      <c r="BV76">
        <v>8.68</v>
      </c>
      <c r="BW76">
        <v>8.76</v>
      </c>
      <c r="BX76">
        <v>15.804</v>
      </c>
      <c r="BY76">
        <v>68.712999999999994</v>
      </c>
      <c r="BZ76">
        <v>0.91720000000000002</v>
      </c>
      <c r="CA76" t="s">
        <v>17</v>
      </c>
      <c r="CC76">
        <f t="shared" si="1"/>
        <v>8.6950000000000003</v>
      </c>
    </row>
    <row r="77" spans="1:99" x14ac:dyDescent="0.25">
      <c r="A77" t="s">
        <v>37</v>
      </c>
      <c r="B77">
        <v>150</v>
      </c>
      <c r="C77">
        <v>175</v>
      </c>
      <c r="D77" t="s">
        <v>112</v>
      </c>
      <c r="E77">
        <v>8.5</v>
      </c>
      <c r="F77">
        <v>3</v>
      </c>
      <c r="G77">
        <v>24</v>
      </c>
      <c r="H77">
        <v>8.5299999999999994</v>
      </c>
      <c r="I77">
        <v>8.61</v>
      </c>
      <c r="J77">
        <v>16.72</v>
      </c>
      <c r="K77">
        <v>69.668000000000006</v>
      </c>
      <c r="L77">
        <v>0.89429999999999998</v>
      </c>
      <c r="M77" t="s">
        <v>17</v>
      </c>
      <c r="N77">
        <v>8.64</v>
      </c>
      <c r="O77">
        <v>8.7100000000000009</v>
      </c>
      <c r="P77">
        <v>16.806000000000001</v>
      </c>
      <c r="Q77">
        <v>70.022999999999996</v>
      </c>
      <c r="R77">
        <v>0.86509999999999998</v>
      </c>
      <c r="S77" t="s">
        <v>17</v>
      </c>
      <c r="T77">
        <v>8.48</v>
      </c>
      <c r="U77">
        <v>8.5500000000000007</v>
      </c>
      <c r="V77">
        <v>16.667000000000002</v>
      </c>
      <c r="W77">
        <v>69.445999999999998</v>
      </c>
      <c r="X77">
        <v>0.82350000000000001</v>
      </c>
      <c r="Y77" t="s">
        <v>18</v>
      </c>
      <c r="Z77">
        <v>8.5399999999999991</v>
      </c>
      <c r="AA77">
        <v>8.61</v>
      </c>
      <c r="AB77">
        <v>17.603999999999999</v>
      </c>
      <c r="AC77">
        <v>73.350999999999999</v>
      </c>
      <c r="AD77">
        <v>0.90349999999999997</v>
      </c>
      <c r="AE77" t="s">
        <v>17</v>
      </c>
      <c r="AF77">
        <v>8.5399999999999991</v>
      </c>
      <c r="AG77">
        <v>8.61</v>
      </c>
      <c r="AH77">
        <v>17.087</v>
      </c>
      <c r="AI77">
        <v>71.197999999999993</v>
      </c>
      <c r="AJ77">
        <v>0.9073</v>
      </c>
      <c r="AK77" t="s">
        <v>17</v>
      </c>
      <c r="AL77">
        <v>8.5299999999999994</v>
      </c>
      <c r="AM77">
        <v>8.61</v>
      </c>
      <c r="AN77">
        <v>16.86</v>
      </c>
      <c r="AO77">
        <v>70.251999999999995</v>
      </c>
      <c r="AP77">
        <v>0.86870000000000003</v>
      </c>
      <c r="AQ77" t="s">
        <v>17</v>
      </c>
      <c r="AR77">
        <v>8.5299999999999994</v>
      </c>
      <c r="AS77">
        <v>8.61</v>
      </c>
      <c r="AT77">
        <v>17.451000000000001</v>
      </c>
      <c r="AU77">
        <v>72.712000000000003</v>
      </c>
      <c r="AV77">
        <v>0.90269999999999995</v>
      </c>
      <c r="AW77" t="s">
        <v>17</v>
      </c>
      <c r="AX77">
        <v>8.5299999999999994</v>
      </c>
      <c r="AY77">
        <v>8.61</v>
      </c>
      <c r="AZ77">
        <v>17.216000000000001</v>
      </c>
      <c r="BA77">
        <v>71.733000000000004</v>
      </c>
      <c r="BB77">
        <v>0.88859999999999995</v>
      </c>
      <c r="BC77" t="s">
        <v>17</v>
      </c>
      <c r="BD77">
        <v>8.5399999999999991</v>
      </c>
      <c r="BE77">
        <v>8.61</v>
      </c>
      <c r="BF77">
        <v>16.748000000000001</v>
      </c>
      <c r="BG77">
        <v>69.784999999999997</v>
      </c>
      <c r="BH77">
        <v>0.88049999999999995</v>
      </c>
      <c r="BI77" t="s">
        <v>18</v>
      </c>
      <c r="BJ77">
        <v>8.5299999999999994</v>
      </c>
      <c r="BK77">
        <v>8.61</v>
      </c>
      <c r="BL77">
        <v>17.055</v>
      </c>
      <c r="BM77">
        <v>71.061999999999998</v>
      </c>
      <c r="BN77">
        <v>0.89400000000000002</v>
      </c>
      <c r="BO77" t="s">
        <v>17</v>
      </c>
      <c r="BP77">
        <v>8.5399999999999991</v>
      </c>
      <c r="BQ77">
        <v>8.61</v>
      </c>
      <c r="BR77">
        <v>17.344000000000001</v>
      </c>
      <c r="BS77">
        <v>72.266999999999996</v>
      </c>
      <c r="BT77">
        <v>0.88739999999999997</v>
      </c>
      <c r="BU77" t="s">
        <v>17</v>
      </c>
      <c r="BV77">
        <v>8.5299999999999994</v>
      </c>
      <c r="BW77">
        <v>8.61</v>
      </c>
      <c r="BX77">
        <v>16.891999999999999</v>
      </c>
      <c r="BY77">
        <v>70.385000000000005</v>
      </c>
      <c r="BZ77">
        <v>0.86929999999999996</v>
      </c>
      <c r="CA77" t="s">
        <v>17</v>
      </c>
      <c r="CC77">
        <f t="shared" si="1"/>
        <v>8.57</v>
      </c>
    </row>
    <row r="78" spans="1:99" s="14" customFormat="1" x14ac:dyDescent="0.25">
      <c r="A78" s="14" t="s">
        <v>37</v>
      </c>
      <c r="B78">
        <v>150</v>
      </c>
      <c r="C78">
        <v>186</v>
      </c>
      <c r="D78" s="14" t="s">
        <v>113</v>
      </c>
      <c r="E78" s="14">
        <v>12.09</v>
      </c>
      <c r="F78" s="14">
        <v>5</v>
      </c>
      <c r="G78" s="14">
        <v>35</v>
      </c>
      <c r="H78" s="14">
        <v>12.37</v>
      </c>
      <c r="I78" s="14">
        <v>12.44</v>
      </c>
      <c r="J78" s="14">
        <v>24.507000000000001</v>
      </c>
      <c r="K78" s="14">
        <v>70.02</v>
      </c>
      <c r="L78" s="14">
        <v>0.90529999999999999</v>
      </c>
      <c r="M78" s="14" t="s">
        <v>17</v>
      </c>
      <c r="N78" s="14">
        <v>12.44</v>
      </c>
      <c r="O78" s="14">
        <v>12.51</v>
      </c>
      <c r="P78" s="14">
        <v>24.696000000000002</v>
      </c>
      <c r="Q78" s="14">
        <v>70.561000000000007</v>
      </c>
      <c r="R78" s="14">
        <v>0.90180000000000005</v>
      </c>
      <c r="S78" s="14" t="s">
        <v>17</v>
      </c>
      <c r="T78" s="14">
        <v>12.34</v>
      </c>
      <c r="U78" s="14">
        <v>12.4</v>
      </c>
      <c r="V78" s="14">
        <v>24.207999999999998</v>
      </c>
      <c r="W78" s="14">
        <v>69.165999999999997</v>
      </c>
      <c r="X78" s="14">
        <v>0.87590000000000001</v>
      </c>
      <c r="Y78" s="14" t="s">
        <v>18</v>
      </c>
      <c r="Z78" s="14">
        <v>12.47</v>
      </c>
      <c r="AA78" s="14">
        <v>12.54</v>
      </c>
      <c r="AB78" s="14">
        <v>25.54</v>
      </c>
      <c r="AC78" s="14">
        <v>72.971999999999994</v>
      </c>
      <c r="AD78" s="14">
        <v>0.87780000000000002</v>
      </c>
      <c r="AE78" s="14" t="s">
        <v>17</v>
      </c>
      <c r="AF78" s="14">
        <v>12.37</v>
      </c>
      <c r="AG78" s="14">
        <v>12.45</v>
      </c>
      <c r="AH78" s="14">
        <v>24.709</v>
      </c>
      <c r="AI78" s="14">
        <v>70.596000000000004</v>
      </c>
      <c r="AJ78" s="14">
        <v>0.90110000000000001</v>
      </c>
      <c r="AK78" s="14" t="s">
        <v>17</v>
      </c>
      <c r="AL78" s="14">
        <v>12.37</v>
      </c>
      <c r="AM78" s="14">
        <v>12.45</v>
      </c>
      <c r="AN78" s="14">
        <v>24.824999999999999</v>
      </c>
      <c r="AO78" s="14">
        <v>70.929000000000002</v>
      </c>
      <c r="AP78" s="14">
        <v>0.90780000000000005</v>
      </c>
      <c r="AQ78" s="14" t="s">
        <v>17</v>
      </c>
      <c r="AR78" s="14">
        <v>12.37</v>
      </c>
      <c r="AS78" s="14">
        <v>12.44</v>
      </c>
      <c r="AT78" s="14">
        <v>25.802</v>
      </c>
      <c r="AU78" s="14">
        <v>73.72</v>
      </c>
      <c r="AV78" s="14">
        <v>0.90939999999999999</v>
      </c>
      <c r="AW78" s="14" t="s">
        <v>17</v>
      </c>
      <c r="AX78" s="14">
        <v>12.37</v>
      </c>
      <c r="AY78" s="14">
        <v>12.44</v>
      </c>
      <c r="AZ78" s="14">
        <v>25.416</v>
      </c>
      <c r="BA78" s="14">
        <v>72.617000000000004</v>
      </c>
      <c r="BB78" s="14">
        <v>0.90429999999999999</v>
      </c>
      <c r="BC78" s="14" t="s">
        <v>17</v>
      </c>
      <c r="BD78" s="14">
        <v>12.37</v>
      </c>
      <c r="BE78" s="14">
        <v>12.44</v>
      </c>
      <c r="BF78" s="14">
        <v>25.248999999999999</v>
      </c>
      <c r="BG78" s="14">
        <v>72.138999999999996</v>
      </c>
      <c r="BH78" s="14">
        <v>0.89490000000000003</v>
      </c>
      <c r="BI78" s="14" t="s">
        <v>17</v>
      </c>
      <c r="BJ78" s="14">
        <v>12.37</v>
      </c>
      <c r="BK78" s="14">
        <v>12.45</v>
      </c>
      <c r="BL78" s="14">
        <v>24.966999999999999</v>
      </c>
      <c r="BM78" s="14">
        <v>71.334000000000003</v>
      </c>
      <c r="BN78" s="14">
        <v>0.90010000000000001</v>
      </c>
      <c r="BO78" s="14" t="s">
        <v>17</v>
      </c>
      <c r="BP78" s="14">
        <v>12.37</v>
      </c>
      <c r="BQ78" s="14">
        <v>12.45</v>
      </c>
      <c r="BR78" s="14">
        <v>25.277999999999999</v>
      </c>
      <c r="BS78" s="14">
        <v>72.221999999999994</v>
      </c>
      <c r="BT78" s="14">
        <v>0.89149999999999996</v>
      </c>
      <c r="BU78" s="14" t="s">
        <v>18</v>
      </c>
      <c r="BV78" s="14">
        <v>12.37</v>
      </c>
      <c r="BW78" s="14">
        <v>12.44</v>
      </c>
      <c r="BX78" s="14">
        <v>25.253</v>
      </c>
      <c r="BY78" s="14">
        <v>72.152000000000001</v>
      </c>
      <c r="BZ78" s="14">
        <v>0.90480000000000005</v>
      </c>
      <c r="CA78" s="14" t="s">
        <v>17</v>
      </c>
      <c r="CC78">
        <f t="shared" si="1"/>
        <v>12.404999999999999</v>
      </c>
      <c r="CU78"/>
    </row>
    <row r="79" spans="1:99" x14ac:dyDescent="0.25">
      <c r="A79" t="s">
        <v>37</v>
      </c>
      <c r="B79">
        <v>175</v>
      </c>
      <c r="C79">
        <v>186</v>
      </c>
      <c r="D79" t="s">
        <v>114</v>
      </c>
      <c r="E79">
        <v>11.57</v>
      </c>
      <c r="F79">
        <v>2</v>
      </c>
      <c r="G79">
        <v>10</v>
      </c>
      <c r="H79">
        <v>11.76</v>
      </c>
      <c r="I79">
        <v>12.09</v>
      </c>
      <c r="J79">
        <v>6.8860000000000001</v>
      </c>
      <c r="K79">
        <v>68.858000000000004</v>
      </c>
      <c r="L79">
        <v>0.93700000000000006</v>
      </c>
      <c r="M79" t="s">
        <v>17</v>
      </c>
      <c r="N79">
        <v>11.95</v>
      </c>
      <c r="O79">
        <v>12.02</v>
      </c>
      <c r="P79">
        <v>7.149</v>
      </c>
      <c r="Q79">
        <v>71.491</v>
      </c>
      <c r="R79">
        <v>0.92630000000000001</v>
      </c>
      <c r="S79" t="s">
        <v>17</v>
      </c>
      <c r="T79">
        <v>11.77</v>
      </c>
      <c r="U79">
        <v>12.09</v>
      </c>
      <c r="V79">
        <v>6.9930000000000003</v>
      </c>
      <c r="W79">
        <v>69.924999999999997</v>
      </c>
      <c r="X79">
        <v>0.92410000000000003</v>
      </c>
      <c r="Y79" t="s">
        <v>18</v>
      </c>
      <c r="Z79">
        <v>12.04</v>
      </c>
      <c r="AA79">
        <v>12.1</v>
      </c>
      <c r="AB79">
        <v>7.3250000000000002</v>
      </c>
      <c r="AC79">
        <v>73.251999999999995</v>
      </c>
      <c r="AD79">
        <v>0.91639999999999999</v>
      </c>
      <c r="AE79" t="s">
        <v>17</v>
      </c>
      <c r="AF79">
        <v>11.77</v>
      </c>
      <c r="AG79">
        <v>12.1</v>
      </c>
      <c r="AH79">
        <v>7.1029999999999998</v>
      </c>
      <c r="AI79">
        <v>71.027000000000001</v>
      </c>
      <c r="AJ79">
        <v>0.9244</v>
      </c>
      <c r="AK79" t="s">
        <v>18</v>
      </c>
      <c r="AL79">
        <v>11.77</v>
      </c>
      <c r="AM79">
        <v>12.09</v>
      </c>
      <c r="AN79">
        <v>7.1020000000000003</v>
      </c>
      <c r="AO79">
        <v>71.018000000000001</v>
      </c>
      <c r="AP79">
        <v>0.92320000000000002</v>
      </c>
      <c r="AQ79" t="s">
        <v>18</v>
      </c>
      <c r="AR79">
        <v>11.77</v>
      </c>
      <c r="AS79">
        <v>12.09</v>
      </c>
      <c r="AT79">
        <v>7.173</v>
      </c>
      <c r="AU79">
        <v>71.725999999999999</v>
      </c>
      <c r="AV79">
        <v>0.93600000000000005</v>
      </c>
      <c r="AW79" t="s">
        <v>17</v>
      </c>
      <c r="AX79">
        <v>11.76</v>
      </c>
      <c r="AY79">
        <v>12.09</v>
      </c>
      <c r="AZ79">
        <v>7.5049999999999999</v>
      </c>
      <c r="BA79">
        <v>75.051000000000002</v>
      </c>
      <c r="BB79">
        <v>0.92989999999999995</v>
      </c>
      <c r="BC79" t="s">
        <v>18</v>
      </c>
      <c r="BD79">
        <v>11.76</v>
      </c>
      <c r="BE79">
        <v>12.09</v>
      </c>
      <c r="BF79">
        <v>7.2889999999999997</v>
      </c>
      <c r="BG79">
        <v>72.888999999999996</v>
      </c>
      <c r="BH79">
        <v>0.93630000000000002</v>
      </c>
      <c r="BI79" t="s">
        <v>18</v>
      </c>
      <c r="BJ79">
        <v>11.77</v>
      </c>
      <c r="BK79">
        <v>12.09</v>
      </c>
      <c r="BL79">
        <v>7.1310000000000002</v>
      </c>
      <c r="BM79">
        <v>71.308000000000007</v>
      </c>
      <c r="BN79">
        <v>0.92669999999999997</v>
      </c>
      <c r="BO79" t="s">
        <v>18</v>
      </c>
      <c r="BP79">
        <v>11.77</v>
      </c>
      <c r="BQ79">
        <v>12.1</v>
      </c>
      <c r="BR79">
        <v>7.2249999999999996</v>
      </c>
      <c r="BS79">
        <v>72.247</v>
      </c>
      <c r="BT79">
        <v>0.93159999999999998</v>
      </c>
      <c r="BU79" t="s">
        <v>18</v>
      </c>
      <c r="BV79">
        <v>11.76</v>
      </c>
      <c r="BW79">
        <v>12.09</v>
      </c>
      <c r="BX79">
        <v>7.1550000000000002</v>
      </c>
      <c r="BY79">
        <v>71.549000000000007</v>
      </c>
      <c r="BZ79">
        <v>0.92700000000000005</v>
      </c>
      <c r="CA79" t="s">
        <v>18</v>
      </c>
      <c r="CC79">
        <f t="shared" si="1"/>
        <v>11.925000000000001</v>
      </c>
    </row>
    <row r="80" spans="1:99" x14ac:dyDescent="0.25">
      <c r="A80" t="s">
        <v>37</v>
      </c>
      <c r="B80">
        <v>175</v>
      </c>
      <c r="C80">
        <v>190</v>
      </c>
      <c r="D80" t="s">
        <v>115</v>
      </c>
      <c r="E80">
        <v>12.05</v>
      </c>
      <c r="F80">
        <v>3</v>
      </c>
      <c r="G80">
        <v>14</v>
      </c>
      <c r="H80">
        <v>11.94</v>
      </c>
      <c r="I80">
        <v>12.28</v>
      </c>
      <c r="J80">
        <v>9.56</v>
      </c>
      <c r="K80">
        <v>68.284999999999997</v>
      </c>
      <c r="L80">
        <v>0.88280000000000003</v>
      </c>
      <c r="M80" t="s">
        <v>17</v>
      </c>
      <c r="N80">
        <v>11.94</v>
      </c>
      <c r="O80">
        <v>12.28</v>
      </c>
      <c r="P80">
        <v>9.9570000000000007</v>
      </c>
      <c r="Q80">
        <v>71.119</v>
      </c>
      <c r="R80">
        <v>0.81969999999999998</v>
      </c>
      <c r="S80" t="s">
        <v>18</v>
      </c>
      <c r="T80">
        <v>11.94</v>
      </c>
      <c r="U80">
        <v>12.29</v>
      </c>
      <c r="V80">
        <v>9.7119999999999997</v>
      </c>
      <c r="W80">
        <v>69.369</v>
      </c>
      <c r="X80">
        <v>0.85260000000000002</v>
      </c>
      <c r="Y80" t="s">
        <v>17</v>
      </c>
      <c r="Z80">
        <v>11.94</v>
      </c>
      <c r="AA80">
        <v>12.29</v>
      </c>
      <c r="AB80">
        <v>10.208</v>
      </c>
      <c r="AC80">
        <v>72.917000000000002</v>
      </c>
      <c r="AD80">
        <v>0.871</v>
      </c>
      <c r="AE80" t="s">
        <v>17</v>
      </c>
      <c r="AF80">
        <v>11.94</v>
      </c>
      <c r="AG80">
        <v>12.29</v>
      </c>
      <c r="AH80">
        <v>9.9039999999999999</v>
      </c>
      <c r="AI80">
        <v>70.741</v>
      </c>
      <c r="AJ80">
        <v>0.87929999999999997</v>
      </c>
      <c r="AK80" t="s">
        <v>17</v>
      </c>
      <c r="AL80">
        <v>11.94</v>
      </c>
      <c r="AM80">
        <v>12.29</v>
      </c>
      <c r="AN80">
        <v>9.8539999999999992</v>
      </c>
      <c r="AO80">
        <v>70.388000000000005</v>
      </c>
      <c r="AP80">
        <v>0.83189999999999997</v>
      </c>
      <c r="AQ80" t="s">
        <v>18</v>
      </c>
      <c r="AR80">
        <v>11.94</v>
      </c>
      <c r="AS80">
        <v>12.29</v>
      </c>
      <c r="AT80">
        <v>9.9860000000000007</v>
      </c>
      <c r="AU80">
        <v>71.331000000000003</v>
      </c>
      <c r="AV80">
        <v>0.83240000000000003</v>
      </c>
      <c r="AW80" t="s">
        <v>18</v>
      </c>
      <c r="AX80">
        <v>11.94</v>
      </c>
      <c r="AY80">
        <v>12.28</v>
      </c>
      <c r="AZ80">
        <v>10.332000000000001</v>
      </c>
      <c r="BA80">
        <v>73.796999999999997</v>
      </c>
      <c r="BB80">
        <v>0.8841</v>
      </c>
      <c r="BC80" t="s">
        <v>18</v>
      </c>
      <c r="BD80">
        <v>11.94</v>
      </c>
      <c r="BE80">
        <v>12.28</v>
      </c>
      <c r="BF80">
        <v>10.042999999999999</v>
      </c>
      <c r="BG80">
        <v>71.736000000000004</v>
      </c>
      <c r="BH80">
        <v>0.87480000000000002</v>
      </c>
      <c r="BI80" t="s">
        <v>17</v>
      </c>
      <c r="BJ80">
        <v>11.94</v>
      </c>
      <c r="BK80">
        <v>12.29</v>
      </c>
      <c r="BL80">
        <v>9.7929999999999993</v>
      </c>
      <c r="BM80">
        <v>69.948999999999998</v>
      </c>
      <c r="BN80">
        <v>0.88790000000000002</v>
      </c>
      <c r="BO80" t="s">
        <v>18</v>
      </c>
      <c r="BP80">
        <v>11.95</v>
      </c>
      <c r="BQ80">
        <v>12.29</v>
      </c>
      <c r="BR80">
        <v>9.8879999999999999</v>
      </c>
      <c r="BS80">
        <v>70.629000000000005</v>
      </c>
      <c r="BT80">
        <v>0.90249999999999997</v>
      </c>
      <c r="BU80" t="s">
        <v>17</v>
      </c>
      <c r="BV80">
        <v>11.94</v>
      </c>
      <c r="BW80">
        <v>12.28</v>
      </c>
      <c r="BX80">
        <v>9.9320000000000004</v>
      </c>
      <c r="BY80">
        <v>70.944999999999993</v>
      </c>
      <c r="BZ80">
        <v>0.87170000000000003</v>
      </c>
      <c r="CA80" t="s">
        <v>17</v>
      </c>
      <c r="CC80">
        <f t="shared" si="1"/>
        <v>12.11</v>
      </c>
    </row>
    <row r="81" spans="1:81" x14ac:dyDescent="0.25">
      <c r="A81" t="s">
        <v>37</v>
      </c>
      <c r="B81">
        <v>184</v>
      </c>
      <c r="C81">
        <v>190</v>
      </c>
      <c r="D81" t="s">
        <v>116</v>
      </c>
      <c r="E81">
        <v>9.6300000000000008</v>
      </c>
      <c r="F81">
        <v>1</v>
      </c>
      <c r="G81">
        <v>5</v>
      </c>
      <c r="H81">
        <v>9.52</v>
      </c>
      <c r="I81">
        <v>9.6</v>
      </c>
      <c r="J81">
        <v>3.3879999999999999</v>
      </c>
      <c r="K81">
        <v>67.763999999999996</v>
      </c>
      <c r="L81">
        <v>0.94159999999999999</v>
      </c>
      <c r="M81" t="s">
        <v>17</v>
      </c>
      <c r="N81">
        <v>9.67</v>
      </c>
      <c r="O81">
        <v>9.73</v>
      </c>
      <c r="P81">
        <v>3.3140000000000001</v>
      </c>
      <c r="Q81">
        <v>66.284999999999997</v>
      </c>
      <c r="R81">
        <v>0.92269999999999996</v>
      </c>
      <c r="S81" t="s">
        <v>17</v>
      </c>
      <c r="T81">
        <v>9.52</v>
      </c>
      <c r="U81">
        <v>9.6</v>
      </c>
      <c r="V81">
        <v>3.323</v>
      </c>
      <c r="W81">
        <v>66.457999999999998</v>
      </c>
      <c r="X81">
        <v>0.93989999999999996</v>
      </c>
      <c r="Y81" t="s">
        <v>17</v>
      </c>
      <c r="Z81">
        <v>9.58</v>
      </c>
      <c r="AA81">
        <v>9.65</v>
      </c>
      <c r="AB81">
        <v>3.4830000000000001</v>
      </c>
      <c r="AC81">
        <v>69.668000000000006</v>
      </c>
      <c r="AD81">
        <v>0.93169999999999997</v>
      </c>
      <c r="AE81" t="s">
        <v>17</v>
      </c>
      <c r="AF81">
        <v>9.5299999999999994</v>
      </c>
      <c r="AG81">
        <v>9.6</v>
      </c>
      <c r="AH81">
        <v>3.488</v>
      </c>
      <c r="AI81">
        <v>69.769000000000005</v>
      </c>
      <c r="AJ81">
        <v>0.94110000000000005</v>
      </c>
      <c r="AK81" t="s">
        <v>17</v>
      </c>
      <c r="AL81">
        <v>9.5299999999999994</v>
      </c>
      <c r="AM81">
        <v>9.6</v>
      </c>
      <c r="AN81">
        <v>3.3759999999999999</v>
      </c>
      <c r="AO81">
        <v>67.525000000000006</v>
      </c>
      <c r="AP81">
        <v>0.94289999999999996</v>
      </c>
      <c r="AQ81" t="s">
        <v>17</v>
      </c>
      <c r="AR81">
        <v>9.52</v>
      </c>
      <c r="AS81">
        <v>9.6</v>
      </c>
      <c r="AT81">
        <v>3.593</v>
      </c>
      <c r="AU81">
        <v>71.861999999999995</v>
      </c>
      <c r="AV81">
        <v>0.92649999999999999</v>
      </c>
      <c r="AW81" t="s">
        <v>17</v>
      </c>
      <c r="AX81">
        <v>9.52</v>
      </c>
      <c r="AY81">
        <v>9.6</v>
      </c>
      <c r="AZ81">
        <v>3.4790000000000001</v>
      </c>
      <c r="BA81">
        <v>69.581999999999994</v>
      </c>
      <c r="BB81">
        <v>0.92120000000000002</v>
      </c>
      <c r="BC81" t="s">
        <v>17</v>
      </c>
      <c r="BD81">
        <v>9.5299999999999994</v>
      </c>
      <c r="BE81">
        <v>9.6</v>
      </c>
      <c r="BF81">
        <v>3.4159999999999999</v>
      </c>
      <c r="BG81">
        <v>68.316000000000003</v>
      </c>
      <c r="BH81">
        <v>0.93740000000000001</v>
      </c>
      <c r="BI81" t="s">
        <v>17</v>
      </c>
      <c r="BJ81">
        <v>9.52</v>
      </c>
      <c r="BK81">
        <v>9.6</v>
      </c>
      <c r="BL81">
        <v>3.484</v>
      </c>
      <c r="BM81">
        <v>69.67</v>
      </c>
      <c r="BN81">
        <v>0.94189999999999996</v>
      </c>
      <c r="BO81" t="s">
        <v>17</v>
      </c>
      <c r="BP81">
        <v>9.5299999999999994</v>
      </c>
      <c r="BQ81">
        <v>9.6</v>
      </c>
      <c r="BR81">
        <v>3.5289999999999999</v>
      </c>
      <c r="BS81">
        <v>70.584999999999994</v>
      </c>
      <c r="BT81">
        <v>0.94210000000000005</v>
      </c>
      <c r="BU81" t="s">
        <v>17</v>
      </c>
      <c r="BV81">
        <v>9.52</v>
      </c>
      <c r="BW81">
        <v>9.6</v>
      </c>
      <c r="BX81">
        <v>3.4729999999999999</v>
      </c>
      <c r="BY81">
        <v>69.462999999999994</v>
      </c>
      <c r="BZ81">
        <v>0.93320000000000003</v>
      </c>
      <c r="CA81" t="s">
        <v>17</v>
      </c>
      <c r="CC81">
        <f t="shared" si="1"/>
        <v>9.5599999999999987</v>
      </c>
    </row>
    <row r="82" spans="1:81" x14ac:dyDescent="0.25">
      <c r="A82" t="s">
        <v>37</v>
      </c>
      <c r="B82">
        <v>187</v>
      </c>
      <c r="C82">
        <v>198</v>
      </c>
      <c r="D82" t="s">
        <v>117</v>
      </c>
      <c r="E82">
        <v>8.4</v>
      </c>
      <c r="F82">
        <v>2</v>
      </c>
      <c r="G82">
        <v>10</v>
      </c>
      <c r="H82">
        <v>8.31</v>
      </c>
      <c r="I82">
        <v>8.5299999999999994</v>
      </c>
      <c r="J82">
        <v>6.774</v>
      </c>
      <c r="K82">
        <v>67.736000000000004</v>
      </c>
      <c r="L82">
        <v>0.91439999999999999</v>
      </c>
      <c r="M82" t="s">
        <v>17</v>
      </c>
      <c r="N82">
        <v>8.4499999999999993</v>
      </c>
      <c r="O82">
        <v>8.5399999999999991</v>
      </c>
      <c r="P82">
        <v>6.8659999999999997</v>
      </c>
      <c r="Q82">
        <v>68.661000000000001</v>
      </c>
      <c r="R82">
        <v>0.88780000000000003</v>
      </c>
      <c r="S82" t="s">
        <v>17</v>
      </c>
      <c r="T82">
        <v>8.35</v>
      </c>
      <c r="U82">
        <v>8.44</v>
      </c>
      <c r="V82">
        <v>6.6769999999999996</v>
      </c>
      <c r="W82">
        <v>66.774000000000001</v>
      </c>
      <c r="X82">
        <v>0.89990000000000003</v>
      </c>
      <c r="Y82" t="s">
        <v>17</v>
      </c>
      <c r="Z82">
        <v>8.32</v>
      </c>
      <c r="AA82">
        <v>8.5399999999999991</v>
      </c>
      <c r="AB82">
        <v>7.0019999999999998</v>
      </c>
      <c r="AC82">
        <v>70.016999999999996</v>
      </c>
      <c r="AD82">
        <v>0.92459999999999998</v>
      </c>
      <c r="AE82" t="s">
        <v>17</v>
      </c>
      <c r="AF82">
        <v>8.32</v>
      </c>
      <c r="AG82">
        <v>8.5399999999999991</v>
      </c>
      <c r="AH82">
        <v>6.8940000000000001</v>
      </c>
      <c r="AI82">
        <v>68.941000000000003</v>
      </c>
      <c r="AJ82">
        <v>0.91249999999999998</v>
      </c>
      <c r="AK82" t="s">
        <v>17</v>
      </c>
      <c r="AL82">
        <v>8.32</v>
      </c>
      <c r="AM82">
        <v>8.5299999999999994</v>
      </c>
      <c r="AN82">
        <v>6.827</v>
      </c>
      <c r="AO82">
        <v>68.268000000000001</v>
      </c>
      <c r="AP82">
        <v>0.90910000000000002</v>
      </c>
      <c r="AQ82" t="s">
        <v>17</v>
      </c>
      <c r="AR82">
        <v>8.32</v>
      </c>
      <c r="AS82">
        <v>8.5299999999999994</v>
      </c>
      <c r="AT82">
        <v>6.89</v>
      </c>
      <c r="AU82">
        <v>68.900000000000006</v>
      </c>
      <c r="AV82">
        <v>0.9073</v>
      </c>
      <c r="AW82" t="s">
        <v>17</v>
      </c>
      <c r="AX82">
        <v>8.32</v>
      </c>
      <c r="AY82">
        <v>8.5299999999999994</v>
      </c>
      <c r="AZ82">
        <v>6.8940000000000001</v>
      </c>
      <c r="BA82">
        <v>68.944000000000003</v>
      </c>
      <c r="BB82">
        <v>0.89829999999999999</v>
      </c>
      <c r="BC82" t="s">
        <v>17</v>
      </c>
      <c r="BD82">
        <v>8.32</v>
      </c>
      <c r="BE82">
        <v>8.5399999999999991</v>
      </c>
      <c r="BF82">
        <v>6.7480000000000002</v>
      </c>
      <c r="BG82">
        <v>67.477999999999994</v>
      </c>
      <c r="BH82">
        <v>0.90239999999999998</v>
      </c>
      <c r="BI82" t="s">
        <v>18</v>
      </c>
      <c r="BJ82">
        <v>8.32</v>
      </c>
      <c r="BK82">
        <v>8.5299999999999994</v>
      </c>
      <c r="BL82">
        <v>6.9370000000000003</v>
      </c>
      <c r="BM82">
        <v>69.367000000000004</v>
      </c>
      <c r="BN82">
        <v>0.91490000000000005</v>
      </c>
      <c r="BO82" t="s">
        <v>17</v>
      </c>
      <c r="BP82">
        <v>8.32</v>
      </c>
      <c r="BQ82">
        <v>8.5399999999999991</v>
      </c>
      <c r="BR82">
        <v>6.9980000000000002</v>
      </c>
      <c r="BS82">
        <v>69.983000000000004</v>
      </c>
      <c r="BT82">
        <v>0.91669999999999996</v>
      </c>
      <c r="BU82" t="s">
        <v>17</v>
      </c>
      <c r="BV82">
        <v>8.31</v>
      </c>
      <c r="BW82">
        <v>8.5299999999999994</v>
      </c>
      <c r="BX82">
        <v>6.7720000000000002</v>
      </c>
      <c r="BY82">
        <v>67.715999999999994</v>
      </c>
      <c r="BZ82">
        <v>0.91110000000000002</v>
      </c>
      <c r="CA82" t="s">
        <v>17</v>
      </c>
      <c r="CC82">
        <f t="shared" si="1"/>
        <v>8.42</v>
      </c>
    </row>
    <row r="83" spans="1:81" x14ac:dyDescent="0.25">
      <c r="A83" t="s">
        <v>37</v>
      </c>
      <c r="B83">
        <v>187</v>
      </c>
      <c r="C83">
        <v>210</v>
      </c>
      <c r="D83" t="s">
        <v>118</v>
      </c>
      <c r="E83">
        <v>12.15</v>
      </c>
      <c r="F83">
        <v>3</v>
      </c>
      <c r="G83">
        <v>21</v>
      </c>
      <c r="H83">
        <v>12.49</v>
      </c>
      <c r="I83">
        <v>12.56</v>
      </c>
      <c r="J83">
        <v>10.14</v>
      </c>
      <c r="K83">
        <v>48.286999999999999</v>
      </c>
      <c r="L83">
        <v>0.78910000000000002</v>
      </c>
      <c r="M83" t="s">
        <v>18</v>
      </c>
      <c r="N83">
        <v>12.56</v>
      </c>
      <c r="O83">
        <v>12.63</v>
      </c>
      <c r="P83">
        <v>10.351000000000001</v>
      </c>
      <c r="Q83">
        <v>49.287999999999997</v>
      </c>
      <c r="R83">
        <v>0.80869999999999997</v>
      </c>
      <c r="S83" t="s">
        <v>18</v>
      </c>
      <c r="T83">
        <v>12.42</v>
      </c>
      <c r="U83">
        <v>12.49</v>
      </c>
      <c r="V83">
        <v>9.7769999999999992</v>
      </c>
      <c r="W83">
        <v>46.558999999999997</v>
      </c>
      <c r="X83">
        <v>0.75919999999999999</v>
      </c>
      <c r="Y83" t="s">
        <v>18</v>
      </c>
      <c r="Z83">
        <v>12.49</v>
      </c>
      <c r="AA83">
        <v>12.56</v>
      </c>
      <c r="AB83">
        <v>11.907</v>
      </c>
      <c r="AC83">
        <v>56.701999999999998</v>
      </c>
      <c r="AD83">
        <v>0.78839999999999999</v>
      </c>
      <c r="AE83" t="s">
        <v>18</v>
      </c>
      <c r="AF83">
        <v>12.49</v>
      </c>
      <c r="AG83">
        <v>12.57</v>
      </c>
      <c r="AH83">
        <v>11.422000000000001</v>
      </c>
      <c r="AI83">
        <v>54.393000000000001</v>
      </c>
      <c r="AJ83">
        <v>0.79969999999999997</v>
      </c>
      <c r="AK83" t="s">
        <v>18</v>
      </c>
      <c r="AL83">
        <v>12.49</v>
      </c>
      <c r="AM83">
        <v>12.56</v>
      </c>
      <c r="AN83">
        <v>11.409000000000001</v>
      </c>
      <c r="AO83">
        <v>54.331000000000003</v>
      </c>
      <c r="AP83">
        <v>0.81710000000000005</v>
      </c>
      <c r="AQ83" t="s">
        <v>18</v>
      </c>
      <c r="AR83">
        <v>12.49</v>
      </c>
      <c r="AS83">
        <v>12.56</v>
      </c>
      <c r="AT83">
        <v>13.602</v>
      </c>
      <c r="AU83">
        <v>64.77</v>
      </c>
      <c r="AV83">
        <v>0.69489999999999996</v>
      </c>
      <c r="AW83" t="s">
        <v>18</v>
      </c>
      <c r="AX83">
        <v>12.49</v>
      </c>
      <c r="AY83">
        <v>12.56</v>
      </c>
      <c r="AZ83">
        <v>13.617000000000001</v>
      </c>
      <c r="BA83">
        <v>64.840999999999994</v>
      </c>
      <c r="BB83">
        <v>0.79710000000000003</v>
      </c>
      <c r="BC83" t="s">
        <v>18</v>
      </c>
      <c r="BD83">
        <v>12.49</v>
      </c>
      <c r="BE83">
        <v>12.56</v>
      </c>
      <c r="BF83">
        <v>13.54</v>
      </c>
      <c r="BG83">
        <v>64.477999999999994</v>
      </c>
      <c r="BH83">
        <v>0.75549999999999995</v>
      </c>
      <c r="BI83" t="s">
        <v>18</v>
      </c>
      <c r="BJ83">
        <v>12.49</v>
      </c>
      <c r="BK83">
        <v>12.56</v>
      </c>
      <c r="BL83">
        <v>14.336</v>
      </c>
      <c r="BM83">
        <v>68.269000000000005</v>
      </c>
      <c r="BN83">
        <v>0.81310000000000004</v>
      </c>
      <c r="BO83" t="s">
        <v>18</v>
      </c>
      <c r="BP83">
        <v>12.49</v>
      </c>
      <c r="BQ83">
        <v>12.57</v>
      </c>
      <c r="BR83">
        <v>14.21</v>
      </c>
      <c r="BS83">
        <v>67.665000000000006</v>
      </c>
      <c r="BT83">
        <v>0.80420000000000003</v>
      </c>
      <c r="BU83" t="s">
        <v>18</v>
      </c>
      <c r="BV83">
        <v>12.49</v>
      </c>
      <c r="BW83">
        <v>12.56</v>
      </c>
      <c r="BX83">
        <v>14.18</v>
      </c>
      <c r="BY83">
        <v>67.522999999999996</v>
      </c>
      <c r="BZ83">
        <v>0.82989999999999997</v>
      </c>
      <c r="CA83" t="s">
        <v>18</v>
      </c>
      <c r="CC83">
        <f t="shared" si="1"/>
        <v>12.525</v>
      </c>
    </row>
    <row r="84" spans="1:81" x14ac:dyDescent="0.25">
      <c r="A84" t="s">
        <v>37</v>
      </c>
      <c r="B84">
        <v>187</v>
      </c>
      <c r="C84">
        <v>211</v>
      </c>
      <c r="D84" t="s">
        <v>119</v>
      </c>
      <c r="E84">
        <v>12.98</v>
      </c>
      <c r="F84">
        <v>3</v>
      </c>
      <c r="G84">
        <v>22</v>
      </c>
      <c r="H84">
        <v>13.27</v>
      </c>
      <c r="I84">
        <v>13.35</v>
      </c>
      <c r="J84">
        <v>9.734</v>
      </c>
      <c r="K84">
        <v>44.247</v>
      </c>
      <c r="L84">
        <v>0.87849999999999995</v>
      </c>
      <c r="M84" t="s">
        <v>18</v>
      </c>
      <c r="N84">
        <v>13.33</v>
      </c>
      <c r="O84">
        <v>13.4</v>
      </c>
      <c r="P84">
        <v>10.029</v>
      </c>
      <c r="Q84">
        <v>45.585000000000001</v>
      </c>
      <c r="R84">
        <v>0.90539999999999998</v>
      </c>
      <c r="S84" t="s">
        <v>17</v>
      </c>
      <c r="T84">
        <v>13.28</v>
      </c>
      <c r="U84">
        <v>13.35</v>
      </c>
      <c r="V84">
        <v>9.4710000000000001</v>
      </c>
      <c r="W84">
        <v>43.051000000000002</v>
      </c>
      <c r="X84">
        <v>0.87609999999999999</v>
      </c>
      <c r="Y84" t="s">
        <v>18</v>
      </c>
      <c r="Z84">
        <v>13.28</v>
      </c>
      <c r="AA84">
        <v>13.35</v>
      </c>
      <c r="AB84">
        <v>11.465</v>
      </c>
      <c r="AC84">
        <v>52.110999999999997</v>
      </c>
      <c r="AD84">
        <v>0.8911</v>
      </c>
      <c r="AE84" t="s">
        <v>17</v>
      </c>
      <c r="AF84">
        <v>13.28</v>
      </c>
      <c r="AG84">
        <v>13.35</v>
      </c>
      <c r="AH84">
        <v>11.048999999999999</v>
      </c>
      <c r="AI84">
        <v>50.222999999999999</v>
      </c>
      <c r="AJ84">
        <v>0.8649</v>
      </c>
      <c r="AK84" t="s">
        <v>18</v>
      </c>
      <c r="AL84">
        <v>13.28</v>
      </c>
      <c r="AM84">
        <v>13.35</v>
      </c>
      <c r="AN84">
        <v>11.173999999999999</v>
      </c>
      <c r="AO84">
        <v>50.79</v>
      </c>
      <c r="AP84">
        <v>0.86150000000000004</v>
      </c>
      <c r="AQ84" t="s">
        <v>18</v>
      </c>
      <c r="AR84">
        <v>13.27</v>
      </c>
      <c r="AS84">
        <v>13.35</v>
      </c>
      <c r="AT84">
        <v>13.332000000000001</v>
      </c>
      <c r="AU84">
        <v>60.600999999999999</v>
      </c>
      <c r="AV84">
        <v>0.89349999999999996</v>
      </c>
      <c r="AW84" t="s">
        <v>18</v>
      </c>
      <c r="AX84">
        <v>13.28</v>
      </c>
      <c r="AY84">
        <v>13.35</v>
      </c>
      <c r="AZ84">
        <v>13.31</v>
      </c>
      <c r="BA84">
        <v>60.502000000000002</v>
      </c>
      <c r="BB84">
        <v>0.87680000000000002</v>
      </c>
      <c r="BC84" t="s">
        <v>18</v>
      </c>
      <c r="BD84">
        <v>13.27</v>
      </c>
      <c r="BE84">
        <v>13.35</v>
      </c>
      <c r="BF84">
        <v>13.19</v>
      </c>
      <c r="BG84">
        <v>59.954999999999998</v>
      </c>
      <c r="BH84">
        <v>0.79310000000000003</v>
      </c>
      <c r="BI84" t="s">
        <v>18</v>
      </c>
      <c r="BJ84">
        <v>13.28</v>
      </c>
      <c r="BK84">
        <v>13.35</v>
      </c>
      <c r="BL84">
        <v>14.321999999999999</v>
      </c>
      <c r="BM84">
        <v>65.099000000000004</v>
      </c>
      <c r="BN84">
        <v>0.88529999999999998</v>
      </c>
      <c r="BO84" t="s">
        <v>18</v>
      </c>
      <c r="BP84">
        <v>13.28</v>
      </c>
      <c r="BQ84">
        <v>13.35</v>
      </c>
      <c r="BR84">
        <v>14.254</v>
      </c>
      <c r="BS84">
        <v>64.789000000000001</v>
      </c>
      <c r="BT84">
        <v>0.84260000000000002</v>
      </c>
      <c r="BU84" t="s">
        <v>18</v>
      </c>
      <c r="BV84">
        <v>13.27</v>
      </c>
      <c r="BW84">
        <v>13.35</v>
      </c>
      <c r="BX84">
        <v>14.388999999999999</v>
      </c>
      <c r="BY84">
        <v>65.406999999999996</v>
      </c>
      <c r="BZ84">
        <v>0.87749999999999995</v>
      </c>
      <c r="CA84" t="s">
        <v>18</v>
      </c>
      <c r="CC84">
        <f t="shared" si="1"/>
        <v>13.309999999999999</v>
      </c>
    </row>
    <row r="85" spans="1:81" x14ac:dyDescent="0.25">
      <c r="A85" t="s">
        <v>37</v>
      </c>
      <c r="B85">
        <v>191</v>
      </c>
      <c r="C85">
        <v>198</v>
      </c>
      <c r="D85" t="s">
        <v>120</v>
      </c>
      <c r="E85">
        <v>5.59</v>
      </c>
      <c r="F85">
        <v>1</v>
      </c>
      <c r="G85">
        <v>6</v>
      </c>
      <c r="H85">
        <v>5.78</v>
      </c>
      <c r="I85">
        <v>5.85</v>
      </c>
      <c r="J85">
        <v>3.9390000000000001</v>
      </c>
      <c r="K85">
        <v>65.644000000000005</v>
      </c>
      <c r="L85">
        <v>0.94820000000000004</v>
      </c>
      <c r="M85" t="s">
        <v>17</v>
      </c>
      <c r="N85">
        <v>5.78</v>
      </c>
      <c r="O85">
        <v>5.85</v>
      </c>
      <c r="P85">
        <v>3.9860000000000002</v>
      </c>
      <c r="Q85">
        <v>66.427999999999997</v>
      </c>
      <c r="R85">
        <v>0.94779999999999998</v>
      </c>
      <c r="S85" t="s">
        <v>17</v>
      </c>
      <c r="T85">
        <v>5.71</v>
      </c>
      <c r="U85">
        <v>5.79</v>
      </c>
      <c r="V85">
        <v>3.9129999999999998</v>
      </c>
      <c r="W85">
        <v>65.221000000000004</v>
      </c>
      <c r="X85">
        <v>0.95220000000000005</v>
      </c>
      <c r="Y85" t="s">
        <v>17</v>
      </c>
      <c r="Z85">
        <v>5.78</v>
      </c>
      <c r="AA85">
        <v>5.86</v>
      </c>
      <c r="AB85">
        <v>4.0609999999999999</v>
      </c>
      <c r="AC85">
        <v>67.683999999999997</v>
      </c>
      <c r="AD85">
        <v>0.9546</v>
      </c>
      <c r="AE85" t="s">
        <v>17</v>
      </c>
      <c r="AF85">
        <v>5.78</v>
      </c>
      <c r="AG85">
        <v>5.85</v>
      </c>
      <c r="AH85">
        <v>3.9969999999999999</v>
      </c>
      <c r="AI85">
        <v>66.616</v>
      </c>
      <c r="AJ85">
        <v>0.95009999999999994</v>
      </c>
      <c r="AK85" t="s">
        <v>17</v>
      </c>
      <c r="AL85">
        <v>5.78</v>
      </c>
      <c r="AM85">
        <v>5.86</v>
      </c>
      <c r="AN85">
        <v>3.9340000000000002</v>
      </c>
      <c r="AO85">
        <v>65.561000000000007</v>
      </c>
      <c r="AP85">
        <v>0.95020000000000004</v>
      </c>
      <c r="AQ85" t="s">
        <v>17</v>
      </c>
      <c r="AR85">
        <v>5.78</v>
      </c>
      <c r="AS85">
        <v>5.86</v>
      </c>
      <c r="AT85">
        <v>4.0060000000000002</v>
      </c>
      <c r="AU85">
        <v>66.766000000000005</v>
      </c>
      <c r="AV85">
        <v>0.95669999999999999</v>
      </c>
      <c r="AW85" t="s">
        <v>17</v>
      </c>
      <c r="AX85">
        <v>5.78</v>
      </c>
      <c r="AY85">
        <v>5.86</v>
      </c>
      <c r="AZ85">
        <v>3.8420000000000001</v>
      </c>
      <c r="BA85">
        <v>64.025000000000006</v>
      </c>
      <c r="BB85">
        <v>0.95179999999999998</v>
      </c>
      <c r="BC85" t="s">
        <v>17</v>
      </c>
      <c r="BD85">
        <v>5.78</v>
      </c>
      <c r="BE85">
        <v>5.86</v>
      </c>
      <c r="BF85">
        <v>3.96</v>
      </c>
      <c r="BG85">
        <v>65.995000000000005</v>
      </c>
      <c r="BH85">
        <v>0.94950000000000001</v>
      </c>
      <c r="BI85" t="s">
        <v>17</v>
      </c>
      <c r="BJ85">
        <v>5.78</v>
      </c>
      <c r="BK85">
        <v>5.86</v>
      </c>
      <c r="BL85">
        <v>3.9590000000000001</v>
      </c>
      <c r="BM85">
        <v>65.977999999999994</v>
      </c>
      <c r="BN85">
        <v>0.95189999999999997</v>
      </c>
      <c r="BO85" t="s">
        <v>17</v>
      </c>
      <c r="BP85">
        <v>5.78</v>
      </c>
      <c r="BQ85">
        <v>5.85</v>
      </c>
      <c r="BR85">
        <v>3.9769999999999999</v>
      </c>
      <c r="BS85">
        <v>66.290000000000006</v>
      </c>
      <c r="BT85">
        <v>0.94230000000000003</v>
      </c>
      <c r="BU85" t="s">
        <v>17</v>
      </c>
      <c r="BV85">
        <v>5.78</v>
      </c>
      <c r="BW85">
        <v>5.85</v>
      </c>
      <c r="BX85">
        <v>3.9350000000000001</v>
      </c>
      <c r="BY85">
        <v>65.584000000000003</v>
      </c>
      <c r="BZ85">
        <v>0.94320000000000004</v>
      </c>
      <c r="CA85" t="s">
        <v>17</v>
      </c>
      <c r="CC85">
        <f t="shared" si="1"/>
        <v>5.8149999999999995</v>
      </c>
    </row>
    <row r="86" spans="1:81" x14ac:dyDescent="0.25">
      <c r="A86" t="s">
        <v>37</v>
      </c>
      <c r="B86">
        <v>191</v>
      </c>
      <c r="C86">
        <v>210</v>
      </c>
      <c r="D86" t="s">
        <v>121</v>
      </c>
      <c r="E86">
        <v>11</v>
      </c>
      <c r="F86">
        <v>3</v>
      </c>
      <c r="G86">
        <v>17</v>
      </c>
      <c r="H86">
        <v>11.26</v>
      </c>
      <c r="I86">
        <v>11.34</v>
      </c>
      <c r="J86">
        <v>7.6790000000000003</v>
      </c>
      <c r="K86">
        <v>45.17</v>
      </c>
      <c r="L86">
        <v>0.93240000000000001</v>
      </c>
      <c r="M86" t="s">
        <v>17</v>
      </c>
      <c r="N86">
        <v>11.36</v>
      </c>
      <c r="O86">
        <v>11.43</v>
      </c>
      <c r="P86">
        <v>7.8380000000000001</v>
      </c>
      <c r="Q86">
        <v>46.104999999999997</v>
      </c>
      <c r="R86">
        <v>0.93159999999999998</v>
      </c>
      <c r="S86" t="s">
        <v>17</v>
      </c>
      <c r="T86">
        <v>11.26</v>
      </c>
      <c r="U86">
        <v>11.34</v>
      </c>
      <c r="V86">
        <v>7.7850000000000001</v>
      </c>
      <c r="W86">
        <v>45.795999999999999</v>
      </c>
      <c r="X86">
        <v>0.92390000000000005</v>
      </c>
      <c r="Y86" t="s">
        <v>17</v>
      </c>
      <c r="Z86">
        <v>11.26</v>
      </c>
      <c r="AA86">
        <v>11.34</v>
      </c>
      <c r="AB86">
        <v>9.4410000000000007</v>
      </c>
      <c r="AC86">
        <v>55.533999999999999</v>
      </c>
      <c r="AD86">
        <v>0.93640000000000001</v>
      </c>
      <c r="AE86" t="s">
        <v>17</v>
      </c>
      <c r="AF86">
        <v>11.26</v>
      </c>
      <c r="AG86">
        <v>11.34</v>
      </c>
      <c r="AH86">
        <v>9.0500000000000007</v>
      </c>
      <c r="AI86">
        <v>53.235999999999997</v>
      </c>
      <c r="AJ86">
        <v>0.92110000000000003</v>
      </c>
      <c r="AK86" t="s">
        <v>17</v>
      </c>
      <c r="AL86">
        <v>11.26</v>
      </c>
      <c r="AM86">
        <v>11.34</v>
      </c>
      <c r="AN86">
        <v>8.9719999999999995</v>
      </c>
      <c r="AO86">
        <v>52.777999999999999</v>
      </c>
      <c r="AP86">
        <v>0.91759999999999997</v>
      </c>
      <c r="AQ86" t="s">
        <v>17</v>
      </c>
      <c r="AR86">
        <v>11.26</v>
      </c>
      <c r="AS86">
        <v>11.34</v>
      </c>
      <c r="AT86">
        <v>11.186</v>
      </c>
      <c r="AU86">
        <v>65.802000000000007</v>
      </c>
      <c r="AV86">
        <v>0.92600000000000005</v>
      </c>
      <c r="AW86" t="s">
        <v>17</v>
      </c>
      <c r="AX86">
        <v>11.26</v>
      </c>
      <c r="AY86">
        <v>11.34</v>
      </c>
      <c r="AZ86">
        <v>11.387</v>
      </c>
      <c r="BA86">
        <v>66.983000000000004</v>
      </c>
      <c r="BB86">
        <v>0.93059999999999998</v>
      </c>
      <c r="BC86" t="s">
        <v>17</v>
      </c>
      <c r="BD86">
        <v>11.26</v>
      </c>
      <c r="BE86">
        <v>11.34</v>
      </c>
      <c r="BF86">
        <v>10.994999999999999</v>
      </c>
      <c r="BG86">
        <v>64.674999999999997</v>
      </c>
      <c r="BH86">
        <v>0.9284</v>
      </c>
      <c r="BI86" t="s">
        <v>17</v>
      </c>
      <c r="BJ86">
        <v>11.26</v>
      </c>
      <c r="BK86">
        <v>11.34</v>
      </c>
      <c r="BL86">
        <v>12.006</v>
      </c>
      <c r="BM86">
        <v>70.626000000000005</v>
      </c>
      <c r="BN86">
        <v>0.92900000000000005</v>
      </c>
      <c r="BO86" t="s">
        <v>17</v>
      </c>
      <c r="BP86">
        <v>11.26</v>
      </c>
      <c r="BQ86">
        <v>11.33</v>
      </c>
      <c r="BR86">
        <v>11.954000000000001</v>
      </c>
      <c r="BS86">
        <v>70.319000000000003</v>
      </c>
      <c r="BT86">
        <v>0.90820000000000001</v>
      </c>
      <c r="BU86" t="s">
        <v>17</v>
      </c>
      <c r="BV86">
        <v>11.26</v>
      </c>
      <c r="BW86">
        <v>11.34</v>
      </c>
      <c r="BX86">
        <v>11.816000000000001</v>
      </c>
      <c r="BY86">
        <v>69.509</v>
      </c>
      <c r="BZ86">
        <v>0.93289999999999995</v>
      </c>
      <c r="CA86" t="s">
        <v>17</v>
      </c>
      <c r="CC86">
        <f t="shared" si="1"/>
        <v>11.3</v>
      </c>
    </row>
    <row r="87" spans="1:81" x14ac:dyDescent="0.25">
      <c r="A87" t="s">
        <v>37</v>
      </c>
      <c r="B87">
        <v>191</v>
      </c>
      <c r="C87">
        <v>211</v>
      </c>
      <c r="D87" t="s">
        <v>122</v>
      </c>
      <c r="E87">
        <v>11.89</v>
      </c>
      <c r="F87">
        <v>3</v>
      </c>
      <c r="G87">
        <v>18</v>
      </c>
      <c r="H87">
        <v>12.18</v>
      </c>
      <c r="I87">
        <v>12.27</v>
      </c>
      <c r="J87">
        <v>7.57</v>
      </c>
      <c r="K87">
        <v>42.058</v>
      </c>
      <c r="L87">
        <v>0.91510000000000002</v>
      </c>
      <c r="M87" t="s">
        <v>17</v>
      </c>
      <c r="N87">
        <v>12.27</v>
      </c>
      <c r="O87">
        <v>12.34</v>
      </c>
      <c r="P87">
        <v>7.7969999999999997</v>
      </c>
      <c r="Q87">
        <v>43.317</v>
      </c>
      <c r="R87">
        <v>0.91620000000000001</v>
      </c>
      <c r="S87" t="s">
        <v>17</v>
      </c>
      <c r="T87">
        <v>12.19</v>
      </c>
      <c r="U87">
        <v>12.27</v>
      </c>
      <c r="V87">
        <v>7.6130000000000004</v>
      </c>
      <c r="W87">
        <v>42.293999999999997</v>
      </c>
      <c r="X87">
        <v>0.92369999999999997</v>
      </c>
      <c r="Y87" t="s">
        <v>17</v>
      </c>
      <c r="Z87">
        <v>12.19</v>
      </c>
      <c r="AA87">
        <v>12.27</v>
      </c>
      <c r="AB87">
        <v>9.1780000000000008</v>
      </c>
      <c r="AC87">
        <v>50.99</v>
      </c>
      <c r="AD87">
        <v>0.91769999999999996</v>
      </c>
      <c r="AE87" t="s">
        <v>17</v>
      </c>
      <c r="AF87">
        <v>12.19</v>
      </c>
      <c r="AG87">
        <v>12.27</v>
      </c>
      <c r="AH87">
        <v>8.7710000000000008</v>
      </c>
      <c r="AI87">
        <v>48.728999999999999</v>
      </c>
      <c r="AJ87">
        <v>0.91810000000000003</v>
      </c>
      <c r="AK87" t="s">
        <v>17</v>
      </c>
      <c r="AL87">
        <v>12.19</v>
      </c>
      <c r="AM87">
        <v>12.27</v>
      </c>
      <c r="AN87">
        <v>8.9169999999999998</v>
      </c>
      <c r="AO87">
        <v>49.54</v>
      </c>
      <c r="AP87">
        <v>0.92010000000000003</v>
      </c>
      <c r="AQ87" t="s">
        <v>17</v>
      </c>
      <c r="AR87">
        <v>12.18</v>
      </c>
      <c r="AS87">
        <v>12.27</v>
      </c>
      <c r="AT87">
        <v>11.191000000000001</v>
      </c>
      <c r="AU87">
        <v>62.173000000000002</v>
      </c>
      <c r="AV87">
        <v>0.88529999999999998</v>
      </c>
      <c r="AW87" t="s">
        <v>18</v>
      </c>
      <c r="AX87">
        <v>12.18</v>
      </c>
      <c r="AY87">
        <v>12.27</v>
      </c>
      <c r="AZ87">
        <v>11.331</v>
      </c>
      <c r="BA87">
        <v>62.948</v>
      </c>
      <c r="BB87">
        <v>0.91379999999999995</v>
      </c>
      <c r="BC87" t="s">
        <v>17</v>
      </c>
      <c r="BD87">
        <v>12.18</v>
      </c>
      <c r="BE87">
        <v>12.27</v>
      </c>
      <c r="BF87">
        <v>11.044</v>
      </c>
      <c r="BG87">
        <v>61.356000000000002</v>
      </c>
      <c r="BH87">
        <v>0.92720000000000002</v>
      </c>
      <c r="BI87" t="s">
        <v>17</v>
      </c>
      <c r="BJ87">
        <v>12.19</v>
      </c>
      <c r="BK87">
        <v>12.27</v>
      </c>
      <c r="BL87">
        <v>12.358000000000001</v>
      </c>
      <c r="BM87">
        <v>68.655000000000001</v>
      </c>
      <c r="BN87">
        <v>0.91930000000000001</v>
      </c>
      <c r="BO87" t="s">
        <v>17</v>
      </c>
      <c r="BP87">
        <v>12.19</v>
      </c>
      <c r="BQ87">
        <v>12.27</v>
      </c>
      <c r="BR87">
        <v>12.361000000000001</v>
      </c>
      <c r="BS87">
        <v>68.674999999999997</v>
      </c>
      <c r="BT87">
        <v>0.91249999999999998</v>
      </c>
      <c r="BU87" t="s">
        <v>17</v>
      </c>
      <c r="BV87">
        <v>12.18</v>
      </c>
      <c r="BW87">
        <v>12.27</v>
      </c>
      <c r="BX87">
        <v>12.333</v>
      </c>
      <c r="BY87">
        <v>68.519000000000005</v>
      </c>
      <c r="BZ87">
        <v>0.91949999999999998</v>
      </c>
      <c r="CA87" t="s">
        <v>17</v>
      </c>
      <c r="CC87">
        <f t="shared" si="1"/>
        <v>12.225</v>
      </c>
    </row>
    <row r="88" spans="1:81" x14ac:dyDescent="0.25">
      <c r="A88" t="s">
        <v>37</v>
      </c>
      <c r="B88">
        <v>199</v>
      </c>
      <c r="C88">
        <v>210</v>
      </c>
      <c r="D88" t="s">
        <v>123</v>
      </c>
      <c r="E88">
        <v>10.06</v>
      </c>
      <c r="F88">
        <v>2</v>
      </c>
      <c r="G88">
        <v>9</v>
      </c>
      <c r="H88">
        <v>10.4</v>
      </c>
      <c r="I88">
        <v>10.48</v>
      </c>
      <c r="J88">
        <v>1.097</v>
      </c>
      <c r="K88">
        <v>12.188000000000001</v>
      </c>
      <c r="L88">
        <v>0.89539999999999997</v>
      </c>
      <c r="M88" t="s">
        <v>17</v>
      </c>
      <c r="N88">
        <v>10.4</v>
      </c>
      <c r="O88">
        <v>10.48</v>
      </c>
      <c r="P88">
        <v>1.27</v>
      </c>
      <c r="Q88">
        <v>14.115</v>
      </c>
      <c r="R88">
        <v>0.86060000000000003</v>
      </c>
      <c r="S88" t="s">
        <v>18</v>
      </c>
      <c r="T88">
        <v>10.41</v>
      </c>
      <c r="U88">
        <v>10.48</v>
      </c>
      <c r="V88">
        <v>1.056</v>
      </c>
      <c r="W88">
        <v>11.734</v>
      </c>
      <c r="X88">
        <v>0.88759999999999994</v>
      </c>
      <c r="Y88" t="s">
        <v>17</v>
      </c>
      <c r="Z88">
        <v>10.41</v>
      </c>
      <c r="AA88">
        <v>10.48</v>
      </c>
      <c r="AB88">
        <v>2.2599999999999998</v>
      </c>
      <c r="AC88">
        <v>25.113</v>
      </c>
      <c r="AD88">
        <v>0.89139999999999997</v>
      </c>
      <c r="AE88" t="s">
        <v>17</v>
      </c>
      <c r="AF88">
        <v>10.41</v>
      </c>
      <c r="AG88">
        <v>10.48</v>
      </c>
      <c r="AH88">
        <v>2.105</v>
      </c>
      <c r="AI88">
        <v>23.39</v>
      </c>
      <c r="AJ88">
        <v>0.89059999999999995</v>
      </c>
      <c r="AK88" t="s">
        <v>17</v>
      </c>
      <c r="AL88">
        <v>10.41</v>
      </c>
      <c r="AM88">
        <v>10.48</v>
      </c>
      <c r="AN88">
        <v>2.0649999999999999</v>
      </c>
      <c r="AO88">
        <v>22.945</v>
      </c>
      <c r="AP88">
        <v>0.89</v>
      </c>
      <c r="AQ88" t="s">
        <v>17</v>
      </c>
      <c r="AR88">
        <v>10.41</v>
      </c>
      <c r="AS88">
        <v>10.48</v>
      </c>
      <c r="AT88">
        <v>3.8119999999999998</v>
      </c>
      <c r="AU88">
        <v>42.350999999999999</v>
      </c>
      <c r="AV88">
        <v>0.89339999999999997</v>
      </c>
      <c r="AW88" t="s">
        <v>17</v>
      </c>
      <c r="AX88">
        <v>10.5</v>
      </c>
      <c r="AY88">
        <v>10.57</v>
      </c>
      <c r="AZ88">
        <v>4.0609999999999999</v>
      </c>
      <c r="BA88">
        <v>45.125</v>
      </c>
      <c r="BB88">
        <v>0.91390000000000005</v>
      </c>
      <c r="BC88" t="s">
        <v>17</v>
      </c>
      <c r="BD88">
        <v>10.4</v>
      </c>
      <c r="BE88">
        <v>10.48</v>
      </c>
      <c r="BF88">
        <v>3.871</v>
      </c>
      <c r="BG88">
        <v>43.01</v>
      </c>
      <c r="BH88">
        <v>0.9103</v>
      </c>
      <c r="BI88" t="s">
        <v>17</v>
      </c>
      <c r="BJ88">
        <v>10.41</v>
      </c>
      <c r="BK88">
        <v>10.48</v>
      </c>
      <c r="BL88">
        <v>4.7380000000000004</v>
      </c>
      <c r="BM88">
        <v>52.649000000000001</v>
      </c>
      <c r="BN88">
        <v>0.89790000000000003</v>
      </c>
      <c r="BO88" t="s">
        <v>17</v>
      </c>
      <c r="BP88">
        <v>10.41</v>
      </c>
      <c r="BQ88">
        <v>10.48</v>
      </c>
      <c r="BR88">
        <v>4.6870000000000003</v>
      </c>
      <c r="BS88">
        <v>52.081000000000003</v>
      </c>
      <c r="BT88">
        <v>0.88780000000000003</v>
      </c>
      <c r="BU88" t="s">
        <v>17</v>
      </c>
      <c r="BV88">
        <v>10.4</v>
      </c>
      <c r="BW88">
        <v>10.48</v>
      </c>
      <c r="BX88">
        <v>4.6029999999999998</v>
      </c>
      <c r="BY88">
        <v>51.15</v>
      </c>
      <c r="BZ88">
        <v>0.87680000000000002</v>
      </c>
      <c r="CA88" t="s">
        <v>17</v>
      </c>
      <c r="CC88">
        <f t="shared" si="1"/>
        <v>10.440000000000001</v>
      </c>
    </row>
    <row r="89" spans="1:81" x14ac:dyDescent="0.25">
      <c r="A89" t="s">
        <v>37</v>
      </c>
      <c r="B89">
        <v>199</v>
      </c>
      <c r="C89">
        <v>211</v>
      </c>
      <c r="D89" t="s">
        <v>124</v>
      </c>
      <c r="E89">
        <v>11.63</v>
      </c>
      <c r="F89">
        <v>2</v>
      </c>
      <c r="G89">
        <v>10</v>
      </c>
      <c r="H89">
        <v>11.96</v>
      </c>
      <c r="I89">
        <v>12.03</v>
      </c>
      <c r="J89">
        <v>0.92100000000000004</v>
      </c>
      <c r="K89">
        <v>9.2080000000000002</v>
      </c>
      <c r="L89">
        <v>0.88619999999999999</v>
      </c>
      <c r="M89" t="s">
        <v>17</v>
      </c>
      <c r="N89">
        <v>11.96</v>
      </c>
      <c r="O89">
        <v>12.03</v>
      </c>
      <c r="P89">
        <v>1.1599999999999999</v>
      </c>
      <c r="Q89">
        <v>11.603999999999999</v>
      </c>
      <c r="R89">
        <v>0.82940000000000003</v>
      </c>
      <c r="S89" t="s">
        <v>18</v>
      </c>
      <c r="T89">
        <v>11.96</v>
      </c>
      <c r="U89">
        <v>12.03</v>
      </c>
      <c r="V89">
        <v>0.86799999999999999</v>
      </c>
      <c r="W89">
        <v>8.6839999999999993</v>
      </c>
      <c r="X89">
        <v>0.88619999999999999</v>
      </c>
      <c r="Y89" t="s">
        <v>17</v>
      </c>
      <c r="Z89">
        <v>11.96</v>
      </c>
      <c r="AA89">
        <v>12.04</v>
      </c>
      <c r="AB89">
        <v>1.9219999999999999</v>
      </c>
      <c r="AC89">
        <v>19.222999999999999</v>
      </c>
      <c r="AD89">
        <v>0.87219999999999998</v>
      </c>
      <c r="AE89" t="s">
        <v>17</v>
      </c>
      <c r="AF89">
        <v>11.96</v>
      </c>
      <c r="AG89">
        <v>12.04</v>
      </c>
      <c r="AH89">
        <v>1.8420000000000001</v>
      </c>
      <c r="AI89">
        <v>18.416</v>
      </c>
      <c r="AJ89">
        <v>0.87229999999999996</v>
      </c>
      <c r="AK89" t="s">
        <v>17</v>
      </c>
      <c r="AL89">
        <v>11.96</v>
      </c>
      <c r="AM89">
        <v>12.04</v>
      </c>
      <c r="AN89">
        <v>1.8819999999999999</v>
      </c>
      <c r="AO89">
        <v>18.821000000000002</v>
      </c>
      <c r="AP89">
        <v>0.88200000000000001</v>
      </c>
      <c r="AQ89" t="s">
        <v>17</v>
      </c>
      <c r="AR89">
        <v>11.96</v>
      </c>
      <c r="AS89">
        <v>12.03</v>
      </c>
      <c r="AT89">
        <v>3.6819999999999999</v>
      </c>
      <c r="AU89">
        <v>36.814999999999998</v>
      </c>
      <c r="AV89">
        <v>0.87060000000000004</v>
      </c>
      <c r="AW89" t="s">
        <v>18</v>
      </c>
      <c r="AX89">
        <v>12.07</v>
      </c>
      <c r="AY89">
        <v>12.13</v>
      </c>
      <c r="AZ89">
        <v>3.8879999999999999</v>
      </c>
      <c r="BA89">
        <v>38.883000000000003</v>
      </c>
      <c r="BB89">
        <v>0.86129999999999995</v>
      </c>
      <c r="BC89" t="s">
        <v>18</v>
      </c>
      <c r="BD89">
        <v>11.84</v>
      </c>
      <c r="BE89">
        <v>11.91</v>
      </c>
      <c r="BF89">
        <v>3.6880000000000002</v>
      </c>
      <c r="BG89">
        <v>36.878</v>
      </c>
      <c r="BH89">
        <v>0.84689999999999999</v>
      </c>
      <c r="BI89" t="s">
        <v>18</v>
      </c>
      <c r="BJ89">
        <v>11.96</v>
      </c>
      <c r="BK89">
        <v>12.03</v>
      </c>
      <c r="BL89">
        <v>5.0460000000000003</v>
      </c>
      <c r="BM89">
        <v>50.462000000000003</v>
      </c>
      <c r="BN89">
        <v>0.87729999999999997</v>
      </c>
      <c r="BO89" t="s">
        <v>17</v>
      </c>
      <c r="BP89">
        <v>11.96</v>
      </c>
      <c r="BQ89">
        <v>12.04</v>
      </c>
      <c r="BR89">
        <v>4.9980000000000002</v>
      </c>
      <c r="BS89">
        <v>49.978000000000002</v>
      </c>
      <c r="BT89">
        <v>0.88139999999999996</v>
      </c>
      <c r="BU89" t="s">
        <v>17</v>
      </c>
      <c r="BV89">
        <v>11.96</v>
      </c>
      <c r="BW89">
        <v>12.03</v>
      </c>
      <c r="BX89">
        <v>4.9000000000000004</v>
      </c>
      <c r="BY89">
        <v>48.999000000000002</v>
      </c>
      <c r="BZ89">
        <v>0.88070000000000004</v>
      </c>
      <c r="CA89" t="s">
        <v>17</v>
      </c>
      <c r="CC89">
        <f t="shared" si="1"/>
        <v>11.995000000000001</v>
      </c>
    </row>
    <row r="90" spans="1:81" x14ac:dyDescent="0.25">
      <c r="A90" t="s">
        <v>37</v>
      </c>
      <c r="B90">
        <v>211</v>
      </c>
      <c r="C90">
        <v>218</v>
      </c>
      <c r="D90" t="s">
        <v>125</v>
      </c>
      <c r="E90">
        <v>8.92</v>
      </c>
      <c r="F90">
        <v>1</v>
      </c>
      <c r="G90">
        <v>6</v>
      </c>
      <c r="H90">
        <v>9.15</v>
      </c>
      <c r="I90">
        <v>9.2200000000000006</v>
      </c>
      <c r="J90">
        <v>1.958</v>
      </c>
      <c r="K90">
        <v>32.625999999999998</v>
      </c>
      <c r="L90">
        <v>0.93579999999999997</v>
      </c>
      <c r="M90" t="s">
        <v>17</v>
      </c>
      <c r="N90">
        <v>9.15</v>
      </c>
      <c r="O90">
        <v>9.2200000000000006</v>
      </c>
      <c r="P90">
        <v>2.048</v>
      </c>
      <c r="Q90">
        <v>34.137</v>
      </c>
      <c r="R90">
        <v>0.94340000000000002</v>
      </c>
      <c r="S90" t="s">
        <v>17</v>
      </c>
      <c r="T90">
        <v>9.15</v>
      </c>
      <c r="U90">
        <v>9.2200000000000006</v>
      </c>
      <c r="V90">
        <v>1.8740000000000001</v>
      </c>
      <c r="W90">
        <v>31.231000000000002</v>
      </c>
      <c r="X90">
        <v>0.94389999999999996</v>
      </c>
      <c r="Y90" t="s">
        <v>17</v>
      </c>
      <c r="Z90">
        <v>9.15</v>
      </c>
      <c r="AA90">
        <v>9.2200000000000006</v>
      </c>
      <c r="AB90">
        <v>3.0529999999999999</v>
      </c>
      <c r="AC90">
        <v>50.877000000000002</v>
      </c>
      <c r="AD90">
        <v>0.94469999999999998</v>
      </c>
      <c r="AE90" t="s">
        <v>17</v>
      </c>
      <c r="AF90">
        <v>9.15</v>
      </c>
      <c r="AG90">
        <v>9.23</v>
      </c>
      <c r="AH90">
        <v>3.097</v>
      </c>
      <c r="AI90">
        <v>51.62</v>
      </c>
      <c r="AJ90">
        <v>0.92689999999999995</v>
      </c>
      <c r="AK90" t="s">
        <v>17</v>
      </c>
      <c r="AL90">
        <v>9.15</v>
      </c>
      <c r="AM90">
        <v>9.2200000000000006</v>
      </c>
      <c r="AN90">
        <v>3.02</v>
      </c>
      <c r="AO90">
        <v>50.332999999999998</v>
      </c>
      <c r="AP90">
        <v>0.92900000000000005</v>
      </c>
      <c r="AQ90" t="s">
        <v>17</v>
      </c>
      <c r="AR90">
        <v>9.15</v>
      </c>
      <c r="AS90">
        <v>9.2200000000000006</v>
      </c>
      <c r="AT90">
        <v>4.76</v>
      </c>
      <c r="AU90">
        <v>79.335999999999999</v>
      </c>
      <c r="AV90">
        <v>0.94350000000000001</v>
      </c>
      <c r="AW90" t="s">
        <v>18</v>
      </c>
      <c r="AX90">
        <v>9.15</v>
      </c>
      <c r="AY90">
        <v>9.2200000000000006</v>
      </c>
      <c r="AZ90">
        <v>4.7560000000000002</v>
      </c>
      <c r="BA90">
        <v>79.268000000000001</v>
      </c>
      <c r="BB90">
        <v>0.92190000000000005</v>
      </c>
      <c r="BC90" t="s">
        <v>17</v>
      </c>
      <c r="BD90">
        <v>9.15</v>
      </c>
      <c r="BE90">
        <v>9.2200000000000006</v>
      </c>
      <c r="BF90">
        <v>4.6609999999999996</v>
      </c>
      <c r="BG90">
        <v>77.691000000000003</v>
      </c>
      <c r="BH90">
        <v>0.93379999999999996</v>
      </c>
      <c r="BI90" t="s">
        <v>17</v>
      </c>
      <c r="BJ90">
        <v>9.15</v>
      </c>
      <c r="BK90">
        <v>9.2200000000000006</v>
      </c>
      <c r="BL90">
        <v>5.1970000000000001</v>
      </c>
      <c r="BM90">
        <v>86.617000000000004</v>
      </c>
      <c r="BN90">
        <v>0.94030000000000002</v>
      </c>
      <c r="BO90" t="s">
        <v>17</v>
      </c>
      <c r="BP90">
        <v>9.15</v>
      </c>
      <c r="BQ90">
        <v>9.23</v>
      </c>
      <c r="BR90">
        <v>5.2489999999999997</v>
      </c>
      <c r="BS90">
        <v>87.480999999999995</v>
      </c>
      <c r="BT90">
        <v>0.94059999999999999</v>
      </c>
      <c r="BU90" t="s">
        <v>17</v>
      </c>
      <c r="BV90">
        <v>9.15</v>
      </c>
      <c r="BW90">
        <v>9.2200000000000006</v>
      </c>
      <c r="BX90">
        <v>5.0890000000000004</v>
      </c>
      <c r="BY90">
        <v>84.816000000000003</v>
      </c>
      <c r="BZ90">
        <v>0.95020000000000004</v>
      </c>
      <c r="CA90" t="s">
        <v>17</v>
      </c>
      <c r="CC90">
        <f t="shared" si="1"/>
        <v>9.1850000000000005</v>
      </c>
    </row>
    <row r="91" spans="1:81" x14ac:dyDescent="0.25">
      <c r="A91" t="s">
        <v>37</v>
      </c>
      <c r="B91">
        <v>211</v>
      </c>
      <c r="C91">
        <v>220</v>
      </c>
      <c r="D91" t="s">
        <v>126</v>
      </c>
      <c r="E91">
        <v>8.3000000000000007</v>
      </c>
      <c r="F91">
        <v>2</v>
      </c>
      <c r="G91">
        <v>8</v>
      </c>
      <c r="H91">
        <v>8.41</v>
      </c>
      <c r="I91">
        <v>8.6</v>
      </c>
      <c r="J91">
        <v>2.9540000000000002</v>
      </c>
      <c r="K91">
        <v>36.923999999999999</v>
      </c>
      <c r="L91">
        <v>0.94330000000000003</v>
      </c>
      <c r="M91" t="s">
        <v>18</v>
      </c>
      <c r="N91">
        <v>8.56</v>
      </c>
      <c r="O91">
        <v>8.6300000000000008</v>
      </c>
      <c r="P91">
        <v>2.9580000000000002</v>
      </c>
      <c r="Q91">
        <v>36.981000000000002</v>
      </c>
      <c r="R91">
        <v>0.93830000000000002</v>
      </c>
      <c r="S91" t="s">
        <v>17</v>
      </c>
      <c r="T91">
        <v>8.41</v>
      </c>
      <c r="U91">
        <v>8.6</v>
      </c>
      <c r="V91">
        <v>2.8540000000000001</v>
      </c>
      <c r="W91">
        <v>35.677</v>
      </c>
      <c r="X91">
        <v>0.93679999999999997</v>
      </c>
      <c r="Y91" t="s">
        <v>17</v>
      </c>
      <c r="Z91">
        <v>8.41</v>
      </c>
      <c r="AA91">
        <v>8.6</v>
      </c>
      <c r="AB91">
        <v>3.9980000000000002</v>
      </c>
      <c r="AC91">
        <v>49.970999999999997</v>
      </c>
      <c r="AD91">
        <v>0.94</v>
      </c>
      <c r="AE91" t="s">
        <v>18</v>
      </c>
      <c r="AF91">
        <v>8.41</v>
      </c>
      <c r="AG91">
        <v>8.6</v>
      </c>
      <c r="AH91">
        <v>3.96</v>
      </c>
      <c r="AI91">
        <v>49.5</v>
      </c>
      <c r="AJ91">
        <v>0.9365</v>
      </c>
      <c r="AK91" t="s">
        <v>17</v>
      </c>
      <c r="AL91">
        <v>8.41</v>
      </c>
      <c r="AM91">
        <v>8.6</v>
      </c>
      <c r="AN91">
        <v>3.9329999999999998</v>
      </c>
      <c r="AO91">
        <v>49.161999999999999</v>
      </c>
      <c r="AP91">
        <v>0.93059999999999998</v>
      </c>
      <c r="AQ91" t="s">
        <v>18</v>
      </c>
      <c r="AR91">
        <v>8.57</v>
      </c>
      <c r="AS91">
        <v>8.64</v>
      </c>
      <c r="AT91">
        <v>4.9960000000000004</v>
      </c>
      <c r="AU91">
        <v>62.448999999999998</v>
      </c>
      <c r="AV91">
        <v>0.91879999999999995</v>
      </c>
      <c r="AW91" t="s">
        <v>18</v>
      </c>
      <c r="AX91">
        <v>8.41</v>
      </c>
      <c r="AY91">
        <v>8.6</v>
      </c>
      <c r="AZ91">
        <v>5.2060000000000004</v>
      </c>
      <c r="BA91">
        <v>65.076999999999998</v>
      </c>
      <c r="BB91">
        <v>0.91830000000000001</v>
      </c>
      <c r="BC91" t="s">
        <v>18</v>
      </c>
      <c r="BD91">
        <v>8.41</v>
      </c>
      <c r="BE91">
        <v>8.6</v>
      </c>
      <c r="BF91">
        <v>4.9950000000000001</v>
      </c>
      <c r="BG91">
        <v>62.441000000000003</v>
      </c>
      <c r="BH91">
        <v>0.90949999999999998</v>
      </c>
      <c r="BI91" t="s">
        <v>18</v>
      </c>
      <c r="BJ91">
        <v>8.48</v>
      </c>
      <c r="BK91">
        <v>8.5500000000000007</v>
      </c>
      <c r="BL91">
        <v>5.8040000000000003</v>
      </c>
      <c r="BM91">
        <v>72.548000000000002</v>
      </c>
      <c r="BN91">
        <v>0.91020000000000001</v>
      </c>
      <c r="BO91" t="s">
        <v>17</v>
      </c>
      <c r="BP91">
        <v>8.41</v>
      </c>
      <c r="BQ91">
        <v>8.6</v>
      </c>
      <c r="BR91">
        <v>5.61</v>
      </c>
      <c r="BS91">
        <v>70.125</v>
      </c>
      <c r="BT91">
        <v>0.90139999999999998</v>
      </c>
      <c r="BU91" t="s">
        <v>18</v>
      </c>
      <c r="BV91">
        <v>8.41</v>
      </c>
      <c r="BW91">
        <v>8.6</v>
      </c>
      <c r="BX91">
        <v>5.4539999999999997</v>
      </c>
      <c r="BY91">
        <v>68.174000000000007</v>
      </c>
      <c r="BZ91">
        <v>0.89780000000000004</v>
      </c>
      <c r="CA91" t="s">
        <v>18</v>
      </c>
      <c r="CC91">
        <f t="shared" si="1"/>
        <v>8.504999999999999</v>
      </c>
    </row>
    <row r="92" spans="1:81" x14ac:dyDescent="0.25">
      <c r="A92" t="s">
        <v>37</v>
      </c>
      <c r="B92">
        <v>211</v>
      </c>
      <c r="C92">
        <v>221</v>
      </c>
      <c r="D92" t="s">
        <v>127</v>
      </c>
      <c r="E92">
        <v>11.15</v>
      </c>
      <c r="F92">
        <v>2</v>
      </c>
      <c r="G92">
        <v>9</v>
      </c>
      <c r="H92">
        <v>11.33</v>
      </c>
      <c r="I92">
        <v>11.59</v>
      </c>
      <c r="J92">
        <v>3.7290000000000001</v>
      </c>
      <c r="K92">
        <v>41.433999999999997</v>
      </c>
      <c r="L92">
        <v>0.90710000000000002</v>
      </c>
      <c r="M92" t="s">
        <v>17</v>
      </c>
      <c r="N92">
        <v>11.33</v>
      </c>
      <c r="O92">
        <v>11.59</v>
      </c>
      <c r="P92">
        <v>3.7930000000000001</v>
      </c>
      <c r="Q92">
        <v>42.145000000000003</v>
      </c>
      <c r="R92">
        <v>0.89300000000000002</v>
      </c>
      <c r="S92" t="s">
        <v>17</v>
      </c>
      <c r="T92">
        <v>11.33</v>
      </c>
      <c r="U92">
        <v>11.59</v>
      </c>
      <c r="V92">
        <v>3.6970000000000001</v>
      </c>
      <c r="W92">
        <v>41.073999999999998</v>
      </c>
      <c r="X92">
        <v>0.90500000000000003</v>
      </c>
      <c r="Y92" t="s">
        <v>17</v>
      </c>
      <c r="Z92">
        <v>11.33</v>
      </c>
      <c r="AA92">
        <v>11.59</v>
      </c>
      <c r="AB92">
        <v>4.9169999999999998</v>
      </c>
      <c r="AC92">
        <v>54.634</v>
      </c>
      <c r="AD92">
        <v>0.91959999999999997</v>
      </c>
      <c r="AE92" t="s">
        <v>17</v>
      </c>
      <c r="AF92">
        <v>11.33</v>
      </c>
      <c r="AG92">
        <v>11.59</v>
      </c>
      <c r="AH92">
        <v>4.7060000000000004</v>
      </c>
      <c r="AI92">
        <v>52.287999999999997</v>
      </c>
      <c r="AJ92">
        <v>0.91249999999999998</v>
      </c>
      <c r="AK92" t="s">
        <v>17</v>
      </c>
      <c r="AL92">
        <v>11.33</v>
      </c>
      <c r="AM92">
        <v>11.59</v>
      </c>
      <c r="AN92">
        <v>4.7539999999999996</v>
      </c>
      <c r="AO92">
        <v>52.819000000000003</v>
      </c>
      <c r="AP92">
        <v>0.92459999999999998</v>
      </c>
      <c r="AQ92" t="s">
        <v>17</v>
      </c>
      <c r="AR92">
        <v>11.33</v>
      </c>
      <c r="AS92">
        <v>11.59</v>
      </c>
      <c r="AT92">
        <v>6.1580000000000004</v>
      </c>
      <c r="AU92">
        <v>68.426000000000002</v>
      </c>
      <c r="AV92">
        <v>0.86460000000000004</v>
      </c>
      <c r="AW92" t="s">
        <v>17</v>
      </c>
      <c r="AX92">
        <v>11.33</v>
      </c>
      <c r="AY92">
        <v>11.59</v>
      </c>
      <c r="AZ92">
        <v>6.5049999999999999</v>
      </c>
      <c r="BA92">
        <v>72.28</v>
      </c>
      <c r="BB92">
        <v>0.91310000000000002</v>
      </c>
      <c r="BC92" t="s">
        <v>17</v>
      </c>
      <c r="BD92">
        <v>11.33</v>
      </c>
      <c r="BE92">
        <v>11.59</v>
      </c>
      <c r="BF92">
        <v>6.2919999999999998</v>
      </c>
      <c r="BG92">
        <v>69.915999999999997</v>
      </c>
      <c r="BH92">
        <v>0.92900000000000005</v>
      </c>
      <c r="BI92" t="s">
        <v>17</v>
      </c>
      <c r="BJ92">
        <v>11.33</v>
      </c>
      <c r="BK92">
        <v>11.59</v>
      </c>
      <c r="BL92">
        <v>6.6589999999999998</v>
      </c>
      <c r="BM92">
        <v>73.994</v>
      </c>
      <c r="BN92">
        <v>0.9143</v>
      </c>
      <c r="BO92" t="s">
        <v>17</v>
      </c>
      <c r="BP92">
        <v>11.33</v>
      </c>
      <c r="BQ92">
        <v>11.59</v>
      </c>
      <c r="BR92">
        <v>6.7839999999999998</v>
      </c>
      <c r="BS92">
        <v>75.378</v>
      </c>
      <c r="BT92">
        <v>0.92169999999999996</v>
      </c>
      <c r="BU92" t="s">
        <v>17</v>
      </c>
      <c r="BV92">
        <v>11.33</v>
      </c>
      <c r="BW92">
        <v>11.59</v>
      </c>
      <c r="BX92">
        <v>6.6459999999999999</v>
      </c>
      <c r="BY92">
        <v>73.84</v>
      </c>
      <c r="BZ92">
        <v>0.90869999999999995</v>
      </c>
      <c r="CA92" t="s">
        <v>17</v>
      </c>
      <c r="CC92">
        <f t="shared" si="1"/>
        <v>11.46</v>
      </c>
    </row>
    <row r="93" spans="1:81" x14ac:dyDescent="0.25">
      <c r="A93" t="s">
        <v>37</v>
      </c>
      <c r="B93">
        <v>212</v>
      </c>
      <c r="C93">
        <v>221</v>
      </c>
      <c r="D93" t="s">
        <v>128</v>
      </c>
      <c r="E93">
        <v>10.43</v>
      </c>
      <c r="F93">
        <v>2</v>
      </c>
      <c r="G93">
        <v>8</v>
      </c>
      <c r="H93">
        <v>10.68</v>
      </c>
      <c r="I93">
        <v>10.76</v>
      </c>
      <c r="J93">
        <v>3.7890000000000001</v>
      </c>
      <c r="K93">
        <v>47.363999999999997</v>
      </c>
      <c r="L93">
        <v>0.90880000000000005</v>
      </c>
      <c r="M93" t="s">
        <v>17</v>
      </c>
      <c r="N93">
        <v>10.82</v>
      </c>
      <c r="O93">
        <v>10.89</v>
      </c>
      <c r="P93">
        <v>3.8069999999999999</v>
      </c>
      <c r="Q93">
        <v>47.582000000000001</v>
      </c>
      <c r="R93">
        <v>0.90959999999999996</v>
      </c>
      <c r="S93" t="s">
        <v>17</v>
      </c>
      <c r="T93">
        <v>10.68</v>
      </c>
      <c r="U93">
        <v>10.76</v>
      </c>
      <c r="V93">
        <v>3.782</v>
      </c>
      <c r="W93">
        <v>47.274000000000001</v>
      </c>
      <c r="X93">
        <v>0.90600000000000003</v>
      </c>
      <c r="Y93" t="s">
        <v>17</v>
      </c>
      <c r="Z93">
        <v>10.68</v>
      </c>
      <c r="AA93">
        <v>10.76</v>
      </c>
      <c r="AB93">
        <v>4.843</v>
      </c>
      <c r="AC93">
        <v>60.534999999999997</v>
      </c>
      <c r="AD93">
        <v>0.92379999999999995</v>
      </c>
      <c r="AE93" t="s">
        <v>17</v>
      </c>
      <c r="AF93">
        <v>10.69</v>
      </c>
      <c r="AG93">
        <v>10.76</v>
      </c>
      <c r="AH93">
        <v>4.6760000000000002</v>
      </c>
      <c r="AI93">
        <v>58.445999999999998</v>
      </c>
      <c r="AJ93">
        <v>0.91610000000000003</v>
      </c>
      <c r="AK93" t="s">
        <v>17</v>
      </c>
      <c r="AL93">
        <v>10.68</v>
      </c>
      <c r="AM93">
        <v>10.76</v>
      </c>
      <c r="AN93">
        <v>4.6719999999999997</v>
      </c>
      <c r="AO93">
        <v>58.402000000000001</v>
      </c>
      <c r="AP93">
        <v>0.9103</v>
      </c>
      <c r="AQ93" t="s">
        <v>17</v>
      </c>
      <c r="AR93">
        <v>10.68</v>
      </c>
      <c r="AS93">
        <v>10.76</v>
      </c>
      <c r="AT93">
        <v>5.8010000000000002</v>
      </c>
      <c r="AU93">
        <v>72.510999999999996</v>
      </c>
      <c r="AV93">
        <v>0.93330000000000002</v>
      </c>
      <c r="AW93" t="s">
        <v>17</v>
      </c>
      <c r="AX93">
        <v>10.68</v>
      </c>
      <c r="AY93">
        <v>10.76</v>
      </c>
      <c r="AZ93">
        <v>5.9219999999999997</v>
      </c>
      <c r="BA93">
        <v>74.031000000000006</v>
      </c>
      <c r="BB93">
        <v>0.90990000000000004</v>
      </c>
      <c r="BC93" t="s">
        <v>17</v>
      </c>
      <c r="BD93">
        <v>10.68</v>
      </c>
      <c r="BE93">
        <v>10.76</v>
      </c>
      <c r="BF93">
        <v>5.758</v>
      </c>
      <c r="BG93">
        <v>71.97</v>
      </c>
      <c r="BH93">
        <v>0.90049999999999997</v>
      </c>
      <c r="BI93" t="s">
        <v>17</v>
      </c>
      <c r="BJ93">
        <v>10.68</v>
      </c>
      <c r="BK93">
        <v>10.76</v>
      </c>
      <c r="BL93">
        <v>6.1269999999999998</v>
      </c>
      <c r="BM93">
        <v>76.590999999999994</v>
      </c>
      <c r="BN93">
        <v>0.91920000000000002</v>
      </c>
      <c r="BO93" t="s">
        <v>17</v>
      </c>
      <c r="BP93">
        <v>10.68</v>
      </c>
      <c r="BQ93">
        <v>10.76</v>
      </c>
      <c r="BR93">
        <v>6.202</v>
      </c>
      <c r="BS93">
        <v>77.524000000000001</v>
      </c>
      <c r="BT93">
        <v>0.91090000000000004</v>
      </c>
      <c r="BU93" t="s">
        <v>17</v>
      </c>
      <c r="BV93">
        <v>10.68</v>
      </c>
      <c r="BW93">
        <v>10.76</v>
      </c>
      <c r="BX93">
        <v>6.1210000000000004</v>
      </c>
      <c r="BY93">
        <v>76.507999999999996</v>
      </c>
      <c r="BZ93">
        <v>0.90059999999999996</v>
      </c>
      <c r="CA93" t="s">
        <v>17</v>
      </c>
      <c r="CC93">
        <f t="shared" si="1"/>
        <v>10.719999999999999</v>
      </c>
    </row>
    <row r="94" spans="1:81" x14ac:dyDescent="0.25">
      <c r="A94" t="s">
        <v>37</v>
      </c>
      <c r="B94">
        <v>212</v>
      </c>
      <c r="C94">
        <v>222</v>
      </c>
      <c r="D94" t="s">
        <v>129</v>
      </c>
      <c r="E94">
        <v>9.91</v>
      </c>
      <c r="F94">
        <v>2</v>
      </c>
      <c r="G94">
        <v>9</v>
      </c>
      <c r="H94">
        <v>10.23</v>
      </c>
      <c r="I94">
        <v>10.3</v>
      </c>
      <c r="J94">
        <v>3.8660000000000001</v>
      </c>
      <c r="K94">
        <v>42.95</v>
      </c>
      <c r="L94">
        <v>0.75549999999999995</v>
      </c>
      <c r="M94" t="s">
        <v>18</v>
      </c>
      <c r="N94">
        <v>10.33</v>
      </c>
      <c r="O94">
        <v>10.4</v>
      </c>
      <c r="P94">
        <v>3.9489999999999998</v>
      </c>
      <c r="Q94">
        <v>43.88</v>
      </c>
      <c r="R94">
        <v>0.74109999999999998</v>
      </c>
      <c r="S94" t="s">
        <v>18</v>
      </c>
      <c r="T94">
        <v>10.23</v>
      </c>
      <c r="U94">
        <v>10.31</v>
      </c>
      <c r="V94">
        <v>3.891</v>
      </c>
      <c r="W94">
        <v>43.235999999999997</v>
      </c>
      <c r="X94">
        <v>0.81510000000000005</v>
      </c>
      <c r="Y94" t="s">
        <v>18</v>
      </c>
      <c r="Z94">
        <v>10.32</v>
      </c>
      <c r="AA94">
        <v>10.39</v>
      </c>
      <c r="AB94">
        <v>4.883</v>
      </c>
      <c r="AC94">
        <v>54.256999999999998</v>
      </c>
      <c r="AD94">
        <v>0.90849999999999997</v>
      </c>
      <c r="AE94" t="s">
        <v>18</v>
      </c>
      <c r="AF94">
        <v>10.23</v>
      </c>
      <c r="AG94">
        <v>10.31</v>
      </c>
      <c r="AH94">
        <v>4.62</v>
      </c>
      <c r="AI94">
        <v>51.329000000000001</v>
      </c>
      <c r="AJ94">
        <v>0.83150000000000002</v>
      </c>
      <c r="AK94" t="s">
        <v>18</v>
      </c>
      <c r="AL94">
        <v>10.23</v>
      </c>
      <c r="AM94">
        <v>10.31</v>
      </c>
      <c r="AN94">
        <v>4.7779999999999996</v>
      </c>
      <c r="AO94">
        <v>53.085000000000001</v>
      </c>
      <c r="AP94">
        <v>0.90190000000000003</v>
      </c>
      <c r="AQ94" t="s">
        <v>17</v>
      </c>
      <c r="AR94">
        <v>10.23</v>
      </c>
      <c r="AS94">
        <v>10.31</v>
      </c>
      <c r="AT94">
        <v>5.7590000000000003</v>
      </c>
      <c r="AU94">
        <v>63.988</v>
      </c>
      <c r="AV94">
        <v>0.79210000000000003</v>
      </c>
      <c r="AW94" t="s">
        <v>18</v>
      </c>
      <c r="AX94">
        <v>10.23</v>
      </c>
      <c r="AY94">
        <v>10.3</v>
      </c>
      <c r="AZ94">
        <v>6.0019999999999998</v>
      </c>
      <c r="BA94">
        <v>66.686999999999998</v>
      </c>
      <c r="BB94">
        <v>0.88990000000000002</v>
      </c>
      <c r="BC94" t="s">
        <v>18</v>
      </c>
      <c r="BD94">
        <v>10.23</v>
      </c>
      <c r="BE94">
        <v>10.3</v>
      </c>
      <c r="BF94">
        <v>5.8540000000000001</v>
      </c>
      <c r="BG94">
        <v>65.045000000000002</v>
      </c>
      <c r="BH94">
        <v>0.91490000000000005</v>
      </c>
      <c r="BI94" t="s">
        <v>18</v>
      </c>
      <c r="BJ94">
        <v>10.23</v>
      </c>
      <c r="BK94">
        <v>10.3</v>
      </c>
      <c r="BL94">
        <v>6.2210000000000001</v>
      </c>
      <c r="BM94">
        <v>69.119</v>
      </c>
      <c r="BN94">
        <v>0.9304</v>
      </c>
      <c r="BO94" t="s">
        <v>17</v>
      </c>
      <c r="BP94">
        <v>10.23</v>
      </c>
      <c r="BQ94">
        <v>10.31</v>
      </c>
      <c r="BR94">
        <v>6.26</v>
      </c>
      <c r="BS94">
        <v>69.55</v>
      </c>
      <c r="BT94">
        <v>0.90359999999999996</v>
      </c>
      <c r="BU94" t="s">
        <v>18</v>
      </c>
      <c r="BV94">
        <v>10.23</v>
      </c>
      <c r="BW94">
        <v>10.3</v>
      </c>
      <c r="BX94">
        <v>6.13</v>
      </c>
      <c r="BY94">
        <v>68.105999999999995</v>
      </c>
      <c r="BZ94">
        <v>0.9153</v>
      </c>
      <c r="CA94" t="s">
        <v>17</v>
      </c>
      <c r="CC94">
        <f t="shared" si="1"/>
        <v>10.265000000000001</v>
      </c>
    </row>
    <row r="95" spans="1:81" x14ac:dyDescent="0.25">
      <c r="A95" t="s">
        <v>37</v>
      </c>
      <c r="B95">
        <v>212</v>
      </c>
      <c r="C95">
        <v>234</v>
      </c>
      <c r="D95" t="s">
        <v>130</v>
      </c>
      <c r="E95">
        <v>9.9700000000000006</v>
      </c>
      <c r="F95">
        <v>3</v>
      </c>
      <c r="G95">
        <v>21</v>
      </c>
      <c r="H95">
        <v>10.029999999999999</v>
      </c>
      <c r="I95">
        <v>10.1</v>
      </c>
      <c r="J95">
        <v>12.614000000000001</v>
      </c>
      <c r="K95">
        <v>60.067</v>
      </c>
      <c r="L95">
        <v>0.81169999999999998</v>
      </c>
      <c r="M95" t="s">
        <v>18</v>
      </c>
      <c r="N95">
        <v>10.029999999999999</v>
      </c>
      <c r="O95">
        <v>10.1</v>
      </c>
      <c r="P95">
        <v>12.965999999999999</v>
      </c>
      <c r="Q95">
        <v>61.741</v>
      </c>
      <c r="R95">
        <v>0.7923</v>
      </c>
      <c r="S95" t="s">
        <v>18</v>
      </c>
      <c r="T95">
        <v>9.9700000000000006</v>
      </c>
      <c r="U95">
        <v>10.039999999999999</v>
      </c>
      <c r="V95">
        <v>12.558</v>
      </c>
      <c r="W95">
        <v>59.8</v>
      </c>
      <c r="X95">
        <v>0.79349999999999998</v>
      </c>
      <c r="Y95" t="s">
        <v>18</v>
      </c>
      <c r="Z95">
        <v>10.02</v>
      </c>
      <c r="AA95">
        <v>10.09</v>
      </c>
      <c r="AB95">
        <v>15.119</v>
      </c>
      <c r="AC95">
        <v>71.992999999999995</v>
      </c>
      <c r="AD95">
        <v>0.80779999999999996</v>
      </c>
      <c r="AE95" t="s">
        <v>18</v>
      </c>
      <c r="AF95">
        <v>10.029999999999999</v>
      </c>
      <c r="AG95">
        <v>10.11</v>
      </c>
      <c r="AH95">
        <v>14.318</v>
      </c>
      <c r="AI95">
        <v>68.183000000000007</v>
      </c>
      <c r="AJ95">
        <v>0.82589999999999997</v>
      </c>
      <c r="AK95" t="s">
        <v>18</v>
      </c>
      <c r="AL95">
        <v>10.029999999999999</v>
      </c>
      <c r="AM95">
        <v>10.1</v>
      </c>
      <c r="AN95">
        <v>14.307</v>
      </c>
      <c r="AO95">
        <v>68.128</v>
      </c>
      <c r="AP95">
        <v>0.79979999999999996</v>
      </c>
      <c r="AQ95" t="s">
        <v>18</v>
      </c>
      <c r="AR95">
        <v>10.029999999999999</v>
      </c>
      <c r="AS95">
        <v>10.1</v>
      </c>
      <c r="AT95">
        <v>15.311</v>
      </c>
      <c r="AU95">
        <v>72.908000000000001</v>
      </c>
      <c r="AV95">
        <v>0.69920000000000004</v>
      </c>
      <c r="AW95" t="s">
        <v>18</v>
      </c>
      <c r="AX95">
        <v>9.9600000000000009</v>
      </c>
      <c r="AY95">
        <v>10.039999999999999</v>
      </c>
      <c r="AZ95">
        <v>15.93</v>
      </c>
      <c r="BA95">
        <v>75.856999999999999</v>
      </c>
      <c r="BB95">
        <v>0.69779999999999998</v>
      </c>
      <c r="BC95" t="s">
        <v>18</v>
      </c>
      <c r="BD95">
        <v>10.029999999999999</v>
      </c>
      <c r="BE95">
        <v>10.1</v>
      </c>
      <c r="BF95">
        <v>15.409000000000001</v>
      </c>
      <c r="BG95">
        <v>73.376999999999995</v>
      </c>
      <c r="BH95">
        <v>0.75519999999999998</v>
      </c>
      <c r="BI95" t="s">
        <v>18</v>
      </c>
      <c r="BJ95">
        <v>10.029999999999999</v>
      </c>
      <c r="BK95">
        <v>10.1</v>
      </c>
      <c r="BL95">
        <v>15.904</v>
      </c>
      <c r="BM95">
        <v>75.733999999999995</v>
      </c>
      <c r="BN95">
        <v>0.81889999999999996</v>
      </c>
      <c r="BO95" t="s">
        <v>18</v>
      </c>
      <c r="BP95">
        <v>10.029999999999999</v>
      </c>
      <c r="BQ95">
        <v>10.11</v>
      </c>
      <c r="BR95">
        <v>15.859</v>
      </c>
      <c r="BS95">
        <v>75.518000000000001</v>
      </c>
      <c r="BT95">
        <v>0.81040000000000001</v>
      </c>
      <c r="BU95" t="s">
        <v>18</v>
      </c>
      <c r="BV95">
        <v>10.029999999999999</v>
      </c>
      <c r="BW95">
        <v>10.1</v>
      </c>
      <c r="BX95">
        <v>15.476000000000001</v>
      </c>
      <c r="BY95">
        <v>73.697999999999993</v>
      </c>
      <c r="BZ95">
        <v>0.81840000000000002</v>
      </c>
      <c r="CA95" t="s">
        <v>18</v>
      </c>
      <c r="CC95">
        <f t="shared" si="1"/>
        <v>10.065</v>
      </c>
    </row>
    <row r="96" spans="1:81" x14ac:dyDescent="0.25">
      <c r="A96" t="s">
        <v>37</v>
      </c>
      <c r="B96">
        <v>212</v>
      </c>
      <c r="C96">
        <v>235</v>
      </c>
      <c r="D96" t="s">
        <v>131</v>
      </c>
      <c r="E96">
        <v>10.11</v>
      </c>
      <c r="F96">
        <v>3</v>
      </c>
      <c r="G96">
        <v>22</v>
      </c>
      <c r="H96">
        <v>10.199999999999999</v>
      </c>
      <c r="I96">
        <v>10.61</v>
      </c>
      <c r="J96">
        <v>12.311</v>
      </c>
      <c r="K96">
        <v>55.96</v>
      </c>
      <c r="L96">
        <v>0.95220000000000005</v>
      </c>
      <c r="M96" t="s">
        <v>17</v>
      </c>
      <c r="N96">
        <v>10.199999999999999</v>
      </c>
      <c r="O96">
        <v>10.61</v>
      </c>
      <c r="P96">
        <v>12.56</v>
      </c>
      <c r="Q96">
        <v>57.091999999999999</v>
      </c>
      <c r="R96">
        <v>0.95440000000000003</v>
      </c>
      <c r="S96" t="s">
        <v>17</v>
      </c>
      <c r="T96">
        <v>10.199999999999999</v>
      </c>
      <c r="U96">
        <v>10.61</v>
      </c>
      <c r="V96">
        <v>12.206</v>
      </c>
      <c r="W96">
        <v>55.482999999999997</v>
      </c>
      <c r="X96">
        <v>0.92700000000000005</v>
      </c>
      <c r="Y96" t="s">
        <v>17</v>
      </c>
      <c r="Z96">
        <v>10.58</v>
      </c>
      <c r="AA96">
        <v>10.65</v>
      </c>
      <c r="AB96">
        <v>14.637</v>
      </c>
      <c r="AC96">
        <v>66.531000000000006</v>
      </c>
      <c r="AD96">
        <v>0.92049999999999998</v>
      </c>
      <c r="AE96" t="s">
        <v>17</v>
      </c>
      <c r="AF96">
        <v>10.199999999999999</v>
      </c>
      <c r="AG96">
        <v>10.61</v>
      </c>
      <c r="AH96">
        <v>14.141</v>
      </c>
      <c r="AI96">
        <v>64.278000000000006</v>
      </c>
      <c r="AJ96">
        <v>0.94769999999999999</v>
      </c>
      <c r="AK96" t="s">
        <v>17</v>
      </c>
      <c r="AL96">
        <v>10.199999999999999</v>
      </c>
      <c r="AM96">
        <v>10.61</v>
      </c>
      <c r="AN96">
        <v>14.19</v>
      </c>
      <c r="AO96">
        <v>64.501999999999995</v>
      </c>
      <c r="AP96">
        <v>0.9516</v>
      </c>
      <c r="AQ96" t="s">
        <v>17</v>
      </c>
      <c r="AR96">
        <v>10.199999999999999</v>
      </c>
      <c r="AS96">
        <v>10.61</v>
      </c>
      <c r="AT96">
        <v>15.606999999999999</v>
      </c>
      <c r="AU96">
        <v>70.938999999999993</v>
      </c>
      <c r="AV96">
        <v>0.94489999999999996</v>
      </c>
      <c r="AW96" t="s">
        <v>17</v>
      </c>
      <c r="AX96">
        <v>10.5</v>
      </c>
      <c r="AY96">
        <v>10.57</v>
      </c>
      <c r="AZ96">
        <v>16.739000000000001</v>
      </c>
      <c r="BA96">
        <v>76.085999999999999</v>
      </c>
      <c r="BB96">
        <v>0.92469999999999997</v>
      </c>
      <c r="BC96" t="s">
        <v>17</v>
      </c>
      <c r="BD96">
        <v>10.19</v>
      </c>
      <c r="BE96">
        <v>10.61</v>
      </c>
      <c r="BF96">
        <v>15.888999999999999</v>
      </c>
      <c r="BG96">
        <v>72.221000000000004</v>
      </c>
      <c r="BH96">
        <v>0.94710000000000005</v>
      </c>
      <c r="BI96" t="s">
        <v>17</v>
      </c>
      <c r="BJ96">
        <v>10.199999999999999</v>
      </c>
      <c r="BK96">
        <v>10.61</v>
      </c>
      <c r="BL96">
        <v>16.164999999999999</v>
      </c>
      <c r="BM96">
        <v>73.477000000000004</v>
      </c>
      <c r="BN96">
        <v>0.9294</v>
      </c>
      <c r="BO96" t="s">
        <v>17</v>
      </c>
      <c r="BP96">
        <v>10.199999999999999</v>
      </c>
      <c r="BQ96">
        <v>10.61</v>
      </c>
      <c r="BR96">
        <v>16.241</v>
      </c>
      <c r="BS96">
        <v>73.823999999999998</v>
      </c>
      <c r="BT96">
        <v>0.91839999999999999</v>
      </c>
      <c r="BU96" t="s">
        <v>17</v>
      </c>
      <c r="BV96">
        <v>10.19</v>
      </c>
      <c r="BW96">
        <v>10.61</v>
      </c>
      <c r="BX96">
        <v>15.847</v>
      </c>
      <c r="BY96">
        <v>72.031999999999996</v>
      </c>
      <c r="BZ96">
        <v>0.94969999999999999</v>
      </c>
      <c r="CA96" t="s">
        <v>17</v>
      </c>
      <c r="CC96">
        <f t="shared" si="1"/>
        <v>10.404999999999999</v>
      </c>
    </row>
    <row r="97" spans="1:99" x14ac:dyDescent="0.25">
      <c r="A97" t="s">
        <v>37</v>
      </c>
      <c r="B97">
        <v>219</v>
      </c>
      <c r="C97">
        <v>235</v>
      </c>
      <c r="D97" t="s">
        <v>132</v>
      </c>
      <c r="E97">
        <v>9.2799999999999994</v>
      </c>
      <c r="F97">
        <v>2</v>
      </c>
      <c r="G97">
        <v>15</v>
      </c>
      <c r="H97">
        <v>9.41</v>
      </c>
      <c r="I97">
        <v>9.7799999999999994</v>
      </c>
      <c r="J97">
        <v>10.050000000000001</v>
      </c>
      <c r="K97">
        <v>67.001000000000005</v>
      </c>
      <c r="L97">
        <v>0.90329999999999999</v>
      </c>
      <c r="M97" t="s">
        <v>18</v>
      </c>
      <c r="N97">
        <v>9.76</v>
      </c>
      <c r="O97">
        <v>9.85</v>
      </c>
      <c r="P97">
        <v>10.231999999999999</v>
      </c>
      <c r="Q97">
        <v>68.212999999999994</v>
      </c>
      <c r="R97">
        <v>0.88109999999999999</v>
      </c>
      <c r="S97" t="s">
        <v>17</v>
      </c>
      <c r="T97">
        <v>9.52</v>
      </c>
      <c r="U97">
        <v>9.59</v>
      </c>
      <c r="V97">
        <v>10.006</v>
      </c>
      <c r="W97">
        <v>66.706999999999994</v>
      </c>
      <c r="X97">
        <v>0.89259999999999995</v>
      </c>
      <c r="Y97" t="s">
        <v>17</v>
      </c>
      <c r="Z97">
        <v>9.73</v>
      </c>
      <c r="AA97">
        <v>9.8000000000000007</v>
      </c>
      <c r="AB97">
        <v>11.468</v>
      </c>
      <c r="AC97">
        <v>76.45</v>
      </c>
      <c r="AD97">
        <v>0.86339999999999995</v>
      </c>
      <c r="AE97" t="s">
        <v>18</v>
      </c>
      <c r="AF97">
        <v>9.41</v>
      </c>
      <c r="AG97">
        <v>9.7799999999999994</v>
      </c>
      <c r="AH97">
        <v>11.273999999999999</v>
      </c>
      <c r="AI97">
        <v>75.162999999999997</v>
      </c>
      <c r="AJ97">
        <v>0.90069999999999995</v>
      </c>
      <c r="AK97" t="s">
        <v>18</v>
      </c>
      <c r="AL97">
        <v>9.41</v>
      </c>
      <c r="AM97">
        <v>9.7799999999999994</v>
      </c>
      <c r="AN97">
        <v>11.194000000000001</v>
      </c>
      <c r="AO97">
        <v>74.623999999999995</v>
      </c>
      <c r="AP97">
        <v>0.90949999999999998</v>
      </c>
      <c r="AQ97" t="s">
        <v>18</v>
      </c>
      <c r="AR97">
        <v>9.41</v>
      </c>
      <c r="AS97">
        <v>9.7799999999999994</v>
      </c>
      <c r="AT97">
        <v>11.608000000000001</v>
      </c>
      <c r="AU97">
        <v>77.388999999999996</v>
      </c>
      <c r="AV97">
        <v>0.87090000000000001</v>
      </c>
      <c r="AW97" t="s">
        <v>18</v>
      </c>
      <c r="AX97">
        <v>9.41</v>
      </c>
      <c r="AY97">
        <v>9.7799999999999994</v>
      </c>
      <c r="AZ97">
        <v>12.353</v>
      </c>
      <c r="BA97">
        <v>82.352999999999994</v>
      </c>
      <c r="BB97">
        <v>0.91559999999999997</v>
      </c>
      <c r="BC97" t="s">
        <v>17</v>
      </c>
      <c r="BD97">
        <v>9.41</v>
      </c>
      <c r="BE97">
        <v>9.7799999999999994</v>
      </c>
      <c r="BF97">
        <v>11.79</v>
      </c>
      <c r="BG97">
        <v>78.596999999999994</v>
      </c>
      <c r="BH97">
        <v>0.90569999999999995</v>
      </c>
      <c r="BI97" t="s">
        <v>17</v>
      </c>
      <c r="BJ97">
        <v>9.41</v>
      </c>
      <c r="BK97">
        <v>9.7799999999999994</v>
      </c>
      <c r="BL97">
        <v>11.846</v>
      </c>
      <c r="BM97">
        <v>78.975999999999999</v>
      </c>
      <c r="BN97">
        <v>0.90680000000000005</v>
      </c>
      <c r="BO97" t="s">
        <v>17</v>
      </c>
      <c r="BP97">
        <v>9.41</v>
      </c>
      <c r="BQ97">
        <v>9.7799999999999994</v>
      </c>
      <c r="BR97">
        <v>11.964</v>
      </c>
      <c r="BS97">
        <v>79.757999999999996</v>
      </c>
      <c r="BT97">
        <v>0.92020000000000002</v>
      </c>
      <c r="BU97" t="s">
        <v>17</v>
      </c>
      <c r="BV97">
        <v>9.41</v>
      </c>
      <c r="BW97">
        <v>9.77</v>
      </c>
      <c r="BX97">
        <v>11.693</v>
      </c>
      <c r="BY97">
        <v>77.95</v>
      </c>
      <c r="BZ97">
        <v>0.92200000000000004</v>
      </c>
      <c r="CA97" t="s">
        <v>17</v>
      </c>
      <c r="CC97">
        <f t="shared" si="1"/>
        <v>9.5949999999999989</v>
      </c>
    </row>
    <row r="98" spans="1:99" x14ac:dyDescent="0.25">
      <c r="A98" t="s">
        <v>37</v>
      </c>
      <c r="B98">
        <v>222</v>
      </c>
      <c r="C98">
        <v>234</v>
      </c>
      <c r="D98" t="s">
        <v>133</v>
      </c>
      <c r="E98">
        <v>5.03</v>
      </c>
      <c r="F98">
        <v>2</v>
      </c>
      <c r="G98">
        <v>11</v>
      </c>
      <c r="H98">
        <v>5.17</v>
      </c>
      <c r="I98">
        <v>5.24</v>
      </c>
      <c r="J98">
        <v>8.8450000000000006</v>
      </c>
      <c r="K98">
        <v>80.406999999999996</v>
      </c>
      <c r="L98">
        <v>0.93899999999999995</v>
      </c>
      <c r="M98" t="s">
        <v>17</v>
      </c>
      <c r="N98">
        <v>5.17</v>
      </c>
      <c r="O98">
        <v>5.24</v>
      </c>
      <c r="P98">
        <v>8.9480000000000004</v>
      </c>
      <c r="Q98">
        <v>81.341999999999999</v>
      </c>
      <c r="R98">
        <v>0.94420000000000004</v>
      </c>
      <c r="S98" t="s">
        <v>17</v>
      </c>
      <c r="T98">
        <v>5.13</v>
      </c>
      <c r="U98">
        <v>5.19</v>
      </c>
      <c r="V98">
        <v>8.6370000000000005</v>
      </c>
      <c r="W98">
        <v>78.515000000000001</v>
      </c>
      <c r="X98">
        <v>0.9153</v>
      </c>
      <c r="Y98" t="s">
        <v>17</v>
      </c>
      <c r="Z98">
        <v>5.17</v>
      </c>
      <c r="AA98">
        <v>5.24</v>
      </c>
      <c r="AB98">
        <v>9.7629999999999999</v>
      </c>
      <c r="AC98">
        <v>88.753</v>
      </c>
      <c r="AD98">
        <v>0.93320000000000003</v>
      </c>
      <c r="AE98" t="s">
        <v>17</v>
      </c>
      <c r="AF98">
        <v>5.17</v>
      </c>
      <c r="AG98">
        <v>5.24</v>
      </c>
      <c r="AH98">
        <v>9.6869999999999994</v>
      </c>
      <c r="AI98">
        <v>88.061999999999998</v>
      </c>
      <c r="AJ98">
        <v>0.93259999999999998</v>
      </c>
      <c r="AK98" t="s">
        <v>17</v>
      </c>
      <c r="AL98">
        <v>5.17</v>
      </c>
      <c r="AM98">
        <v>5.24</v>
      </c>
      <c r="AN98">
        <v>9.5429999999999993</v>
      </c>
      <c r="AO98">
        <v>86.754999999999995</v>
      </c>
      <c r="AP98">
        <v>0.9214</v>
      </c>
      <c r="AQ98" t="s">
        <v>17</v>
      </c>
      <c r="AR98">
        <v>5.17</v>
      </c>
      <c r="AS98">
        <v>5.24</v>
      </c>
      <c r="AT98">
        <v>9.6880000000000006</v>
      </c>
      <c r="AU98">
        <v>88.07</v>
      </c>
      <c r="AV98">
        <v>0.93720000000000003</v>
      </c>
      <c r="AW98" t="s">
        <v>17</v>
      </c>
      <c r="AX98">
        <v>5.17</v>
      </c>
      <c r="AY98">
        <v>5.24</v>
      </c>
      <c r="AZ98">
        <v>9.4789999999999992</v>
      </c>
      <c r="BA98">
        <v>86.174999999999997</v>
      </c>
      <c r="BB98">
        <v>0.93769999999999998</v>
      </c>
      <c r="BC98" t="s">
        <v>17</v>
      </c>
      <c r="BD98">
        <v>5.17</v>
      </c>
      <c r="BE98">
        <v>5.25</v>
      </c>
      <c r="BF98">
        <v>9.5609999999999999</v>
      </c>
      <c r="BG98">
        <v>86.918000000000006</v>
      </c>
      <c r="BH98">
        <v>0.92559999999999998</v>
      </c>
      <c r="BI98" t="s">
        <v>17</v>
      </c>
      <c r="BJ98">
        <v>5.17</v>
      </c>
      <c r="BK98">
        <v>5.24</v>
      </c>
      <c r="BL98">
        <v>9.6460000000000008</v>
      </c>
      <c r="BM98">
        <v>87.686999999999998</v>
      </c>
      <c r="BN98">
        <v>0.94779999999999998</v>
      </c>
      <c r="BO98" t="s">
        <v>17</v>
      </c>
      <c r="BP98">
        <v>5.16</v>
      </c>
      <c r="BQ98">
        <v>5.24</v>
      </c>
      <c r="BR98">
        <v>9.7210000000000001</v>
      </c>
      <c r="BS98">
        <v>88.370999999999995</v>
      </c>
      <c r="BT98">
        <v>0.93440000000000001</v>
      </c>
      <c r="BU98" t="s">
        <v>17</v>
      </c>
      <c r="BV98">
        <v>5.17</v>
      </c>
      <c r="BW98">
        <v>5.24</v>
      </c>
      <c r="BX98">
        <v>9.5370000000000008</v>
      </c>
      <c r="BY98">
        <v>86.698999999999998</v>
      </c>
      <c r="BZ98">
        <v>0.93559999999999999</v>
      </c>
      <c r="CA98" t="s">
        <v>17</v>
      </c>
      <c r="CC98">
        <f t="shared" si="1"/>
        <v>5.2050000000000001</v>
      </c>
    </row>
    <row r="99" spans="1:99" x14ac:dyDescent="0.25">
      <c r="A99" t="s">
        <v>37</v>
      </c>
      <c r="B99">
        <v>222</v>
      </c>
      <c r="C99">
        <v>235</v>
      </c>
      <c r="D99" t="s">
        <v>134</v>
      </c>
      <c r="E99">
        <v>6.67</v>
      </c>
      <c r="F99">
        <v>2</v>
      </c>
      <c r="G99">
        <v>12</v>
      </c>
      <c r="H99">
        <v>6.86</v>
      </c>
      <c r="I99">
        <v>7.12</v>
      </c>
      <c r="J99">
        <v>8.6780000000000008</v>
      </c>
      <c r="K99">
        <v>72.319999999999993</v>
      </c>
      <c r="L99">
        <v>0.91349999999999998</v>
      </c>
      <c r="M99" t="s">
        <v>17</v>
      </c>
      <c r="N99">
        <v>6.86</v>
      </c>
      <c r="O99">
        <v>7.12</v>
      </c>
      <c r="P99">
        <v>8.8190000000000008</v>
      </c>
      <c r="Q99">
        <v>73.494</v>
      </c>
      <c r="R99">
        <v>0.90700000000000003</v>
      </c>
      <c r="S99" t="s">
        <v>17</v>
      </c>
      <c r="T99">
        <v>6.86</v>
      </c>
      <c r="U99">
        <v>6.98</v>
      </c>
      <c r="V99">
        <v>8.5850000000000009</v>
      </c>
      <c r="W99">
        <v>71.539000000000001</v>
      </c>
      <c r="X99">
        <v>0.81010000000000004</v>
      </c>
      <c r="Y99" t="s">
        <v>18</v>
      </c>
      <c r="Z99">
        <v>6.86</v>
      </c>
      <c r="AA99">
        <v>7.12</v>
      </c>
      <c r="AB99">
        <v>9.8770000000000007</v>
      </c>
      <c r="AC99">
        <v>82.311999999999998</v>
      </c>
      <c r="AD99">
        <v>0.90429999999999999</v>
      </c>
      <c r="AE99" t="s">
        <v>17</v>
      </c>
      <c r="AF99">
        <v>6.87</v>
      </c>
      <c r="AG99">
        <v>7.13</v>
      </c>
      <c r="AH99">
        <v>9.7469999999999999</v>
      </c>
      <c r="AI99">
        <v>81.227999999999994</v>
      </c>
      <c r="AJ99">
        <v>0.90129999999999999</v>
      </c>
      <c r="AK99" t="s">
        <v>17</v>
      </c>
      <c r="AL99">
        <v>6.86</v>
      </c>
      <c r="AM99">
        <v>7.12</v>
      </c>
      <c r="AN99">
        <v>9.6839999999999993</v>
      </c>
      <c r="AO99">
        <v>80.697999999999993</v>
      </c>
      <c r="AP99">
        <v>0.91659999999999997</v>
      </c>
      <c r="AQ99" t="s">
        <v>17</v>
      </c>
      <c r="AR99">
        <v>6.86</v>
      </c>
      <c r="AS99">
        <v>7.12</v>
      </c>
      <c r="AT99">
        <v>10.228999999999999</v>
      </c>
      <c r="AU99">
        <v>85.241</v>
      </c>
      <c r="AV99">
        <v>0.90080000000000005</v>
      </c>
      <c r="AW99" t="s">
        <v>17</v>
      </c>
      <c r="AX99">
        <v>6.86</v>
      </c>
      <c r="AY99">
        <v>7.12</v>
      </c>
      <c r="AZ99">
        <v>10.327999999999999</v>
      </c>
      <c r="BA99">
        <v>86.066000000000003</v>
      </c>
      <c r="BB99">
        <v>0.88139999999999996</v>
      </c>
      <c r="BC99" t="s">
        <v>17</v>
      </c>
      <c r="BD99">
        <v>6.86</v>
      </c>
      <c r="BE99">
        <v>7.12</v>
      </c>
      <c r="BF99">
        <v>10.419</v>
      </c>
      <c r="BG99">
        <v>86.825000000000003</v>
      </c>
      <c r="BH99">
        <v>0.90100000000000002</v>
      </c>
      <c r="BI99" t="s">
        <v>17</v>
      </c>
      <c r="BJ99">
        <v>6.86</v>
      </c>
      <c r="BK99">
        <v>7.12</v>
      </c>
      <c r="BL99">
        <v>10.443</v>
      </c>
      <c r="BM99">
        <v>87.028000000000006</v>
      </c>
      <c r="BN99">
        <v>0.91500000000000004</v>
      </c>
      <c r="BO99" t="s">
        <v>17</v>
      </c>
      <c r="BP99">
        <v>6.86</v>
      </c>
      <c r="BQ99">
        <v>7.12</v>
      </c>
      <c r="BR99">
        <v>10.503</v>
      </c>
      <c r="BS99">
        <v>87.527000000000001</v>
      </c>
      <c r="BT99">
        <v>0.88080000000000003</v>
      </c>
      <c r="BU99" t="s">
        <v>17</v>
      </c>
      <c r="BV99">
        <v>6.86</v>
      </c>
      <c r="BW99">
        <v>7.12</v>
      </c>
      <c r="BX99">
        <v>10.271000000000001</v>
      </c>
      <c r="BY99">
        <v>85.59</v>
      </c>
      <c r="BZ99">
        <v>0.90569999999999995</v>
      </c>
      <c r="CA99" t="s">
        <v>17</v>
      </c>
      <c r="CC99">
        <f t="shared" si="1"/>
        <v>6.99</v>
      </c>
    </row>
    <row r="100" spans="1:99" x14ac:dyDescent="0.25">
      <c r="A100" t="s">
        <v>37</v>
      </c>
      <c r="B100">
        <v>222</v>
      </c>
      <c r="C100">
        <v>236</v>
      </c>
      <c r="D100" t="s">
        <v>135</v>
      </c>
      <c r="E100">
        <v>9.8000000000000007</v>
      </c>
      <c r="F100">
        <v>2</v>
      </c>
      <c r="G100">
        <v>13</v>
      </c>
      <c r="H100">
        <v>9.99</v>
      </c>
      <c r="I100">
        <v>10.31</v>
      </c>
      <c r="J100">
        <v>8.14</v>
      </c>
      <c r="K100">
        <v>62.616</v>
      </c>
      <c r="L100">
        <v>0.94889999999999997</v>
      </c>
      <c r="M100" t="s">
        <v>17</v>
      </c>
      <c r="N100">
        <v>10.25</v>
      </c>
      <c r="O100">
        <v>10.32</v>
      </c>
      <c r="P100">
        <v>8.3360000000000003</v>
      </c>
      <c r="Q100">
        <v>64.12</v>
      </c>
      <c r="R100">
        <v>0.95120000000000005</v>
      </c>
      <c r="S100" t="s">
        <v>17</v>
      </c>
      <c r="T100">
        <v>9.99</v>
      </c>
      <c r="U100">
        <v>10.31</v>
      </c>
      <c r="V100">
        <v>8.0289999999999999</v>
      </c>
      <c r="W100">
        <v>61.762</v>
      </c>
      <c r="X100">
        <v>0.93079999999999996</v>
      </c>
      <c r="Y100" t="s">
        <v>17</v>
      </c>
      <c r="Z100">
        <v>10.19</v>
      </c>
      <c r="AA100">
        <v>10.26</v>
      </c>
      <c r="AB100">
        <v>9.6010000000000009</v>
      </c>
      <c r="AC100">
        <v>73.853999999999999</v>
      </c>
      <c r="AD100">
        <v>0.95299999999999996</v>
      </c>
      <c r="AE100" t="s">
        <v>17</v>
      </c>
      <c r="AF100">
        <v>10</v>
      </c>
      <c r="AG100">
        <v>10.32</v>
      </c>
      <c r="AH100">
        <v>9.3650000000000002</v>
      </c>
      <c r="AI100">
        <v>72.042000000000002</v>
      </c>
      <c r="AJ100">
        <v>0.94850000000000001</v>
      </c>
      <c r="AK100" t="s">
        <v>17</v>
      </c>
      <c r="AL100">
        <v>10</v>
      </c>
      <c r="AM100">
        <v>10.31</v>
      </c>
      <c r="AN100">
        <v>9.3629999999999995</v>
      </c>
      <c r="AO100">
        <v>72.025999999999996</v>
      </c>
      <c r="AP100">
        <v>0.95750000000000002</v>
      </c>
      <c r="AQ100" t="s">
        <v>17</v>
      </c>
      <c r="AR100">
        <v>9.99</v>
      </c>
      <c r="AS100">
        <v>10.31</v>
      </c>
      <c r="AT100">
        <v>10.218</v>
      </c>
      <c r="AU100">
        <v>78.596000000000004</v>
      </c>
      <c r="AV100">
        <v>0.9163</v>
      </c>
      <c r="AW100" t="s">
        <v>17</v>
      </c>
      <c r="AX100">
        <v>9.99</v>
      </c>
      <c r="AY100">
        <v>10.31</v>
      </c>
      <c r="AZ100">
        <v>10.819000000000001</v>
      </c>
      <c r="BA100">
        <v>83.221999999999994</v>
      </c>
      <c r="BB100">
        <v>0.95230000000000004</v>
      </c>
      <c r="BC100" t="s">
        <v>17</v>
      </c>
      <c r="BD100">
        <v>9.99</v>
      </c>
      <c r="BE100">
        <v>10.31</v>
      </c>
      <c r="BF100">
        <v>10.473000000000001</v>
      </c>
      <c r="BG100">
        <v>80.563000000000002</v>
      </c>
      <c r="BH100">
        <v>0.95330000000000004</v>
      </c>
      <c r="BI100" t="s">
        <v>17</v>
      </c>
      <c r="BJ100">
        <v>9.99</v>
      </c>
      <c r="BK100">
        <v>10.31</v>
      </c>
      <c r="BL100">
        <v>10.813000000000001</v>
      </c>
      <c r="BM100">
        <v>83.177999999999997</v>
      </c>
      <c r="BN100">
        <v>0.9506</v>
      </c>
      <c r="BO100" t="s">
        <v>17</v>
      </c>
      <c r="BP100">
        <v>10</v>
      </c>
      <c r="BQ100">
        <v>10.31</v>
      </c>
      <c r="BR100">
        <v>10.944000000000001</v>
      </c>
      <c r="BS100">
        <v>84.186999999999998</v>
      </c>
      <c r="BT100">
        <v>0.95209999999999995</v>
      </c>
      <c r="BU100" t="s">
        <v>17</v>
      </c>
      <c r="BV100">
        <v>9.99</v>
      </c>
      <c r="BW100">
        <v>10.31</v>
      </c>
      <c r="BX100">
        <v>10.654</v>
      </c>
      <c r="BY100">
        <v>81.956999999999994</v>
      </c>
      <c r="BZ100">
        <v>0.94910000000000005</v>
      </c>
      <c r="CA100" t="s">
        <v>17</v>
      </c>
      <c r="CC100">
        <f t="shared" si="1"/>
        <v>10.15</v>
      </c>
    </row>
    <row r="101" spans="1:99" x14ac:dyDescent="0.25">
      <c r="A101" t="s">
        <v>37</v>
      </c>
      <c r="B101" s="14">
        <v>223</v>
      </c>
      <c r="C101" s="14">
        <v>235</v>
      </c>
      <c r="D101" t="s">
        <v>136</v>
      </c>
      <c r="E101">
        <v>6.23</v>
      </c>
      <c r="F101">
        <v>2</v>
      </c>
      <c r="G101">
        <v>11</v>
      </c>
      <c r="H101">
        <v>6.2</v>
      </c>
      <c r="I101">
        <v>6.27</v>
      </c>
      <c r="J101">
        <v>7.9409999999999998</v>
      </c>
      <c r="K101">
        <v>72.191999999999993</v>
      </c>
      <c r="L101">
        <v>0.95169999999999999</v>
      </c>
      <c r="M101" t="s">
        <v>17</v>
      </c>
      <c r="N101">
        <v>6.2</v>
      </c>
      <c r="O101">
        <v>6.27</v>
      </c>
      <c r="P101">
        <v>8.07</v>
      </c>
      <c r="Q101">
        <v>73.366</v>
      </c>
      <c r="R101">
        <v>0.94169999999999998</v>
      </c>
      <c r="S101" t="s">
        <v>17</v>
      </c>
      <c r="T101">
        <v>6.08</v>
      </c>
      <c r="U101">
        <v>6.16</v>
      </c>
      <c r="V101">
        <v>7.7519999999999998</v>
      </c>
      <c r="W101">
        <v>70.474000000000004</v>
      </c>
      <c r="X101">
        <v>0.92559999999999998</v>
      </c>
      <c r="Y101" t="s">
        <v>17</v>
      </c>
      <c r="Z101">
        <v>6.2</v>
      </c>
      <c r="AA101">
        <v>6.28</v>
      </c>
      <c r="AB101">
        <v>9.0649999999999995</v>
      </c>
      <c r="AC101">
        <v>82.412999999999997</v>
      </c>
      <c r="AD101">
        <v>0.95450000000000002</v>
      </c>
      <c r="AE101" t="s">
        <v>17</v>
      </c>
      <c r="AF101">
        <v>6.2</v>
      </c>
      <c r="AG101">
        <v>6.27</v>
      </c>
      <c r="AH101">
        <v>8.9819999999999993</v>
      </c>
      <c r="AI101">
        <v>81.658000000000001</v>
      </c>
      <c r="AJ101">
        <v>0.94910000000000005</v>
      </c>
      <c r="AK101" t="s">
        <v>17</v>
      </c>
      <c r="AL101">
        <v>6.2</v>
      </c>
      <c r="AM101">
        <v>6.28</v>
      </c>
      <c r="AN101">
        <v>8.907</v>
      </c>
      <c r="AO101">
        <v>80.974999999999994</v>
      </c>
      <c r="AP101">
        <v>0.94969999999999999</v>
      </c>
      <c r="AQ101" t="s">
        <v>17</v>
      </c>
      <c r="AR101">
        <v>6.2</v>
      </c>
      <c r="AS101">
        <v>6.28</v>
      </c>
      <c r="AT101">
        <v>9.5190000000000001</v>
      </c>
      <c r="AU101">
        <v>86.537999999999997</v>
      </c>
      <c r="AV101">
        <v>0.94</v>
      </c>
      <c r="AW101" t="s">
        <v>17</v>
      </c>
      <c r="AX101">
        <v>6.2</v>
      </c>
      <c r="AY101">
        <v>6.28</v>
      </c>
      <c r="AZ101">
        <v>9.4740000000000002</v>
      </c>
      <c r="BA101">
        <v>86.128</v>
      </c>
      <c r="BB101">
        <v>0.9516</v>
      </c>
      <c r="BC101" t="s">
        <v>17</v>
      </c>
      <c r="BD101">
        <v>6.2</v>
      </c>
      <c r="BE101">
        <v>6.28</v>
      </c>
      <c r="BF101">
        <v>9.5449999999999999</v>
      </c>
      <c r="BG101">
        <v>86.769000000000005</v>
      </c>
      <c r="BH101">
        <v>0.95320000000000005</v>
      </c>
      <c r="BI101" t="s">
        <v>17</v>
      </c>
      <c r="BJ101">
        <v>6.2</v>
      </c>
      <c r="BK101">
        <v>6.28</v>
      </c>
      <c r="BL101">
        <v>9.6639999999999997</v>
      </c>
      <c r="BM101">
        <v>87.852999999999994</v>
      </c>
      <c r="BN101">
        <v>0.94989999999999997</v>
      </c>
      <c r="BO101" t="s">
        <v>17</v>
      </c>
      <c r="BP101">
        <v>6.2</v>
      </c>
      <c r="BQ101">
        <v>6.27</v>
      </c>
      <c r="BR101">
        <v>9.6359999999999992</v>
      </c>
      <c r="BS101">
        <v>87.596000000000004</v>
      </c>
      <c r="BT101">
        <v>0.95689999999999997</v>
      </c>
      <c r="BU101" t="s">
        <v>17</v>
      </c>
      <c r="BV101">
        <v>6.2</v>
      </c>
      <c r="BW101">
        <v>6.27</v>
      </c>
      <c r="BX101">
        <v>9.4559999999999995</v>
      </c>
      <c r="BY101">
        <v>85.962999999999994</v>
      </c>
      <c r="BZ101">
        <v>0.9556</v>
      </c>
      <c r="CA101" t="s">
        <v>17</v>
      </c>
      <c r="CC101">
        <f t="shared" si="1"/>
        <v>6.2349999999999994</v>
      </c>
    </row>
    <row r="102" spans="1:99" x14ac:dyDescent="0.25">
      <c r="A102" t="s">
        <v>37</v>
      </c>
      <c r="B102">
        <v>225</v>
      </c>
      <c r="C102">
        <v>235</v>
      </c>
      <c r="D102" t="s">
        <v>137</v>
      </c>
      <c r="E102">
        <v>5.49</v>
      </c>
      <c r="F102">
        <v>2</v>
      </c>
      <c r="G102">
        <v>9</v>
      </c>
      <c r="H102">
        <v>5.72</v>
      </c>
      <c r="I102">
        <v>5.8</v>
      </c>
      <c r="J102">
        <v>5.9340000000000002</v>
      </c>
      <c r="K102">
        <v>65.935000000000002</v>
      </c>
      <c r="L102">
        <v>0.93259999999999998</v>
      </c>
      <c r="M102" t="s">
        <v>17</v>
      </c>
      <c r="N102">
        <v>5.8</v>
      </c>
      <c r="O102">
        <v>5.86</v>
      </c>
      <c r="P102">
        <v>6.0540000000000003</v>
      </c>
      <c r="Q102">
        <v>67.262</v>
      </c>
      <c r="R102">
        <v>0.84389999999999998</v>
      </c>
      <c r="S102" t="s">
        <v>18</v>
      </c>
      <c r="T102">
        <v>5.64</v>
      </c>
      <c r="U102">
        <v>5.7</v>
      </c>
      <c r="V102">
        <v>5.7210000000000001</v>
      </c>
      <c r="W102">
        <v>63.569000000000003</v>
      </c>
      <c r="X102">
        <v>0.91749999999999998</v>
      </c>
      <c r="Y102" t="s">
        <v>17</v>
      </c>
      <c r="Z102">
        <v>5.72</v>
      </c>
      <c r="AA102">
        <v>5.8</v>
      </c>
      <c r="AB102">
        <v>7.0209999999999999</v>
      </c>
      <c r="AC102">
        <v>78.013999999999996</v>
      </c>
      <c r="AD102">
        <v>0.9194</v>
      </c>
      <c r="AE102" t="s">
        <v>17</v>
      </c>
      <c r="AF102">
        <v>5.72</v>
      </c>
      <c r="AG102">
        <v>5.8</v>
      </c>
      <c r="AH102">
        <v>6.968</v>
      </c>
      <c r="AI102">
        <v>77.418000000000006</v>
      </c>
      <c r="AJ102">
        <v>0.93430000000000002</v>
      </c>
      <c r="AK102" t="s">
        <v>17</v>
      </c>
      <c r="AL102">
        <v>5.72</v>
      </c>
      <c r="AM102">
        <v>5.8</v>
      </c>
      <c r="AN102">
        <v>6.8940000000000001</v>
      </c>
      <c r="AO102">
        <v>76.605000000000004</v>
      </c>
      <c r="AP102">
        <v>0.91349999999999998</v>
      </c>
      <c r="AQ102" t="s">
        <v>17</v>
      </c>
      <c r="AR102">
        <v>5.72</v>
      </c>
      <c r="AS102">
        <v>5.8</v>
      </c>
      <c r="AT102">
        <v>7.4489999999999998</v>
      </c>
      <c r="AU102">
        <v>82.762</v>
      </c>
      <c r="AV102">
        <v>0.92520000000000002</v>
      </c>
      <c r="AW102" t="s">
        <v>17</v>
      </c>
      <c r="AX102">
        <v>5.72</v>
      </c>
      <c r="AY102">
        <v>5.8</v>
      </c>
      <c r="AZ102">
        <v>7.4779999999999998</v>
      </c>
      <c r="BA102">
        <v>83.093000000000004</v>
      </c>
      <c r="BB102">
        <v>0.86129999999999995</v>
      </c>
      <c r="BC102" t="s">
        <v>17</v>
      </c>
      <c r="BD102">
        <v>5.72</v>
      </c>
      <c r="BE102">
        <v>5.8</v>
      </c>
      <c r="BF102">
        <v>7.5540000000000003</v>
      </c>
      <c r="BG102">
        <v>83.932000000000002</v>
      </c>
      <c r="BH102">
        <v>0.88229999999999997</v>
      </c>
      <c r="BI102" t="s">
        <v>17</v>
      </c>
      <c r="BJ102">
        <v>5.72</v>
      </c>
      <c r="BK102">
        <v>5.8</v>
      </c>
      <c r="BL102">
        <v>7.5519999999999996</v>
      </c>
      <c r="BM102">
        <v>83.91</v>
      </c>
      <c r="BN102">
        <v>0.92830000000000001</v>
      </c>
      <c r="BO102" t="s">
        <v>17</v>
      </c>
      <c r="BP102">
        <v>5.72</v>
      </c>
      <c r="BQ102">
        <v>5.79</v>
      </c>
      <c r="BR102">
        <v>7.6</v>
      </c>
      <c r="BS102">
        <v>84.45</v>
      </c>
      <c r="BT102">
        <v>0.92500000000000004</v>
      </c>
      <c r="BU102" t="s">
        <v>17</v>
      </c>
      <c r="BV102">
        <v>5.72</v>
      </c>
      <c r="BW102">
        <v>5.8</v>
      </c>
      <c r="BX102">
        <v>7.5209999999999999</v>
      </c>
      <c r="BY102">
        <v>83.57</v>
      </c>
      <c r="BZ102">
        <v>0.91510000000000002</v>
      </c>
      <c r="CA102" t="s">
        <v>17</v>
      </c>
      <c r="CC102">
        <f t="shared" si="1"/>
        <v>5.76</v>
      </c>
    </row>
    <row r="103" spans="1:99" x14ac:dyDescent="0.25">
      <c r="A103" t="s">
        <v>37</v>
      </c>
      <c r="B103">
        <v>235</v>
      </c>
      <c r="C103">
        <v>242</v>
      </c>
      <c r="D103" t="s">
        <v>138</v>
      </c>
      <c r="E103">
        <v>11.68</v>
      </c>
      <c r="F103">
        <v>2</v>
      </c>
      <c r="G103">
        <v>6</v>
      </c>
      <c r="H103">
        <v>11.81</v>
      </c>
      <c r="I103">
        <v>12.18</v>
      </c>
      <c r="J103">
        <v>0.25700000000000001</v>
      </c>
      <c r="K103">
        <v>4.2880000000000003</v>
      </c>
      <c r="L103">
        <v>0.94259999999999999</v>
      </c>
      <c r="M103" t="s">
        <v>17</v>
      </c>
      <c r="N103">
        <v>11.82</v>
      </c>
      <c r="O103">
        <v>12.18</v>
      </c>
      <c r="P103">
        <v>0.25900000000000001</v>
      </c>
      <c r="Q103">
        <v>4.3209999999999997</v>
      </c>
      <c r="R103">
        <v>0.94510000000000005</v>
      </c>
      <c r="S103" t="s">
        <v>17</v>
      </c>
      <c r="T103">
        <v>11.82</v>
      </c>
      <c r="U103">
        <v>12.18</v>
      </c>
      <c r="V103">
        <v>0.20499999999999999</v>
      </c>
      <c r="W103">
        <v>3.42</v>
      </c>
      <c r="X103">
        <v>0.9516</v>
      </c>
      <c r="Y103" t="s">
        <v>17</v>
      </c>
      <c r="Z103">
        <v>11.82</v>
      </c>
      <c r="AA103">
        <v>12.18</v>
      </c>
      <c r="AB103">
        <v>1.399</v>
      </c>
      <c r="AC103">
        <v>23.311</v>
      </c>
      <c r="AD103">
        <v>0.92710000000000004</v>
      </c>
      <c r="AE103" t="s">
        <v>17</v>
      </c>
      <c r="AF103">
        <v>11.82</v>
      </c>
      <c r="AG103">
        <v>12.18</v>
      </c>
      <c r="AH103">
        <v>1.391</v>
      </c>
      <c r="AI103">
        <v>23.181999999999999</v>
      </c>
      <c r="AJ103">
        <v>0.94040000000000001</v>
      </c>
      <c r="AK103" t="s">
        <v>17</v>
      </c>
      <c r="AL103">
        <v>11.82</v>
      </c>
      <c r="AM103">
        <v>12.18</v>
      </c>
      <c r="AN103">
        <v>1.385</v>
      </c>
      <c r="AO103">
        <v>23.088000000000001</v>
      </c>
      <c r="AP103">
        <v>0.94259999999999999</v>
      </c>
      <c r="AQ103" t="s">
        <v>17</v>
      </c>
      <c r="AR103">
        <v>11.82</v>
      </c>
      <c r="AS103">
        <v>12.18</v>
      </c>
      <c r="AT103">
        <v>3.4020000000000001</v>
      </c>
      <c r="AU103">
        <v>56.698999999999998</v>
      </c>
      <c r="AV103">
        <v>0.94350000000000001</v>
      </c>
      <c r="AW103" t="s">
        <v>17</v>
      </c>
      <c r="AX103">
        <v>12.05</v>
      </c>
      <c r="AY103">
        <v>12.13</v>
      </c>
      <c r="AZ103">
        <v>3.5609999999999999</v>
      </c>
      <c r="BA103">
        <v>59.357999999999997</v>
      </c>
      <c r="BB103">
        <v>0.92549999999999999</v>
      </c>
      <c r="BC103" t="s">
        <v>17</v>
      </c>
      <c r="BD103">
        <v>11.81</v>
      </c>
      <c r="BE103">
        <v>12.18</v>
      </c>
      <c r="BF103">
        <v>3.5139999999999998</v>
      </c>
      <c r="BG103">
        <v>58.564999999999998</v>
      </c>
      <c r="BH103">
        <v>0.94630000000000003</v>
      </c>
      <c r="BI103" t="s">
        <v>17</v>
      </c>
      <c r="BJ103">
        <v>11.82</v>
      </c>
      <c r="BK103">
        <v>12.18</v>
      </c>
      <c r="BL103">
        <v>4.7279999999999998</v>
      </c>
      <c r="BM103">
        <v>78.804000000000002</v>
      </c>
      <c r="BN103">
        <v>0.92759999999999998</v>
      </c>
      <c r="BO103" t="s">
        <v>17</v>
      </c>
      <c r="BP103">
        <v>11.82</v>
      </c>
      <c r="BQ103">
        <v>12.18</v>
      </c>
      <c r="BR103">
        <v>4.7169999999999996</v>
      </c>
      <c r="BS103">
        <v>78.625</v>
      </c>
      <c r="BT103">
        <v>0.94330000000000003</v>
      </c>
      <c r="BU103" t="s">
        <v>17</v>
      </c>
      <c r="BV103">
        <v>11.81</v>
      </c>
      <c r="BW103">
        <v>12.17</v>
      </c>
      <c r="BX103">
        <v>4.6150000000000002</v>
      </c>
      <c r="BY103">
        <v>76.912999999999997</v>
      </c>
      <c r="BZ103">
        <v>0.90690000000000004</v>
      </c>
      <c r="CA103" t="s">
        <v>17</v>
      </c>
      <c r="CC103">
        <f t="shared" si="1"/>
        <v>11.995000000000001</v>
      </c>
    </row>
    <row r="104" spans="1:99" x14ac:dyDescent="0.25">
      <c r="A104" t="s">
        <v>37</v>
      </c>
      <c r="B104">
        <v>236</v>
      </c>
      <c r="C104">
        <v>242</v>
      </c>
      <c r="D104" t="s">
        <v>139</v>
      </c>
      <c r="E104">
        <v>10.49</v>
      </c>
      <c r="F104">
        <v>2</v>
      </c>
      <c r="G104">
        <v>5</v>
      </c>
      <c r="H104">
        <v>10.63</v>
      </c>
      <c r="I104">
        <v>10.99</v>
      </c>
      <c r="J104">
        <v>0.26100000000000001</v>
      </c>
      <c r="K104">
        <v>5.21</v>
      </c>
      <c r="L104">
        <v>0.91639999999999999</v>
      </c>
      <c r="M104" t="s">
        <v>17</v>
      </c>
      <c r="N104">
        <v>10.63</v>
      </c>
      <c r="O104">
        <v>10.99</v>
      </c>
      <c r="P104">
        <v>0.29099999999999998</v>
      </c>
      <c r="Q104">
        <v>5.8109999999999999</v>
      </c>
      <c r="R104">
        <v>0.91879999999999995</v>
      </c>
      <c r="S104" t="s">
        <v>17</v>
      </c>
      <c r="T104">
        <v>10.63</v>
      </c>
      <c r="U104">
        <v>10.99</v>
      </c>
      <c r="V104">
        <v>0.23499999999999999</v>
      </c>
      <c r="W104">
        <v>4.6909999999999998</v>
      </c>
      <c r="X104">
        <v>0.91879999999999995</v>
      </c>
      <c r="Y104" t="s">
        <v>17</v>
      </c>
      <c r="Z104">
        <v>10.63</v>
      </c>
      <c r="AA104">
        <v>10.99</v>
      </c>
      <c r="AB104">
        <v>1.3979999999999999</v>
      </c>
      <c r="AC104">
        <v>27.969000000000001</v>
      </c>
      <c r="AD104">
        <v>0.92600000000000005</v>
      </c>
      <c r="AE104" t="s">
        <v>17</v>
      </c>
      <c r="AF104">
        <v>10.64</v>
      </c>
      <c r="AG104">
        <v>11</v>
      </c>
      <c r="AH104">
        <v>1.4179999999999999</v>
      </c>
      <c r="AI104">
        <v>28.356000000000002</v>
      </c>
      <c r="AJ104">
        <v>0.93010000000000004</v>
      </c>
      <c r="AK104" t="s">
        <v>17</v>
      </c>
      <c r="AL104">
        <v>10.63</v>
      </c>
      <c r="AM104">
        <v>10.99</v>
      </c>
      <c r="AN104">
        <v>1.401</v>
      </c>
      <c r="AO104">
        <v>28.021999999999998</v>
      </c>
      <c r="AP104">
        <v>0.92820000000000003</v>
      </c>
      <c r="AQ104" t="s">
        <v>17</v>
      </c>
      <c r="AR104">
        <v>10.63</v>
      </c>
      <c r="AS104">
        <v>10.99</v>
      </c>
      <c r="AT104">
        <v>3.3610000000000002</v>
      </c>
      <c r="AU104">
        <v>67.215999999999994</v>
      </c>
      <c r="AV104">
        <v>0.93469999999999998</v>
      </c>
      <c r="AW104" t="s">
        <v>17</v>
      </c>
      <c r="AX104">
        <v>10.63</v>
      </c>
      <c r="AY104">
        <v>10.99</v>
      </c>
      <c r="AZ104">
        <v>3.4769999999999999</v>
      </c>
      <c r="BA104">
        <v>69.546000000000006</v>
      </c>
      <c r="BB104">
        <v>0.93469999999999998</v>
      </c>
      <c r="BC104" t="s">
        <v>17</v>
      </c>
      <c r="BD104">
        <v>10.63</v>
      </c>
      <c r="BE104">
        <v>10.99</v>
      </c>
      <c r="BF104">
        <v>3.3969999999999998</v>
      </c>
      <c r="BG104">
        <v>67.942999999999998</v>
      </c>
      <c r="BH104">
        <v>0.93589999999999995</v>
      </c>
      <c r="BI104" t="s">
        <v>17</v>
      </c>
      <c r="BJ104">
        <v>10.63</v>
      </c>
      <c r="BK104">
        <v>10.99</v>
      </c>
      <c r="BL104">
        <v>4.1689999999999996</v>
      </c>
      <c r="BM104">
        <v>83.387</v>
      </c>
      <c r="BN104">
        <v>0.91</v>
      </c>
      <c r="BO104" t="s">
        <v>17</v>
      </c>
      <c r="BP104">
        <v>10.63</v>
      </c>
      <c r="BQ104">
        <v>10.99</v>
      </c>
      <c r="BR104">
        <v>4.1879999999999997</v>
      </c>
      <c r="BS104">
        <v>83.756</v>
      </c>
      <c r="BT104">
        <v>0.91659999999999997</v>
      </c>
      <c r="BU104" t="s">
        <v>17</v>
      </c>
      <c r="BV104">
        <v>10.63</v>
      </c>
      <c r="BW104">
        <v>10.99</v>
      </c>
      <c r="BX104">
        <v>4.05</v>
      </c>
      <c r="BY104">
        <v>81.001000000000005</v>
      </c>
      <c r="BZ104">
        <v>0.91910000000000003</v>
      </c>
      <c r="CA104" t="s">
        <v>17</v>
      </c>
      <c r="CC104">
        <f t="shared" si="1"/>
        <v>10.81</v>
      </c>
    </row>
    <row r="105" spans="1:99" x14ac:dyDescent="0.25">
      <c r="A105" t="s">
        <v>37</v>
      </c>
      <c r="B105">
        <v>236</v>
      </c>
      <c r="C105">
        <v>244</v>
      </c>
      <c r="D105" t="s">
        <v>140</v>
      </c>
      <c r="E105">
        <v>9.6300000000000008</v>
      </c>
      <c r="F105">
        <v>2</v>
      </c>
      <c r="G105">
        <v>7</v>
      </c>
      <c r="H105">
        <v>9.8800000000000008</v>
      </c>
      <c r="I105">
        <v>10.119999999999999</v>
      </c>
      <c r="J105">
        <v>1.681</v>
      </c>
      <c r="K105">
        <v>24.009</v>
      </c>
      <c r="L105">
        <v>0.93720000000000003</v>
      </c>
      <c r="M105" t="s">
        <v>17</v>
      </c>
      <c r="N105">
        <v>9.8800000000000008</v>
      </c>
      <c r="O105">
        <v>10.119999999999999</v>
      </c>
      <c r="P105">
        <v>1.726</v>
      </c>
      <c r="Q105">
        <v>24.655000000000001</v>
      </c>
      <c r="R105">
        <v>0.92949999999999999</v>
      </c>
      <c r="S105" t="s">
        <v>17</v>
      </c>
      <c r="T105">
        <v>9.8800000000000008</v>
      </c>
      <c r="U105">
        <v>10.119999999999999</v>
      </c>
      <c r="V105">
        <v>1.651</v>
      </c>
      <c r="W105">
        <v>23.579000000000001</v>
      </c>
      <c r="X105">
        <v>0.91959999999999997</v>
      </c>
      <c r="Y105" t="s">
        <v>17</v>
      </c>
      <c r="Z105">
        <v>9.8800000000000008</v>
      </c>
      <c r="AA105">
        <v>10.119999999999999</v>
      </c>
      <c r="AB105">
        <v>2.782</v>
      </c>
      <c r="AC105">
        <v>39.74</v>
      </c>
      <c r="AD105">
        <v>0.92300000000000004</v>
      </c>
      <c r="AE105" t="s">
        <v>17</v>
      </c>
      <c r="AF105">
        <v>9.8800000000000008</v>
      </c>
      <c r="AG105">
        <v>10.119999999999999</v>
      </c>
      <c r="AH105">
        <v>2.78</v>
      </c>
      <c r="AI105">
        <v>39.707999999999998</v>
      </c>
      <c r="AJ105">
        <v>0.92020000000000002</v>
      </c>
      <c r="AK105" t="s">
        <v>17</v>
      </c>
      <c r="AL105">
        <v>9.8800000000000008</v>
      </c>
      <c r="AM105">
        <v>10.119999999999999</v>
      </c>
      <c r="AN105">
        <v>2.7090000000000001</v>
      </c>
      <c r="AO105">
        <v>38.703000000000003</v>
      </c>
      <c r="AP105">
        <v>0.91769999999999996</v>
      </c>
      <c r="AQ105" t="s">
        <v>17</v>
      </c>
      <c r="AR105">
        <v>9.8800000000000008</v>
      </c>
      <c r="AS105">
        <v>10.119999999999999</v>
      </c>
      <c r="AT105">
        <v>4.62</v>
      </c>
      <c r="AU105">
        <v>66.007000000000005</v>
      </c>
      <c r="AV105">
        <v>0.91710000000000003</v>
      </c>
      <c r="AW105" t="s">
        <v>17</v>
      </c>
      <c r="AX105">
        <v>9.8800000000000008</v>
      </c>
      <c r="AY105">
        <v>10.119999999999999</v>
      </c>
      <c r="AZ105">
        <v>4.7699999999999996</v>
      </c>
      <c r="BA105">
        <v>68.147000000000006</v>
      </c>
      <c r="BB105">
        <v>0.91459999999999997</v>
      </c>
      <c r="BC105" t="s">
        <v>17</v>
      </c>
      <c r="BD105">
        <v>9.8800000000000008</v>
      </c>
      <c r="BE105">
        <v>10.119999999999999</v>
      </c>
      <c r="BF105">
        <v>4.6420000000000003</v>
      </c>
      <c r="BG105">
        <v>66.308000000000007</v>
      </c>
      <c r="BH105">
        <v>0.91039999999999999</v>
      </c>
      <c r="BI105" t="s">
        <v>17</v>
      </c>
      <c r="BJ105">
        <v>9.8800000000000008</v>
      </c>
      <c r="BK105">
        <v>10.119999999999999</v>
      </c>
      <c r="BL105">
        <v>5.4059999999999997</v>
      </c>
      <c r="BM105">
        <v>77.225999999999999</v>
      </c>
      <c r="BN105">
        <v>0.90110000000000001</v>
      </c>
      <c r="BO105" t="s">
        <v>17</v>
      </c>
      <c r="BP105">
        <v>9.8800000000000008</v>
      </c>
      <c r="BQ105">
        <v>10.119999999999999</v>
      </c>
      <c r="BR105">
        <v>5.4370000000000003</v>
      </c>
      <c r="BS105">
        <v>77.673000000000002</v>
      </c>
      <c r="BT105">
        <v>0.91669999999999996</v>
      </c>
      <c r="BU105" t="s">
        <v>17</v>
      </c>
      <c r="BV105">
        <v>9.8699999999999992</v>
      </c>
      <c r="BW105">
        <v>10.119999999999999</v>
      </c>
      <c r="BX105">
        <v>5.3049999999999997</v>
      </c>
      <c r="BY105">
        <v>75.793000000000006</v>
      </c>
      <c r="BZ105">
        <v>0.91890000000000005</v>
      </c>
      <c r="CA105" t="s">
        <v>17</v>
      </c>
      <c r="CC105">
        <f t="shared" si="1"/>
        <v>10</v>
      </c>
    </row>
    <row r="106" spans="1:99" x14ac:dyDescent="0.25">
      <c r="A106" t="s">
        <v>37</v>
      </c>
      <c r="B106">
        <v>236</v>
      </c>
      <c r="C106">
        <v>252</v>
      </c>
      <c r="D106" t="s">
        <v>141</v>
      </c>
      <c r="E106">
        <v>8.93</v>
      </c>
      <c r="F106">
        <v>4</v>
      </c>
      <c r="G106">
        <v>15</v>
      </c>
      <c r="H106">
        <v>9.26</v>
      </c>
      <c r="I106">
        <v>9.34</v>
      </c>
      <c r="J106">
        <v>3.3780000000000001</v>
      </c>
      <c r="K106">
        <v>22.521000000000001</v>
      </c>
      <c r="L106">
        <v>0.93710000000000004</v>
      </c>
      <c r="M106" t="s">
        <v>17</v>
      </c>
      <c r="N106">
        <v>9.26</v>
      </c>
      <c r="O106">
        <v>9.34</v>
      </c>
      <c r="P106">
        <v>3.645</v>
      </c>
      <c r="Q106">
        <v>24.3</v>
      </c>
      <c r="R106">
        <v>0.9012</v>
      </c>
      <c r="S106" t="s">
        <v>18</v>
      </c>
      <c r="T106">
        <v>9.26</v>
      </c>
      <c r="U106">
        <v>9.34</v>
      </c>
      <c r="V106">
        <v>3.298</v>
      </c>
      <c r="W106">
        <v>21.984000000000002</v>
      </c>
      <c r="X106">
        <v>0.93430000000000002</v>
      </c>
      <c r="Y106" t="s">
        <v>17</v>
      </c>
      <c r="Z106">
        <v>9.27</v>
      </c>
      <c r="AA106">
        <v>9.34</v>
      </c>
      <c r="AB106">
        <v>4.3220000000000001</v>
      </c>
      <c r="AC106">
        <v>28.811</v>
      </c>
      <c r="AD106">
        <v>0.94099999999999995</v>
      </c>
      <c r="AE106" t="s">
        <v>17</v>
      </c>
      <c r="AF106">
        <v>9.27</v>
      </c>
      <c r="AG106">
        <v>9.34</v>
      </c>
      <c r="AH106">
        <v>4.3259999999999996</v>
      </c>
      <c r="AI106">
        <v>28.838999999999999</v>
      </c>
      <c r="AJ106">
        <v>0.90449999999999997</v>
      </c>
      <c r="AK106" t="s">
        <v>18</v>
      </c>
      <c r="AL106">
        <v>9.27</v>
      </c>
      <c r="AM106">
        <v>9.34</v>
      </c>
      <c r="AN106">
        <v>4.1989999999999998</v>
      </c>
      <c r="AO106">
        <v>27.992999999999999</v>
      </c>
      <c r="AP106">
        <v>0.93530000000000002</v>
      </c>
      <c r="AQ106" t="s">
        <v>17</v>
      </c>
      <c r="AR106">
        <v>9.26</v>
      </c>
      <c r="AS106">
        <v>9.34</v>
      </c>
      <c r="AT106">
        <v>6.0949999999999998</v>
      </c>
      <c r="AU106">
        <v>40.631999999999998</v>
      </c>
      <c r="AV106">
        <v>0.88</v>
      </c>
      <c r="AW106" t="s">
        <v>18</v>
      </c>
      <c r="AX106">
        <v>9.26</v>
      </c>
      <c r="AY106">
        <v>9.34</v>
      </c>
      <c r="AZ106">
        <v>6.1680000000000001</v>
      </c>
      <c r="BA106">
        <v>41.122999999999998</v>
      </c>
      <c r="BB106">
        <v>0.93149999999999999</v>
      </c>
      <c r="BC106" t="s">
        <v>17</v>
      </c>
      <c r="BD106">
        <v>9.27</v>
      </c>
      <c r="BE106">
        <v>9.34</v>
      </c>
      <c r="BF106">
        <v>5.8780000000000001</v>
      </c>
      <c r="BG106">
        <v>39.185000000000002</v>
      </c>
      <c r="BH106">
        <v>0.93769999999999998</v>
      </c>
      <c r="BI106" t="s">
        <v>17</v>
      </c>
      <c r="BJ106">
        <v>9.26</v>
      </c>
      <c r="BK106">
        <v>9.34</v>
      </c>
      <c r="BL106">
        <v>7.9960000000000004</v>
      </c>
      <c r="BM106">
        <v>53.304000000000002</v>
      </c>
      <c r="BN106">
        <v>0.92010000000000003</v>
      </c>
      <c r="BO106" t="s">
        <v>18</v>
      </c>
      <c r="BP106">
        <v>9.27</v>
      </c>
      <c r="BQ106">
        <v>9.34</v>
      </c>
      <c r="BR106">
        <v>8.0009999999999994</v>
      </c>
      <c r="BS106">
        <v>53.338999999999999</v>
      </c>
      <c r="BT106">
        <v>0.91959999999999997</v>
      </c>
      <c r="BU106" t="s">
        <v>18</v>
      </c>
      <c r="BV106">
        <v>9.26</v>
      </c>
      <c r="BW106">
        <v>9.34</v>
      </c>
      <c r="BX106">
        <v>7.8209999999999997</v>
      </c>
      <c r="BY106">
        <v>52.143000000000001</v>
      </c>
      <c r="BZ106">
        <v>0.92300000000000004</v>
      </c>
      <c r="CA106" t="s">
        <v>18</v>
      </c>
      <c r="CC106">
        <f t="shared" si="1"/>
        <v>9.3000000000000007</v>
      </c>
    </row>
    <row r="107" spans="1:99" x14ac:dyDescent="0.25">
      <c r="A107" t="s">
        <v>37</v>
      </c>
      <c r="B107">
        <v>236</v>
      </c>
      <c r="C107">
        <v>258</v>
      </c>
      <c r="D107" t="s">
        <v>142</v>
      </c>
      <c r="E107">
        <v>9.2799999999999994</v>
      </c>
      <c r="F107">
        <v>5</v>
      </c>
      <c r="G107">
        <v>21</v>
      </c>
      <c r="H107">
        <v>9.39</v>
      </c>
      <c r="I107">
        <v>9.7799999999999994</v>
      </c>
      <c r="J107">
        <v>3.08</v>
      </c>
      <c r="K107">
        <v>14.667999999999999</v>
      </c>
      <c r="L107">
        <v>0.94569999999999999</v>
      </c>
      <c r="M107" t="s">
        <v>17</v>
      </c>
      <c r="N107">
        <v>9.39</v>
      </c>
      <c r="O107">
        <v>9.7799999999999994</v>
      </c>
      <c r="P107">
        <v>3.2410000000000001</v>
      </c>
      <c r="Q107">
        <v>15.436</v>
      </c>
      <c r="R107">
        <v>0.92649999999999999</v>
      </c>
      <c r="S107" t="s">
        <v>17</v>
      </c>
      <c r="T107">
        <v>9.39</v>
      </c>
      <c r="U107">
        <v>9.7799999999999994</v>
      </c>
      <c r="V107">
        <v>3.0950000000000002</v>
      </c>
      <c r="W107">
        <v>14.74</v>
      </c>
      <c r="X107">
        <v>0.9486</v>
      </c>
      <c r="Y107" t="s">
        <v>17</v>
      </c>
      <c r="Z107">
        <v>9.39</v>
      </c>
      <c r="AA107">
        <v>9.7799999999999994</v>
      </c>
      <c r="AB107">
        <v>3.9180000000000001</v>
      </c>
      <c r="AC107">
        <v>18.658999999999999</v>
      </c>
      <c r="AD107">
        <v>0.92649999999999999</v>
      </c>
      <c r="AE107" t="s">
        <v>17</v>
      </c>
      <c r="AF107">
        <v>9.39</v>
      </c>
      <c r="AG107">
        <v>9.7799999999999994</v>
      </c>
      <c r="AH107">
        <v>3.9969999999999999</v>
      </c>
      <c r="AI107">
        <v>19.032</v>
      </c>
      <c r="AJ107">
        <v>0.9375</v>
      </c>
      <c r="AK107" t="s">
        <v>17</v>
      </c>
      <c r="AL107">
        <v>9.39</v>
      </c>
      <c r="AM107">
        <v>9.7799999999999994</v>
      </c>
      <c r="AN107">
        <v>3.927</v>
      </c>
      <c r="AO107">
        <v>18.7</v>
      </c>
      <c r="AP107">
        <v>0.93959999999999999</v>
      </c>
      <c r="AQ107" t="s">
        <v>17</v>
      </c>
      <c r="AR107">
        <v>9.39</v>
      </c>
      <c r="AS107">
        <v>9.7799999999999994</v>
      </c>
      <c r="AT107">
        <v>6.1550000000000002</v>
      </c>
      <c r="AU107">
        <v>29.311</v>
      </c>
      <c r="AV107">
        <v>0.93069999999999997</v>
      </c>
      <c r="AW107" t="s">
        <v>17</v>
      </c>
      <c r="AX107">
        <v>9.39</v>
      </c>
      <c r="AY107">
        <v>9.7799999999999994</v>
      </c>
      <c r="AZ107">
        <v>6.4109999999999996</v>
      </c>
      <c r="BA107">
        <v>30.53</v>
      </c>
      <c r="BB107">
        <v>0.93689999999999996</v>
      </c>
      <c r="BC107" t="s">
        <v>17</v>
      </c>
      <c r="BD107">
        <v>9.39</v>
      </c>
      <c r="BE107">
        <v>9.7799999999999994</v>
      </c>
      <c r="BF107">
        <v>6.2240000000000002</v>
      </c>
      <c r="BG107">
        <v>29.638000000000002</v>
      </c>
      <c r="BH107">
        <v>0.94089999999999996</v>
      </c>
      <c r="BI107" t="s">
        <v>17</v>
      </c>
      <c r="BJ107">
        <v>9.39</v>
      </c>
      <c r="BK107">
        <v>9.7799999999999994</v>
      </c>
      <c r="BL107">
        <v>9.4049999999999994</v>
      </c>
      <c r="BM107">
        <v>44.786000000000001</v>
      </c>
      <c r="BN107">
        <v>0.94450000000000001</v>
      </c>
      <c r="BO107" t="s">
        <v>17</v>
      </c>
      <c r="BP107">
        <v>9.39</v>
      </c>
      <c r="BQ107">
        <v>9.7799999999999994</v>
      </c>
      <c r="BR107">
        <v>9.5</v>
      </c>
      <c r="BS107">
        <v>45.238</v>
      </c>
      <c r="BT107">
        <v>0.9446</v>
      </c>
      <c r="BU107" t="s">
        <v>17</v>
      </c>
      <c r="BV107">
        <v>9.39</v>
      </c>
      <c r="BW107">
        <v>9.77</v>
      </c>
      <c r="BX107">
        <v>9.282</v>
      </c>
      <c r="BY107">
        <v>44.198999999999998</v>
      </c>
      <c r="BZ107">
        <v>0.94069999999999998</v>
      </c>
      <c r="CA107" t="s">
        <v>17</v>
      </c>
      <c r="CC107">
        <f t="shared" si="1"/>
        <v>9.5850000000000009</v>
      </c>
    </row>
    <row r="108" spans="1:99" x14ac:dyDescent="0.25">
      <c r="A108" t="s">
        <v>37</v>
      </c>
      <c r="B108">
        <v>236</v>
      </c>
      <c r="C108">
        <v>269</v>
      </c>
      <c r="D108" t="s">
        <v>143</v>
      </c>
      <c r="E108">
        <v>8.56</v>
      </c>
      <c r="F108">
        <v>5</v>
      </c>
      <c r="G108">
        <v>32</v>
      </c>
      <c r="H108">
        <v>8.84</v>
      </c>
      <c r="I108">
        <v>9.51</v>
      </c>
      <c r="J108">
        <v>2.742</v>
      </c>
      <c r="K108">
        <v>8.57</v>
      </c>
      <c r="L108">
        <v>0.93510000000000004</v>
      </c>
      <c r="M108" t="s">
        <v>17</v>
      </c>
      <c r="N108">
        <v>8.84</v>
      </c>
      <c r="O108">
        <v>9.51</v>
      </c>
      <c r="P108">
        <v>2.9670000000000001</v>
      </c>
      <c r="Q108">
        <v>9.2729999999999997</v>
      </c>
      <c r="R108">
        <v>0.92249999999999999</v>
      </c>
      <c r="S108" t="s">
        <v>17</v>
      </c>
      <c r="T108">
        <v>8.84</v>
      </c>
      <c r="U108">
        <v>9.51</v>
      </c>
      <c r="V108">
        <v>2.786</v>
      </c>
      <c r="W108">
        <v>8.7070000000000007</v>
      </c>
      <c r="X108">
        <v>0.9325</v>
      </c>
      <c r="Y108" t="s">
        <v>17</v>
      </c>
      <c r="Z108">
        <v>8.84</v>
      </c>
      <c r="AA108">
        <v>9.51</v>
      </c>
      <c r="AB108">
        <v>3.734</v>
      </c>
      <c r="AC108">
        <v>11.667</v>
      </c>
      <c r="AD108">
        <v>0.92720000000000002</v>
      </c>
      <c r="AE108" t="s">
        <v>17</v>
      </c>
      <c r="AF108">
        <v>8.84</v>
      </c>
      <c r="AG108">
        <v>9.51</v>
      </c>
      <c r="AH108">
        <v>3.9020000000000001</v>
      </c>
      <c r="AI108">
        <v>12.193</v>
      </c>
      <c r="AJ108">
        <v>0.92459999999999998</v>
      </c>
      <c r="AK108" t="s">
        <v>17</v>
      </c>
      <c r="AL108">
        <v>8.84</v>
      </c>
      <c r="AM108">
        <v>9.51</v>
      </c>
      <c r="AN108">
        <v>3.8580000000000001</v>
      </c>
      <c r="AO108">
        <v>12.057</v>
      </c>
      <c r="AP108">
        <v>0.92190000000000005</v>
      </c>
      <c r="AQ108" t="s">
        <v>17</v>
      </c>
      <c r="AR108">
        <v>8.84</v>
      </c>
      <c r="AS108">
        <v>9.51</v>
      </c>
      <c r="AT108">
        <v>7.2640000000000002</v>
      </c>
      <c r="AU108">
        <v>22.701000000000001</v>
      </c>
      <c r="AV108">
        <v>0.92010000000000003</v>
      </c>
      <c r="AW108" t="s">
        <v>17</v>
      </c>
      <c r="AX108">
        <v>8.84</v>
      </c>
      <c r="AY108">
        <v>9.51</v>
      </c>
      <c r="AZ108">
        <v>7.5860000000000003</v>
      </c>
      <c r="BA108">
        <v>23.707000000000001</v>
      </c>
      <c r="BB108">
        <v>0.92320000000000002</v>
      </c>
      <c r="BC108" t="s">
        <v>17</v>
      </c>
      <c r="BD108">
        <v>8.84</v>
      </c>
      <c r="BE108">
        <v>9.51</v>
      </c>
      <c r="BF108">
        <v>7.359</v>
      </c>
      <c r="BG108">
        <v>22.998000000000001</v>
      </c>
      <c r="BH108">
        <v>0.92279999999999995</v>
      </c>
      <c r="BI108" t="s">
        <v>17</v>
      </c>
      <c r="BJ108">
        <v>8.84</v>
      </c>
      <c r="BK108">
        <v>9.51</v>
      </c>
      <c r="BL108">
        <v>12.226000000000001</v>
      </c>
      <c r="BM108">
        <v>38.207000000000001</v>
      </c>
      <c r="BN108">
        <v>0.93230000000000002</v>
      </c>
      <c r="BO108" t="s">
        <v>17</v>
      </c>
      <c r="BP108">
        <v>8.84</v>
      </c>
      <c r="BQ108">
        <v>9.51</v>
      </c>
      <c r="BR108">
        <v>12.423999999999999</v>
      </c>
      <c r="BS108">
        <v>38.825000000000003</v>
      </c>
      <c r="BT108">
        <v>0.93010000000000004</v>
      </c>
      <c r="BU108" t="s">
        <v>17</v>
      </c>
      <c r="BV108">
        <v>8.83</v>
      </c>
      <c r="BW108">
        <v>9.51</v>
      </c>
      <c r="BX108">
        <v>11.757999999999999</v>
      </c>
      <c r="BY108">
        <v>36.741999999999997</v>
      </c>
      <c r="BZ108">
        <v>0.93020000000000003</v>
      </c>
      <c r="CA108" t="s">
        <v>17</v>
      </c>
      <c r="CC108">
        <f t="shared" si="1"/>
        <v>9.1750000000000007</v>
      </c>
    </row>
    <row r="109" spans="1:99" x14ac:dyDescent="0.25">
      <c r="A109" t="s">
        <v>37</v>
      </c>
      <c r="B109">
        <v>237</v>
      </c>
      <c r="C109">
        <v>258</v>
      </c>
      <c r="D109" t="s">
        <v>144</v>
      </c>
      <c r="E109">
        <v>8.6199999999999992</v>
      </c>
      <c r="F109">
        <v>5</v>
      </c>
      <c r="G109">
        <v>20</v>
      </c>
      <c r="H109">
        <v>8.8000000000000007</v>
      </c>
      <c r="I109">
        <v>9.1199999999999992</v>
      </c>
      <c r="J109">
        <v>3.0329999999999999</v>
      </c>
      <c r="K109">
        <v>15.164</v>
      </c>
      <c r="L109">
        <v>0.95440000000000003</v>
      </c>
      <c r="M109" t="s">
        <v>17</v>
      </c>
      <c r="N109">
        <v>8.8000000000000007</v>
      </c>
      <c r="O109">
        <v>9.1199999999999992</v>
      </c>
      <c r="P109">
        <v>3.24</v>
      </c>
      <c r="Q109">
        <v>16.199000000000002</v>
      </c>
      <c r="R109">
        <v>0.9536</v>
      </c>
      <c r="S109" t="s">
        <v>17</v>
      </c>
      <c r="T109">
        <v>8.8000000000000007</v>
      </c>
      <c r="U109">
        <v>9.1199999999999992</v>
      </c>
      <c r="V109">
        <v>2.9849999999999999</v>
      </c>
      <c r="W109">
        <v>14.926</v>
      </c>
      <c r="X109">
        <v>0.95299999999999996</v>
      </c>
      <c r="Y109" t="s">
        <v>17</v>
      </c>
      <c r="Z109">
        <v>8.8000000000000007</v>
      </c>
      <c r="AA109">
        <v>9.1199999999999992</v>
      </c>
      <c r="AB109">
        <v>3.7850000000000001</v>
      </c>
      <c r="AC109">
        <v>18.923999999999999</v>
      </c>
      <c r="AD109">
        <v>0.94810000000000005</v>
      </c>
      <c r="AE109" t="s">
        <v>17</v>
      </c>
      <c r="AF109">
        <v>8.81</v>
      </c>
      <c r="AG109">
        <v>9.1199999999999992</v>
      </c>
      <c r="AH109">
        <v>3.8340000000000001</v>
      </c>
      <c r="AI109">
        <v>19.172000000000001</v>
      </c>
      <c r="AJ109">
        <v>0.93979999999999997</v>
      </c>
      <c r="AK109" t="s">
        <v>17</v>
      </c>
      <c r="AL109">
        <v>8.8000000000000007</v>
      </c>
      <c r="AM109">
        <v>9.1199999999999992</v>
      </c>
      <c r="AN109">
        <v>3.7850000000000001</v>
      </c>
      <c r="AO109">
        <v>18.927</v>
      </c>
      <c r="AP109">
        <v>0.94710000000000005</v>
      </c>
      <c r="AQ109" t="s">
        <v>17</v>
      </c>
      <c r="AR109">
        <v>8.8000000000000007</v>
      </c>
      <c r="AS109">
        <v>9.1199999999999992</v>
      </c>
      <c r="AT109">
        <v>5.71</v>
      </c>
      <c r="AU109">
        <v>28.550999999999998</v>
      </c>
      <c r="AV109">
        <v>0.93659999999999999</v>
      </c>
      <c r="AW109" t="s">
        <v>17</v>
      </c>
      <c r="AX109">
        <v>8.8000000000000007</v>
      </c>
      <c r="AY109">
        <v>9.1199999999999992</v>
      </c>
      <c r="AZ109">
        <v>5.8029999999999999</v>
      </c>
      <c r="BA109">
        <v>29.013999999999999</v>
      </c>
      <c r="BB109">
        <v>0.93899999999999995</v>
      </c>
      <c r="BC109" t="s">
        <v>17</v>
      </c>
      <c r="BD109">
        <v>8.81</v>
      </c>
      <c r="BE109">
        <v>9.1199999999999992</v>
      </c>
      <c r="BF109">
        <v>5.7220000000000004</v>
      </c>
      <c r="BG109">
        <v>28.611000000000001</v>
      </c>
      <c r="BH109">
        <v>0.94</v>
      </c>
      <c r="BI109" t="s">
        <v>17</v>
      </c>
      <c r="BJ109">
        <v>8.8000000000000007</v>
      </c>
      <c r="BK109">
        <v>9.1199999999999992</v>
      </c>
      <c r="BL109">
        <v>8.7949999999999999</v>
      </c>
      <c r="BM109">
        <v>43.972999999999999</v>
      </c>
      <c r="BN109">
        <v>0.92130000000000001</v>
      </c>
      <c r="BO109" t="s">
        <v>17</v>
      </c>
      <c r="BP109">
        <v>8.81</v>
      </c>
      <c r="BQ109">
        <v>9.1199999999999992</v>
      </c>
      <c r="BR109">
        <v>8.9130000000000003</v>
      </c>
      <c r="BS109">
        <v>44.567</v>
      </c>
      <c r="BT109">
        <v>0.91739999999999999</v>
      </c>
      <c r="BU109" t="s">
        <v>17</v>
      </c>
      <c r="BV109">
        <v>8.8000000000000007</v>
      </c>
      <c r="BW109">
        <v>9.1199999999999992</v>
      </c>
      <c r="BX109">
        <v>8.5289999999999999</v>
      </c>
      <c r="BY109">
        <v>42.646000000000001</v>
      </c>
      <c r="BZ109">
        <v>0.92449999999999999</v>
      </c>
      <c r="CA109" t="s">
        <v>17</v>
      </c>
      <c r="CC109">
        <f t="shared" si="1"/>
        <v>8.9600000000000009</v>
      </c>
    </row>
    <row r="110" spans="1:99" x14ac:dyDescent="0.25">
      <c r="A110" t="s">
        <v>37</v>
      </c>
      <c r="B110">
        <v>237</v>
      </c>
      <c r="C110">
        <v>269</v>
      </c>
      <c r="D110" t="s">
        <v>145</v>
      </c>
      <c r="E110">
        <v>8.5</v>
      </c>
      <c r="F110">
        <v>5</v>
      </c>
      <c r="G110">
        <v>31</v>
      </c>
      <c r="H110">
        <v>8.42</v>
      </c>
      <c r="I110">
        <v>9.17</v>
      </c>
      <c r="J110">
        <v>2.7040000000000002</v>
      </c>
      <c r="K110">
        <v>8.7210000000000001</v>
      </c>
      <c r="L110">
        <v>0.96460000000000001</v>
      </c>
      <c r="M110" t="s">
        <v>17</v>
      </c>
      <c r="N110">
        <v>8.42</v>
      </c>
      <c r="O110">
        <v>9.17</v>
      </c>
      <c r="P110">
        <v>2.9079999999999999</v>
      </c>
      <c r="Q110">
        <v>9.3789999999999996</v>
      </c>
      <c r="R110">
        <v>0.95489999999999997</v>
      </c>
      <c r="S110" t="s">
        <v>17</v>
      </c>
      <c r="T110">
        <v>8.43</v>
      </c>
      <c r="U110">
        <v>9.17</v>
      </c>
      <c r="V110">
        <v>2.6850000000000001</v>
      </c>
      <c r="W110">
        <v>8.66</v>
      </c>
      <c r="X110">
        <v>0.95430000000000004</v>
      </c>
      <c r="Y110" t="s">
        <v>17</v>
      </c>
      <c r="Z110">
        <v>8.43</v>
      </c>
      <c r="AA110">
        <v>9.17</v>
      </c>
      <c r="AB110">
        <v>3.5569999999999999</v>
      </c>
      <c r="AC110">
        <v>11.474</v>
      </c>
      <c r="AD110">
        <v>0.95320000000000005</v>
      </c>
      <c r="AE110" t="s">
        <v>17</v>
      </c>
      <c r="AF110">
        <v>8.43</v>
      </c>
      <c r="AG110">
        <v>9.18</v>
      </c>
      <c r="AH110">
        <v>3.75</v>
      </c>
      <c r="AI110">
        <v>12.097</v>
      </c>
      <c r="AJ110">
        <v>0.9516</v>
      </c>
      <c r="AK110" t="s">
        <v>17</v>
      </c>
      <c r="AL110">
        <v>8.43</v>
      </c>
      <c r="AM110">
        <v>9.17</v>
      </c>
      <c r="AN110">
        <v>3.7610000000000001</v>
      </c>
      <c r="AO110">
        <v>12.132999999999999</v>
      </c>
      <c r="AP110">
        <v>0.94810000000000005</v>
      </c>
      <c r="AQ110" t="s">
        <v>17</v>
      </c>
      <c r="AR110">
        <v>8.42</v>
      </c>
      <c r="AS110">
        <v>9.17</v>
      </c>
      <c r="AT110">
        <v>6.7789999999999999</v>
      </c>
      <c r="AU110">
        <v>21.869</v>
      </c>
      <c r="AV110">
        <v>0.94230000000000003</v>
      </c>
      <c r="AW110" t="s">
        <v>17</v>
      </c>
      <c r="AX110">
        <v>8.42</v>
      </c>
      <c r="AY110">
        <v>9.17</v>
      </c>
      <c r="AZ110">
        <v>7.04</v>
      </c>
      <c r="BA110">
        <v>22.707999999999998</v>
      </c>
      <c r="BB110">
        <v>0.93779999999999997</v>
      </c>
      <c r="BC110" t="s">
        <v>17</v>
      </c>
      <c r="BD110">
        <v>8.43</v>
      </c>
      <c r="BE110">
        <v>9.17</v>
      </c>
      <c r="BF110">
        <v>6.9909999999999997</v>
      </c>
      <c r="BG110">
        <v>22.550999999999998</v>
      </c>
      <c r="BH110">
        <v>0.93940000000000001</v>
      </c>
      <c r="BI110" t="s">
        <v>17</v>
      </c>
      <c r="BJ110">
        <v>8.42</v>
      </c>
      <c r="BK110">
        <v>9.17</v>
      </c>
      <c r="BL110">
        <v>11.739000000000001</v>
      </c>
      <c r="BM110">
        <v>37.868000000000002</v>
      </c>
      <c r="BN110">
        <v>0.95</v>
      </c>
      <c r="BO110" t="s">
        <v>17</v>
      </c>
      <c r="BP110">
        <v>8.43</v>
      </c>
      <c r="BQ110">
        <v>9.17</v>
      </c>
      <c r="BR110">
        <v>11.896000000000001</v>
      </c>
      <c r="BS110">
        <v>38.372999999999998</v>
      </c>
      <c r="BT110">
        <v>0.9516</v>
      </c>
      <c r="BU110" t="s">
        <v>17</v>
      </c>
      <c r="BV110">
        <v>8.42</v>
      </c>
      <c r="BW110">
        <v>9.17</v>
      </c>
      <c r="BX110">
        <v>11.226000000000001</v>
      </c>
      <c r="BY110">
        <v>36.212000000000003</v>
      </c>
      <c r="BZ110">
        <v>0.9486</v>
      </c>
      <c r="CA110" t="s">
        <v>17</v>
      </c>
      <c r="CC110">
        <f t="shared" si="1"/>
        <v>8.7949999999999999</v>
      </c>
    </row>
    <row r="111" spans="1:99" x14ac:dyDescent="0.25">
      <c r="A111" t="s">
        <v>37</v>
      </c>
      <c r="B111">
        <v>243</v>
      </c>
      <c r="C111">
        <v>258</v>
      </c>
      <c r="D111" t="s">
        <v>146</v>
      </c>
      <c r="E111">
        <v>6.52</v>
      </c>
      <c r="F111">
        <v>4</v>
      </c>
      <c r="G111">
        <v>14</v>
      </c>
      <c r="H111">
        <v>6.85</v>
      </c>
      <c r="I111">
        <v>6.92</v>
      </c>
      <c r="J111">
        <v>0.85699999999999998</v>
      </c>
      <c r="K111">
        <v>6.12</v>
      </c>
      <c r="L111">
        <v>0.95279999999999998</v>
      </c>
      <c r="M111" t="s">
        <v>17</v>
      </c>
      <c r="N111">
        <v>6.85</v>
      </c>
      <c r="O111">
        <v>6.92</v>
      </c>
      <c r="P111">
        <v>0.94</v>
      </c>
      <c r="Q111">
        <v>6.7140000000000004</v>
      </c>
      <c r="R111">
        <v>0.95350000000000001</v>
      </c>
      <c r="S111" t="s">
        <v>17</v>
      </c>
      <c r="T111">
        <v>6.85</v>
      </c>
      <c r="U111">
        <v>6.92</v>
      </c>
      <c r="V111">
        <v>0.84699999999999998</v>
      </c>
      <c r="W111">
        <v>6.0469999999999997</v>
      </c>
      <c r="X111">
        <v>0.93569999999999998</v>
      </c>
      <c r="Y111" t="s">
        <v>17</v>
      </c>
      <c r="Z111">
        <v>6.86</v>
      </c>
      <c r="AA111">
        <v>6.92</v>
      </c>
      <c r="AB111">
        <v>1.236</v>
      </c>
      <c r="AC111">
        <v>8.8309999999999995</v>
      </c>
      <c r="AD111">
        <v>0.95960000000000001</v>
      </c>
      <c r="AE111" t="s">
        <v>17</v>
      </c>
      <c r="AF111">
        <v>6.86</v>
      </c>
      <c r="AG111">
        <v>6.93</v>
      </c>
      <c r="AH111">
        <v>1.3340000000000001</v>
      </c>
      <c r="AI111">
        <v>9.532</v>
      </c>
      <c r="AJ111">
        <v>0.95109999999999995</v>
      </c>
      <c r="AK111" t="s">
        <v>17</v>
      </c>
      <c r="AL111">
        <v>6.86</v>
      </c>
      <c r="AM111">
        <v>6.92</v>
      </c>
      <c r="AN111">
        <v>1.2709999999999999</v>
      </c>
      <c r="AO111">
        <v>9.0790000000000006</v>
      </c>
      <c r="AP111">
        <v>0.93540000000000001</v>
      </c>
      <c r="AQ111" t="s">
        <v>17</v>
      </c>
      <c r="AR111">
        <v>6.85</v>
      </c>
      <c r="AS111">
        <v>6.92</v>
      </c>
      <c r="AT111">
        <v>2.5259999999999998</v>
      </c>
      <c r="AU111">
        <v>18.042999999999999</v>
      </c>
      <c r="AV111">
        <v>0.93899999999999995</v>
      </c>
      <c r="AW111" t="s">
        <v>17</v>
      </c>
      <c r="AX111">
        <v>6.85</v>
      </c>
      <c r="AY111">
        <v>6.92</v>
      </c>
      <c r="AZ111">
        <v>2.5619999999999998</v>
      </c>
      <c r="BA111">
        <v>18.298999999999999</v>
      </c>
      <c r="BB111">
        <v>0.94620000000000004</v>
      </c>
      <c r="BC111" t="s">
        <v>17</v>
      </c>
      <c r="BD111">
        <v>6.85</v>
      </c>
      <c r="BE111">
        <v>6.92</v>
      </c>
      <c r="BF111">
        <v>2.6539999999999999</v>
      </c>
      <c r="BG111">
        <v>18.957000000000001</v>
      </c>
      <c r="BH111">
        <v>0.95830000000000004</v>
      </c>
      <c r="BI111" t="s">
        <v>17</v>
      </c>
      <c r="BJ111">
        <v>6.85</v>
      </c>
      <c r="BK111">
        <v>6.92</v>
      </c>
      <c r="BL111">
        <v>5.1340000000000003</v>
      </c>
      <c r="BM111">
        <v>36.668999999999997</v>
      </c>
      <c r="BN111">
        <v>0.94589999999999996</v>
      </c>
      <c r="BO111" t="s">
        <v>17</v>
      </c>
      <c r="BP111">
        <v>6.85</v>
      </c>
      <c r="BQ111">
        <v>6.92</v>
      </c>
      <c r="BR111">
        <v>5.1269999999999998</v>
      </c>
      <c r="BS111">
        <v>36.622999999999998</v>
      </c>
      <c r="BT111">
        <v>0.95340000000000003</v>
      </c>
      <c r="BU111" t="s">
        <v>17</v>
      </c>
      <c r="BV111">
        <v>6.85</v>
      </c>
      <c r="BW111">
        <v>6.92</v>
      </c>
      <c r="BX111">
        <v>4.9530000000000003</v>
      </c>
      <c r="BY111">
        <v>35.378</v>
      </c>
      <c r="BZ111">
        <v>0.95089999999999997</v>
      </c>
      <c r="CA111" t="s">
        <v>17</v>
      </c>
      <c r="CC111">
        <f t="shared" si="1"/>
        <v>6.8849999999999998</v>
      </c>
    </row>
    <row r="112" spans="1:99" s="14" customFormat="1" x14ac:dyDescent="0.25">
      <c r="A112" s="14" t="s">
        <v>37</v>
      </c>
      <c r="B112">
        <v>243</v>
      </c>
      <c r="C112">
        <v>267</v>
      </c>
      <c r="D112" s="14" t="s">
        <v>147</v>
      </c>
      <c r="E112" s="14">
        <v>5.85</v>
      </c>
      <c r="F112" s="14">
        <v>5</v>
      </c>
      <c r="G112" s="14">
        <v>23</v>
      </c>
      <c r="H112" s="14">
        <v>5.97</v>
      </c>
      <c r="I112" s="14">
        <v>6.05</v>
      </c>
      <c r="J112" s="14">
        <v>0.81100000000000005</v>
      </c>
      <c r="K112" s="14">
        <v>3.528</v>
      </c>
      <c r="L112" s="14">
        <v>0.9173</v>
      </c>
      <c r="M112" s="14" t="s">
        <v>17</v>
      </c>
      <c r="N112" s="14">
        <v>5.97</v>
      </c>
      <c r="O112" s="14">
        <v>6.05</v>
      </c>
      <c r="P112" s="14">
        <v>0.83399999999999996</v>
      </c>
      <c r="Q112" s="14">
        <v>3.6269999999999998</v>
      </c>
      <c r="R112" s="14">
        <v>0.91679999999999995</v>
      </c>
      <c r="S112" s="14" t="s">
        <v>17</v>
      </c>
      <c r="T112" s="14">
        <v>5.97</v>
      </c>
      <c r="U112" s="14">
        <v>6.05</v>
      </c>
      <c r="V112" s="14">
        <v>0.76</v>
      </c>
      <c r="W112" s="14">
        <v>3.306</v>
      </c>
      <c r="X112" s="14">
        <v>0.88500000000000001</v>
      </c>
      <c r="Y112" s="14" t="s">
        <v>18</v>
      </c>
      <c r="Z112" s="14">
        <v>5.97</v>
      </c>
      <c r="AA112" s="14">
        <v>6.05</v>
      </c>
      <c r="AB112" s="14">
        <v>1.4710000000000001</v>
      </c>
      <c r="AC112" s="14">
        <v>6.3940000000000001</v>
      </c>
      <c r="AD112" s="14">
        <v>0.90180000000000005</v>
      </c>
      <c r="AE112" s="14" t="s">
        <v>17</v>
      </c>
      <c r="AF112" s="14">
        <v>5.97</v>
      </c>
      <c r="AG112" s="14">
        <v>6.05</v>
      </c>
      <c r="AH112" s="14">
        <v>1.5249999999999999</v>
      </c>
      <c r="AI112" s="14">
        <v>6.63</v>
      </c>
      <c r="AJ112" s="14">
        <v>0.9073</v>
      </c>
      <c r="AK112" s="14" t="s">
        <v>17</v>
      </c>
      <c r="AL112" s="14">
        <v>5.97</v>
      </c>
      <c r="AM112" s="14">
        <v>6.05</v>
      </c>
      <c r="AN112" s="14">
        <v>1.4670000000000001</v>
      </c>
      <c r="AO112" s="14">
        <v>6.3789999999999996</v>
      </c>
      <c r="AP112" s="14">
        <v>0.86119999999999997</v>
      </c>
      <c r="AQ112" s="14" t="s">
        <v>18</v>
      </c>
      <c r="AR112" s="14">
        <v>5.97</v>
      </c>
      <c r="AS112" s="14">
        <v>6.05</v>
      </c>
      <c r="AT112" s="14">
        <v>3.7759999999999998</v>
      </c>
      <c r="AU112" s="14">
        <v>16.416</v>
      </c>
      <c r="AV112" s="14">
        <v>0.89549999999999996</v>
      </c>
      <c r="AW112" s="14" t="s">
        <v>17</v>
      </c>
      <c r="AX112" s="14">
        <v>5.97</v>
      </c>
      <c r="AY112" s="14">
        <v>6.05</v>
      </c>
      <c r="AZ112" s="14">
        <v>4.37</v>
      </c>
      <c r="BA112" s="14">
        <v>19</v>
      </c>
      <c r="BB112" s="14">
        <v>0.88360000000000005</v>
      </c>
      <c r="BC112" s="14" t="s">
        <v>18</v>
      </c>
      <c r="BD112" s="14">
        <v>5.97</v>
      </c>
      <c r="BE112" s="14">
        <v>6.05</v>
      </c>
      <c r="BF112" s="14">
        <v>4.1529999999999996</v>
      </c>
      <c r="BG112" s="14">
        <v>18.053999999999998</v>
      </c>
      <c r="BH112" s="14">
        <v>0.86199999999999999</v>
      </c>
      <c r="BI112" s="14" t="s">
        <v>18</v>
      </c>
      <c r="BJ112" s="14">
        <v>5.97</v>
      </c>
      <c r="BK112" s="14">
        <v>6.05</v>
      </c>
      <c r="BL112" s="14">
        <v>7.59</v>
      </c>
      <c r="BM112" s="14">
        <v>32.997999999999998</v>
      </c>
      <c r="BN112" s="14">
        <v>0.87419999999999998</v>
      </c>
      <c r="BO112" s="14" t="s">
        <v>17</v>
      </c>
      <c r="BP112" s="14">
        <v>5.97</v>
      </c>
      <c r="BQ112" s="14">
        <v>6.05</v>
      </c>
      <c r="BR112" s="14">
        <v>7.53</v>
      </c>
      <c r="BS112" s="14">
        <v>32.738</v>
      </c>
      <c r="BT112" s="14">
        <v>0.88900000000000001</v>
      </c>
      <c r="BU112" s="14" t="s">
        <v>17</v>
      </c>
      <c r="BV112" s="14">
        <v>5.97</v>
      </c>
      <c r="BW112" s="14">
        <v>6.05</v>
      </c>
      <c r="BX112" s="14">
        <v>7.4690000000000003</v>
      </c>
      <c r="BY112" s="14">
        <v>32.472999999999999</v>
      </c>
      <c r="BZ112" s="14">
        <v>0.89539999999999997</v>
      </c>
      <c r="CA112" s="14" t="s">
        <v>18</v>
      </c>
      <c r="CC112">
        <f t="shared" si="1"/>
        <v>6.01</v>
      </c>
      <c r="CU112"/>
    </row>
    <row r="113" spans="1:81" x14ac:dyDescent="0.25">
      <c r="A113" t="s">
        <v>37</v>
      </c>
      <c r="B113">
        <v>243</v>
      </c>
      <c r="C113">
        <v>269</v>
      </c>
      <c r="D113" t="s">
        <v>148</v>
      </c>
      <c r="E113">
        <v>6.98</v>
      </c>
      <c r="F113">
        <v>5</v>
      </c>
      <c r="G113">
        <v>25</v>
      </c>
      <c r="H113">
        <v>7.02</v>
      </c>
      <c r="I113">
        <v>7.48</v>
      </c>
      <c r="J113">
        <v>0.73699999999999999</v>
      </c>
      <c r="K113">
        <v>2.95</v>
      </c>
      <c r="L113">
        <v>0.86209999999999998</v>
      </c>
      <c r="M113" t="s">
        <v>17</v>
      </c>
      <c r="N113">
        <v>7.02</v>
      </c>
      <c r="O113">
        <v>7.48</v>
      </c>
      <c r="P113">
        <v>0.69199999999999995</v>
      </c>
      <c r="Q113">
        <v>2.7669999999999999</v>
      </c>
      <c r="R113">
        <v>0.86699999999999999</v>
      </c>
      <c r="S113" t="s">
        <v>17</v>
      </c>
      <c r="T113">
        <v>7.02</v>
      </c>
      <c r="U113">
        <v>7.48</v>
      </c>
      <c r="V113">
        <v>0.71899999999999997</v>
      </c>
      <c r="W113">
        <v>2.8740000000000001</v>
      </c>
      <c r="X113">
        <v>0.86499999999999999</v>
      </c>
      <c r="Y113" t="s">
        <v>17</v>
      </c>
      <c r="Z113">
        <v>7.02</v>
      </c>
      <c r="AA113">
        <v>7.48</v>
      </c>
      <c r="AB113">
        <v>1.2110000000000001</v>
      </c>
      <c r="AC113">
        <v>4.843</v>
      </c>
      <c r="AD113">
        <v>0.85619999999999996</v>
      </c>
      <c r="AE113" t="s">
        <v>17</v>
      </c>
      <c r="AF113">
        <v>7.03</v>
      </c>
      <c r="AG113">
        <v>7.48</v>
      </c>
      <c r="AH113">
        <v>1.3819999999999999</v>
      </c>
      <c r="AI113">
        <v>5.5270000000000001</v>
      </c>
      <c r="AJ113">
        <v>0.85250000000000004</v>
      </c>
      <c r="AK113" t="s">
        <v>17</v>
      </c>
      <c r="AL113">
        <v>7.02</v>
      </c>
      <c r="AM113">
        <v>7.48</v>
      </c>
      <c r="AN113">
        <v>1.3759999999999999</v>
      </c>
      <c r="AO113">
        <v>5.5030000000000001</v>
      </c>
      <c r="AP113">
        <v>0.86350000000000005</v>
      </c>
      <c r="AQ113" t="s">
        <v>17</v>
      </c>
      <c r="AR113">
        <v>7.02</v>
      </c>
      <c r="AS113">
        <v>7.48</v>
      </c>
      <c r="AT113">
        <v>3.95</v>
      </c>
      <c r="AU113">
        <v>15.8</v>
      </c>
      <c r="AV113">
        <v>0.84789999999999999</v>
      </c>
      <c r="AW113" t="s">
        <v>17</v>
      </c>
      <c r="AX113">
        <v>7.02</v>
      </c>
      <c r="AY113">
        <v>7.48</v>
      </c>
      <c r="AZ113">
        <v>3.9929999999999999</v>
      </c>
      <c r="BA113">
        <v>15.972</v>
      </c>
      <c r="BB113">
        <v>0.84789999999999999</v>
      </c>
      <c r="BC113" t="s">
        <v>17</v>
      </c>
      <c r="BD113">
        <v>7.02</v>
      </c>
      <c r="BE113">
        <v>7.47</v>
      </c>
      <c r="BF113">
        <v>4.2830000000000004</v>
      </c>
      <c r="BG113">
        <v>17.131</v>
      </c>
      <c r="BH113">
        <v>0.86319999999999997</v>
      </c>
      <c r="BI113" t="s">
        <v>17</v>
      </c>
      <c r="BJ113">
        <v>7.02</v>
      </c>
      <c r="BK113">
        <v>7.48</v>
      </c>
      <c r="BL113">
        <v>8.3119999999999994</v>
      </c>
      <c r="BM113">
        <v>33.25</v>
      </c>
      <c r="BN113">
        <v>0.8478</v>
      </c>
      <c r="BO113" t="s">
        <v>17</v>
      </c>
      <c r="BP113">
        <v>7.02</v>
      </c>
      <c r="BQ113">
        <v>7.47</v>
      </c>
      <c r="BR113">
        <v>8.17</v>
      </c>
      <c r="BS113">
        <v>32.68</v>
      </c>
      <c r="BT113">
        <v>0.85040000000000004</v>
      </c>
      <c r="BU113" t="s">
        <v>17</v>
      </c>
      <c r="BV113">
        <v>7.02</v>
      </c>
      <c r="BW113">
        <v>7.47</v>
      </c>
      <c r="BX113">
        <v>7.8849999999999998</v>
      </c>
      <c r="BY113">
        <v>31.539000000000001</v>
      </c>
      <c r="BZ113">
        <v>0.83160000000000001</v>
      </c>
      <c r="CA113" t="s">
        <v>17</v>
      </c>
      <c r="CC113">
        <f t="shared" si="1"/>
        <v>7.25</v>
      </c>
    </row>
    <row r="114" spans="1:81" x14ac:dyDescent="0.25">
      <c r="A114" t="s">
        <v>37</v>
      </c>
      <c r="B114">
        <v>243</v>
      </c>
      <c r="C114">
        <v>270</v>
      </c>
      <c r="D114" t="s">
        <v>149</v>
      </c>
      <c r="E114">
        <v>7.84</v>
      </c>
      <c r="F114">
        <v>5</v>
      </c>
      <c r="G114">
        <v>26</v>
      </c>
      <c r="H114">
        <v>7.74</v>
      </c>
      <c r="I114">
        <v>8.34</v>
      </c>
      <c r="J114">
        <v>0.63</v>
      </c>
      <c r="K114">
        <v>2.4220000000000002</v>
      </c>
      <c r="L114">
        <v>0.93469999999999998</v>
      </c>
      <c r="M114" t="s">
        <v>17</v>
      </c>
      <c r="N114">
        <v>7.74</v>
      </c>
      <c r="O114">
        <v>8.34</v>
      </c>
      <c r="P114">
        <v>0.72</v>
      </c>
      <c r="Q114">
        <v>2.7709999999999999</v>
      </c>
      <c r="R114">
        <v>0.9425</v>
      </c>
      <c r="S114" t="s">
        <v>17</v>
      </c>
      <c r="T114">
        <v>7.75</v>
      </c>
      <c r="U114">
        <v>8.34</v>
      </c>
      <c r="V114">
        <v>0.69699999999999995</v>
      </c>
      <c r="W114">
        <v>2.6829999999999998</v>
      </c>
      <c r="X114">
        <v>0.9133</v>
      </c>
      <c r="Y114" t="s">
        <v>17</v>
      </c>
      <c r="Z114">
        <v>7.75</v>
      </c>
      <c r="AA114">
        <v>8.34</v>
      </c>
      <c r="AB114">
        <v>1.1919999999999999</v>
      </c>
      <c r="AC114">
        <v>4.585</v>
      </c>
      <c r="AD114">
        <v>0.94679999999999997</v>
      </c>
      <c r="AE114" t="s">
        <v>17</v>
      </c>
      <c r="AF114">
        <v>7.75</v>
      </c>
      <c r="AG114">
        <v>8.34</v>
      </c>
      <c r="AH114">
        <v>1.3080000000000001</v>
      </c>
      <c r="AI114">
        <v>5.0309999999999997</v>
      </c>
      <c r="AJ114">
        <v>0.93610000000000004</v>
      </c>
      <c r="AK114" t="s">
        <v>17</v>
      </c>
      <c r="AL114">
        <v>7.75</v>
      </c>
      <c r="AM114">
        <v>8.34</v>
      </c>
      <c r="AN114">
        <v>1.3440000000000001</v>
      </c>
      <c r="AO114">
        <v>5.1680000000000001</v>
      </c>
      <c r="AP114">
        <v>0.93810000000000004</v>
      </c>
      <c r="AQ114" t="s">
        <v>17</v>
      </c>
      <c r="AR114">
        <v>7.74</v>
      </c>
      <c r="AS114">
        <v>8.34</v>
      </c>
      <c r="AT114">
        <v>3.7810000000000001</v>
      </c>
      <c r="AU114">
        <v>14.542999999999999</v>
      </c>
      <c r="AV114">
        <v>0.93330000000000002</v>
      </c>
      <c r="AW114" t="s">
        <v>17</v>
      </c>
      <c r="AX114">
        <v>7.74</v>
      </c>
      <c r="AY114">
        <v>8.34</v>
      </c>
      <c r="AZ114">
        <v>3.9990000000000001</v>
      </c>
      <c r="BA114">
        <v>15.38</v>
      </c>
      <c r="BB114">
        <v>0.93410000000000004</v>
      </c>
      <c r="BC114" t="s">
        <v>17</v>
      </c>
      <c r="BD114">
        <v>7.74</v>
      </c>
      <c r="BE114">
        <v>8.34</v>
      </c>
      <c r="BF114">
        <v>4.0839999999999996</v>
      </c>
      <c r="BG114">
        <v>15.707000000000001</v>
      </c>
      <c r="BH114">
        <v>0.90969999999999995</v>
      </c>
      <c r="BI114" t="s">
        <v>17</v>
      </c>
      <c r="BJ114">
        <v>7.74</v>
      </c>
      <c r="BK114">
        <v>8.34</v>
      </c>
      <c r="BL114">
        <v>8.1289999999999996</v>
      </c>
      <c r="BM114">
        <v>31.266999999999999</v>
      </c>
      <c r="BN114">
        <v>0.92769999999999997</v>
      </c>
      <c r="BO114" t="s">
        <v>17</v>
      </c>
      <c r="BP114">
        <v>7.74</v>
      </c>
      <c r="BQ114">
        <v>8.34</v>
      </c>
      <c r="BR114">
        <v>8.2390000000000008</v>
      </c>
      <c r="BS114">
        <v>31.689</v>
      </c>
      <c r="BT114">
        <v>0.92920000000000003</v>
      </c>
      <c r="BU114" t="s">
        <v>17</v>
      </c>
      <c r="BV114">
        <v>7.74</v>
      </c>
      <c r="BW114">
        <v>8.34</v>
      </c>
      <c r="BX114">
        <v>7.7329999999999997</v>
      </c>
      <c r="BY114">
        <v>29.742999999999999</v>
      </c>
      <c r="BZ114">
        <v>0.93210000000000004</v>
      </c>
      <c r="CA114" t="s">
        <v>17</v>
      </c>
      <c r="CC114">
        <f t="shared" si="1"/>
        <v>8.0399999999999991</v>
      </c>
    </row>
    <row r="115" spans="1:81" x14ac:dyDescent="0.25">
      <c r="A115" t="s">
        <v>37</v>
      </c>
      <c r="B115">
        <v>247</v>
      </c>
      <c r="C115">
        <v>269</v>
      </c>
      <c r="D115" t="s">
        <v>150</v>
      </c>
      <c r="E115">
        <v>6.63</v>
      </c>
      <c r="F115">
        <v>5</v>
      </c>
      <c r="G115">
        <v>21</v>
      </c>
      <c r="H115">
        <v>7.02</v>
      </c>
      <c r="I115">
        <v>7.09</v>
      </c>
      <c r="J115">
        <v>0.113</v>
      </c>
      <c r="K115">
        <v>0.53600000000000003</v>
      </c>
      <c r="L115">
        <v>0.94550000000000001</v>
      </c>
      <c r="M115" t="s">
        <v>17</v>
      </c>
      <c r="N115">
        <v>7.02</v>
      </c>
      <c r="O115">
        <v>7.09</v>
      </c>
      <c r="P115">
        <v>0.115</v>
      </c>
      <c r="Q115">
        <v>0.54700000000000004</v>
      </c>
      <c r="R115">
        <v>0.94330000000000003</v>
      </c>
      <c r="S115" t="s">
        <v>17</v>
      </c>
      <c r="T115">
        <v>7.02</v>
      </c>
      <c r="U115">
        <v>7.09</v>
      </c>
      <c r="V115">
        <v>6.4000000000000001E-2</v>
      </c>
      <c r="W115">
        <v>0.30399999999999999</v>
      </c>
      <c r="X115">
        <v>0.94279999999999997</v>
      </c>
      <c r="Y115" t="s">
        <v>17</v>
      </c>
      <c r="Z115">
        <v>7.02</v>
      </c>
      <c r="AA115">
        <v>7.09</v>
      </c>
      <c r="AB115">
        <v>0.46400000000000002</v>
      </c>
      <c r="AC115">
        <v>2.2090000000000001</v>
      </c>
      <c r="AD115">
        <v>0.93769999999999998</v>
      </c>
      <c r="AE115" t="s">
        <v>17</v>
      </c>
      <c r="AF115">
        <v>7.03</v>
      </c>
      <c r="AG115">
        <v>7.09</v>
      </c>
      <c r="AH115">
        <v>0.47199999999999998</v>
      </c>
      <c r="AI115">
        <v>2.2469999999999999</v>
      </c>
      <c r="AJ115">
        <v>0.92889999999999995</v>
      </c>
      <c r="AK115" t="s">
        <v>17</v>
      </c>
      <c r="AL115">
        <v>7.02</v>
      </c>
      <c r="AM115">
        <v>7.09</v>
      </c>
      <c r="AN115">
        <v>0.52400000000000002</v>
      </c>
      <c r="AO115">
        <v>2.4969999999999999</v>
      </c>
      <c r="AP115">
        <v>0.92910000000000004</v>
      </c>
      <c r="AQ115" t="s">
        <v>17</v>
      </c>
      <c r="AR115">
        <v>7.02</v>
      </c>
      <c r="AS115">
        <v>7.09</v>
      </c>
      <c r="AT115">
        <v>2.8450000000000002</v>
      </c>
      <c r="AU115">
        <v>13.55</v>
      </c>
      <c r="AV115">
        <v>0.93930000000000002</v>
      </c>
      <c r="AW115" t="s">
        <v>17</v>
      </c>
      <c r="AX115">
        <v>7.02</v>
      </c>
      <c r="AY115">
        <v>7.09</v>
      </c>
      <c r="AZ115">
        <v>2.8849999999999998</v>
      </c>
      <c r="BA115">
        <v>13.738</v>
      </c>
      <c r="BB115">
        <v>0.9304</v>
      </c>
      <c r="BC115" t="s">
        <v>17</v>
      </c>
      <c r="BD115">
        <v>7.02</v>
      </c>
      <c r="BE115">
        <v>7.09</v>
      </c>
      <c r="BF115">
        <v>2.984</v>
      </c>
      <c r="BG115">
        <v>14.207000000000001</v>
      </c>
      <c r="BH115">
        <v>0.92589999999999995</v>
      </c>
      <c r="BI115" t="s">
        <v>17</v>
      </c>
      <c r="BJ115">
        <v>7.02</v>
      </c>
      <c r="BK115">
        <v>7.09</v>
      </c>
      <c r="BL115">
        <v>6.37</v>
      </c>
      <c r="BM115">
        <v>30.335000000000001</v>
      </c>
      <c r="BN115">
        <v>0.91830000000000001</v>
      </c>
      <c r="BO115" t="s">
        <v>17</v>
      </c>
      <c r="BP115">
        <v>7.02</v>
      </c>
      <c r="BQ115">
        <v>7.09</v>
      </c>
      <c r="BR115">
        <v>6.3470000000000004</v>
      </c>
      <c r="BS115">
        <v>30.225000000000001</v>
      </c>
      <c r="BT115">
        <v>0.92379999999999995</v>
      </c>
      <c r="BU115" t="s">
        <v>17</v>
      </c>
      <c r="BV115">
        <v>7.02</v>
      </c>
      <c r="BW115">
        <v>7.09</v>
      </c>
      <c r="BX115">
        <v>6.1310000000000002</v>
      </c>
      <c r="BY115">
        <v>29.196000000000002</v>
      </c>
      <c r="BZ115">
        <v>0.9345</v>
      </c>
      <c r="CA115" t="s">
        <v>17</v>
      </c>
      <c r="CC115">
        <f t="shared" si="1"/>
        <v>7.0549999999999997</v>
      </c>
    </row>
    <row r="116" spans="1:81" x14ac:dyDescent="0.25">
      <c r="A116" t="s">
        <v>37</v>
      </c>
      <c r="B116">
        <v>253</v>
      </c>
      <c r="C116">
        <v>269</v>
      </c>
      <c r="D116" t="s">
        <v>151</v>
      </c>
      <c r="E116">
        <v>6.01</v>
      </c>
      <c r="F116">
        <v>3</v>
      </c>
      <c r="G116">
        <v>15</v>
      </c>
      <c r="H116">
        <v>6.05</v>
      </c>
      <c r="I116">
        <v>6.41</v>
      </c>
      <c r="J116">
        <v>7.9000000000000001E-2</v>
      </c>
      <c r="K116">
        <v>0.52600000000000002</v>
      </c>
      <c r="L116">
        <v>0.92130000000000001</v>
      </c>
      <c r="M116" t="s">
        <v>17</v>
      </c>
      <c r="N116">
        <v>6.05</v>
      </c>
      <c r="O116">
        <v>6.41</v>
      </c>
      <c r="P116">
        <v>0.127</v>
      </c>
      <c r="Q116">
        <v>0.85</v>
      </c>
      <c r="R116">
        <v>0.93969999999999998</v>
      </c>
      <c r="S116" t="s">
        <v>17</v>
      </c>
      <c r="T116">
        <v>6.05</v>
      </c>
      <c r="U116">
        <v>6.41</v>
      </c>
      <c r="V116">
        <v>5.8999999999999997E-2</v>
      </c>
      <c r="W116">
        <v>0.39300000000000002</v>
      </c>
      <c r="X116">
        <v>0.93089999999999995</v>
      </c>
      <c r="Y116" t="s">
        <v>17</v>
      </c>
      <c r="Z116">
        <v>6.05</v>
      </c>
      <c r="AA116">
        <v>6.41</v>
      </c>
      <c r="AB116">
        <v>0.42299999999999999</v>
      </c>
      <c r="AC116">
        <v>2.8210000000000002</v>
      </c>
      <c r="AD116">
        <v>0.90080000000000005</v>
      </c>
      <c r="AE116" t="s">
        <v>17</v>
      </c>
      <c r="AF116">
        <v>6.05</v>
      </c>
      <c r="AG116">
        <v>6.41</v>
      </c>
      <c r="AH116">
        <v>0.41299999999999998</v>
      </c>
      <c r="AI116">
        <v>2.7530000000000001</v>
      </c>
      <c r="AJ116">
        <v>0.92220000000000002</v>
      </c>
      <c r="AK116" t="s">
        <v>17</v>
      </c>
      <c r="AL116">
        <v>6.05</v>
      </c>
      <c r="AM116">
        <v>6.41</v>
      </c>
      <c r="AN116">
        <v>0.44800000000000001</v>
      </c>
      <c r="AO116">
        <v>2.9889999999999999</v>
      </c>
      <c r="AP116">
        <v>0.93440000000000001</v>
      </c>
      <c r="AQ116" t="s">
        <v>17</v>
      </c>
      <c r="AR116">
        <v>6.05</v>
      </c>
      <c r="AS116">
        <v>6.41</v>
      </c>
      <c r="AT116">
        <v>2.391</v>
      </c>
      <c r="AU116">
        <v>15.936999999999999</v>
      </c>
      <c r="AV116">
        <v>0.93640000000000001</v>
      </c>
      <c r="AW116" t="s">
        <v>17</v>
      </c>
      <c r="AX116">
        <v>6.05</v>
      </c>
      <c r="AY116">
        <v>6.41</v>
      </c>
      <c r="AZ116">
        <v>2.548</v>
      </c>
      <c r="BA116">
        <v>16.986000000000001</v>
      </c>
      <c r="BB116">
        <v>0.92879999999999996</v>
      </c>
      <c r="BC116" t="s">
        <v>17</v>
      </c>
      <c r="BD116">
        <v>6.05</v>
      </c>
      <c r="BE116">
        <v>6.41</v>
      </c>
      <c r="BF116">
        <v>2.5110000000000001</v>
      </c>
      <c r="BG116">
        <v>16.736999999999998</v>
      </c>
      <c r="BH116">
        <v>0.93310000000000004</v>
      </c>
      <c r="BI116" t="s">
        <v>17</v>
      </c>
      <c r="BJ116">
        <v>6.05</v>
      </c>
      <c r="BK116">
        <v>6.41</v>
      </c>
      <c r="BL116">
        <v>5.1580000000000004</v>
      </c>
      <c r="BM116">
        <v>34.386000000000003</v>
      </c>
      <c r="BN116">
        <v>0.92569999999999997</v>
      </c>
      <c r="BO116" t="s">
        <v>17</v>
      </c>
      <c r="BP116">
        <v>6.05</v>
      </c>
      <c r="BQ116">
        <v>6.41</v>
      </c>
      <c r="BR116">
        <v>5.1289999999999996</v>
      </c>
      <c r="BS116">
        <v>34.191000000000003</v>
      </c>
      <c r="BT116">
        <v>0.93110000000000004</v>
      </c>
      <c r="BU116" t="s">
        <v>17</v>
      </c>
      <c r="BV116">
        <v>6.05</v>
      </c>
      <c r="BW116">
        <v>6.41</v>
      </c>
      <c r="BX116">
        <v>5.0570000000000004</v>
      </c>
      <c r="BY116">
        <v>33.71</v>
      </c>
      <c r="BZ116">
        <v>0.92979999999999996</v>
      </c>
      <c r="CA116" t="s">
        <v>17</v>
      </c>
      <c r="CC116">
        <f t="shared" si="1"/>
        <v>6.23</v>
      </c>
    </row>
    <row r="117" spans="1:81" x14ac:dyDescent="0.25">
      <c r="A117" t="s">
        <v>37</v>
      </c>
      <c r="B117">
        <v>259</v>
      </c>
      <c r="C117">
        <v>269</v>
      </c>
      <c r="D117" t="s">
        <v>152</v>
      </c>
      <c r="E117">
        <v>4.8099999999999996</v>
      </c>
      <c r="F117">
        <v>3</v>
      </c>
      <c r="G117">
        <v>9</v>
      </c>
      <c r="H117">
        <v>4.63</v>
      </c>
      <c r="I117">
        <v>5.31</v>
      </c>
      <c r="J117">
        <v>7.8E-2</v>
      </c>
      <c r="K117">
        <v>0.86399999999999999</v>
      </c>
      <c r="L117">
        <v>0.95269999999999999</v>
      </c>
      <c r="M117" t="s">
        <v>17</v>
      </c>
      <c r="N117">
        <v>4.63</v>
      </c>
      <c r="O117">
        <v>5.31</v>
      </c>
      <c r="P117">
        <v>6.7000000000000004E-2</v>
      </c>
      <c r="Q117">
        <v>0.74099999999999999</v>
      </c>
      <c r="R117">
        <v>0.94699999999999995</v>
      </c>
      <c r="S117" t="s">
        <v>17</v>
      </c>
      <c r="T117">
        <v>4.63</v>
      </c>
      <c r="U117">
        <v>5.31</v>
      </c>
      <c r="V117">
        <v>6.2E-2</v>
      </c>
      <c r="W117">
        <v>0.69</v>
      </c>
      <c r="X117">
        <v>0.95320000000000005</v>
      </c>
      <c r="Y117" t="s">
        <v>17</v>
      </c>
      <c r="Z117">
        <v>4.63</v>
      </c>
      <c r="AA117">
        <v>5.31</v>
      </c>
      <c r="AB117">
        <v>0.317</v>
      </c>
      <c r="AC117">
        <v>3.5249999999999999</v>
      </c>
      <c r="AD117">
        <v>0.94750000000000001</v>
      </c>
      <c r="AE117" t="s">
        <v>17</v>
      </c>
      <c r="AF117">
        <v>4.63</v>
      </c>
      <c r="AG117">
        <v>5.31</v>
      </c>
      <c r="AH117">
        <v>0.32</v>
      </c>
      <c r="AI117">
        <v>3.5569999999999999</v>
      </c>
      <c r="AJ117">
        <v>0.95520000000000005</v>
      </c>
      <c r="AK117" t="s">
        <v>17</v>
      </c>
      <c r="AL117">
        <v>4.63</v>
      </c>
      <c r="AM117">
        <v>5.31</v>
      </c>
      <c r="AN117">
        <v>0.32600000000000001</v>
      </c>
      <c r="AO117">
        <v>3.62</v>
      </c>
      <c r="AP117">
        <v>0.9526</v>
      </c>
      <c r="AQ117" t="s">
        <v>17</v>
      </c>
      <c r="AR117">
        <v>4.63</v>
      </c>
      <c r="AS117">
        <v>5.31</v>
      </c>
      <c r="AT117">
        <v>1.621</v>
      </c>
      <c r="AU117">
        <v>18.012</v>
      </c>
      <c r="AV117">
        <v>0.95069999999999999</v>
      </c>
      <c r="AW117" t="s">
        <v>17</v>
      </c>
      <c r="AX117">
        <v>4.63</v>
      </c>
      <c r="AY117">
        <v>5.31</v>
      </c>
      <c r="AZ117">
        <v>1.766</v>
      </c>
      <c r="BA117">
        <v>19.622</v>
      </c>
      <c r="BB117">
        <v>0.92859999999999998</v>
      </c>
      <c r="BC117" t="s">
        <v>17</v>
      </c>
      <c r="BD117">
        <v>4.63</v>
      </c>
      <c r="BE117">
        <v>5.31</v>
      </c>
      <c r="BF117">
        <v>1.7110000000000001</v>
      </c>
      <c r="BG117">
        <v>19.007999999999999</v>
      </c>
      <c r="BH117">
        <v>0.95109999999999995</v>
      </c>
      <c r="BI117" t="s">
        <v>17</v>
      </c>
      <c r="BJ117">
        <v>4.63</v>
      </c>
      <c r="BK117">
        <v>5.31</v>
      </c>
      <c r="BL117">
        <v>3.3029999999999999</v>
      </c>
      <c r="BM117">
        <v>36.697000000000003</v>
      </c>
      <c r="BN117">
        <v>0.94869999999999999</v>
      </c>
      <c r="BO117" t="s">
        <v>17</v>
      </c>
      <c r="BP117">
        <v>4.63</v>
      </c>
      <c r="BQ117">
        <v>5.31</v>
      </c>
      <c r="BR117">
        <v>3.3220000000000001</v>
      </c>
      <c r="BS117">
        <v>36.908000000000001</v>
      </c>
      <c r="BT117">
        <v>0.94979999999999998</v>
      </c>
      <c r="BU117" t="s">
        <v>17</v>
      </c>
      <c r="BV117">
        <v>4.63</v>
      </c>
      <c r="BW117">
        <v>5.31</v>
      </c>
      <c r="BX117">
        <v>3.3180000000000001</v>
      </c>
      <c r="BY117">
        <v>36.869</v>
      </c>
      <c r="BZ117">
        <v>0.95079999999999998</v>
      </c>
      <c r="CA117" t="s">
        <v>17</v>
      </c>
      <c r="CC117">
        <f t="shared" si="1"/>
        <v>4.97</v>
      </c>
    </row>
    <row r="118" spans="1:81" x14ac:dyDescent="0.25">
      <c r="A118" t="s">
        <v>37</v>
      </c>
      <c r="B118">
        <v>259</v>
      </c>
      <c r="C118">
        <v>270</v>
      </c>
      <c r="D118" t="s">
        <v>153</v>
      </c>
      <c r="E118">
        <v>7.03</v>
      </c>
      <c r="F118">
        <v>3</v>
      </c>
      <c r="G118">
        <v>10</v>
      </c>
      <c r="H118">
        <v>6.94</v>
      </c>
      <c r="I118">
        <v>7.21</v>
      </c>
      <c r="J118">
        <v>7.5999999999999998E-2</v>
      </c>
      <c r="K118">
        <v>0.75600000000000001</v>
      </c>
      <c r="L118">
        <v>0.95369999999999999</v>
      </c>
      <c r="M118" t="s">
        <v>17</v>
      </c>
      <c r="N118">
        <v>6.94</v>
      </c>
      <c r="O118">
        <v>7.21</v>
      </c>
      <c r="P118">
        <v>4.7E-2</v>
      </c>
      <c r="Q118">
        <v>0.46600000000000003</v>
      </c>
      <c r="R118">
        <v>0.95120000000000005</v>
      </c>
      <c r="S118" t="s">
        <v>17</v>
      </c>
      <c r="T118">
        <v>6.94</v>
      </c>
      <c r="U118">
        <v>7.22</v>
      </c>
      <c r="V118">
        <v>5.7000000000000002E-2</v>
      </c>
      <c r="W118">
        <v>0.57099999999999995</v>
      </c>
      <c r="X118">
        <v>0.94710000000000005</v>
      </c>
      <c r="Y118" t="s">
        <v>17</v>
      </c>
      <c r="Z118">
        <v>6.94</v>
      </c>
      <c r="AA118">
        <v>7.22</v>
      </c>
      <c r="AB118">
        <v>0.26200000000000001</v>
      </c>
      <c r="AC118">
        <v>2.6179999999999999</v>
      </c>
      <c r="AD118">
        <v>0.9587</v>
      </c>
      <c r="AE118" t="s">
        <v>17</v>
      </c>
      <c r="AF118">
        <v>6.94</v>
      </c>
      <c r="AG118">
        <v>7.22</v>
      </c>
      <c r="AH118">
        <v>0.253</v>
      </c>
      <c r="AI118">
        <v>2.5289999999999999</v>
      </c>
      <c r="AJ118">
        <v>0.94679999999999997</v>
      </c>
      <c r="AK118" t="s">
        <v>17</v>
      </c>
      <c r="AL118">
        <v>6.94</v>
      </c>
      <c r="AM118">
        <v>7.22</v>
      </c>
      <c r="AN118">
        <v>0.28699999999999998</v>
      </c>
      <c r="AO118">
        <v>2.8719999999999999</v>
      </c>
      <c r="AP118">
        <v>0.93140000000000001</v>
      </c>
      <c r="AQ118" t="s">
        <v>17</v>
      </c>
      <c r="AR118">
        <v>6.94</v>
      </c>
      <c r="AS118">
        <v>7.22</v>
      </c>
      <c r="AT118">
        <v>1.4470000000000001</v>
      </c>
      <c r="AU118">
        <v>14.465</v>
      </c>
      <c r="AV118">
        <v>0.93789999999999996</v>
      </c>
      <c r="AW118" t="s">
        <v>17</v>
      </c>
      <c r="AX118">
        <v>6.94</v>
      </c>
      <c r="AY118">
        <v>7.22</v>
      </c>
      <c r="AZ118">
        <v>1.506</v>
      </c>
      <c r="BA118">
        <v>15.055999999999999</v>
      </c>
      <c r="BB118">
        <v>0.94689999999999996</v>
      </c>
      <c r="BC118" t="s">
        <v>17</v>
      </c>
      <c r="BD118">
        <v>6.94</v>
      </c>
      <c r="BE118">
        <v>7.21</v>
      </c>
      <c r="BF118">
        <v>1.5820000000000001</v>
      </c>
      <c r="BG118">
        <v>15.817</v>
      </c>
      <c r="BH118">
        <v>0.91369999999999996</v>
      </c>
      <c r="BI118" t="s">
        <v>18</v>
      </c>
      <c r="BJ118">
        <v>6.94</v>
      </c>
      <c r="BK118">
        <v>7.22</v>
      </c>
      <c r="BL118">
        <v>3.0710000000000002</v>
      </c>
      <c r="BM118">
        <v>30.704999999999998</v>
      </c>
      <c r="BN118">
        <v>0.93630000000000002</v>
      </c>
      <c r="BO118" t="s">
        <v>17</v>
      </c>
      <c r="BP118">
        <v>6.94</v>
      </c>
      <c r="BQ118">
        <v>7.21</v>
      </c>
      <c r="BR118">
        <v>3.0819999999999999</v>
      </c>
      <c r="BS118">
        <v>30.817</v>
      </c>
      <c r="BT118">
        <v>0.93940000000000001</v>
      </c>
      <c r="BU118" t="s">
        <v>17</v>
      </c>
      <c r="BV118">
        <v>6.94</v>
      </c>
      <c r="BW118">
        <v>7.21</v>
      </c>
      <c r="BX118">
        <v>2.944</v>
      </c>
      <c r="BY118">
        <v>29.440999999999999</v>
      </c>
      <c r="BZ118">
        <v>0.94240000000000002</v>
      </c>
      <c r="CA118" t="s">
        <v>17</v>
      </c>
      <c r="CC118">
        <f t="shared" si="1"/>
        <v>7.0750000000000002</v>
      </c>
    </row>
    <row r="119" spans="1:81" x14ac:dyDescent="0.25">
      <c r="A119" t="s">
        <v>37</v>
      </c>
      <c r="B119">
        <v>268</v>
      </c>
      <c r="C119">
        <v>272</v>
      </c>
      <c r="D119" t="s">
        <v>154</v>
      </c>
      <c r="E119">
        <v>12.36</v>
      </c>
      <c r="F119">
        <v>1</v>
      </c>
      <c r="G119">
        <v>3</v>
      </c>
      <c r="H119">
        <v>12.51</v>
      </c>
      <c r="I119">
        <v>12.59</v>
      </c>
      <c r="J119">
        <v>4.8000000000000001E-2</v>
      </c>
      <c r="K119">
        <v>1.589</v>
      </c>
      <c r="L119">
        <v>0.92700000000000005</v>
      </c>
      <c r="M119" t="s">
        <v>18</v>
      </c>
      <c r="N119">
        <v>12.51</v>
      </c>
      <c r="O119">
        <v>12.59</v>
      </c>
      <c r="P119">
        <v>1.9E-2</v>
      </c>
      <c r="Q119">
        <v>0.63600000000000001</v>
      </c>
      <c r="R119">
        <v>0.87719999999999998</v>
      </c>
      <c r="S119" t="s">
        <v>18</v>
      </c>
      <c r="T119">
        <v>12.51</v>
      </c>
      <c r="U119">
        <v>12.59</v>
      </c>
      <c r="V119">
        <v>6.9000000000000006E-2</v>
      </c>
      <c r="W119">
        <v>2.2949999999999999</v>
      </c>
      <c r="X119">
        <v>0.8417</v>
      </c>
      <c r="Y119" t="s">
        <v>18</v>
      </c>
      <c r="Z119">
        <v>12.51</v>
      </c>
      <c r="AA119">
        <v>12.59</v>
      </c>
      <c r="AB119">
        <v>3.7999999999999999E-2</v>
      </c>
      <c r="AC119">
        <v>1.278</v>
      </c>
      <c r="AD119">
        <v>0.9042</v>
      </c>
      <c r="AE119" t="s">
        <v>18</v>
      </c>
      <c r="AF119">
        <v>12.52</v>
      </c>
      <c r="AG119">
        <v>12.59</v>
      </c>
      <c r="AH119">
        <v>3.4000000000000002E-2</v>
      </c>
      <c r="AI119">
        <v>1.1319999999999999</v>
      </c>
      <c r="AJ119">
        <v>0.87880000000000003</v>
      </c>
      <c r="AK119" t="s">
        <v>18</v>
      </c>
      <c r="AL119">
        <v>12.51</v>
      </c>
      <c r="AM119">
        <v>12.59</v>
      </c>
      <c r="AN119">
        <v>5.3999999999999999E-2</v>
      </c>
      <c r="AO119">
        <v>1.806</v>
      </c>
      <c r="AP119">
        <v>0.86160000000000003</v>
      </c>
      <c r="AQ119" t="s">
        <v>18</v>
      </c>
      <c r="AR119">
        <v>12.51</v>
      </c>
      <c r="AS119">
        <v>12.59</v>
      </c>
      <c r="AT119">
        <v>4.2999999999999997E-2</v>
      </c>
      <c r="AU119">
        <v>1.4430000000000001</v>
      </c>
      <c r="AV119">
        <v>0.90359999999999996</v>
      </c>
      <c r="AW119" t="s">
        <v>18</v>
      </c>
      <c r="AX119">
        <v>12.51</v>
      </c>
      <c r="AY119">
        <v>12.59</v>
      </c>
      <c r="AZ119">
        <v>5.3999999999999999E-2</v>
      </c>
      <c r="BA119">
        <v>1.8</v>
      </c>
      <c r="BB119">
        <v>0.8841</v>
      </c>
      <c r="BC119" t="s">
        <v>18</v>
      </c>
      <c r="BD119">
        <v>12.51</v>
      </c>
      <c r="BE119">
        <v>12.59</v>
      </c>
      <c r="BF119">
        <v>0.104</v>
      </c>
      <c r="BG119">
        <v>3.4710000000000001</v>
      </c>
      <c r="BH119">
        <v>0.88239999999999996</v>
      </c>
      <c r="BI119" t="s">
        <v>18</v>
      </c>
      <c r="BJ119">
        <v>12.51</v>
      </c>
      <c r="BK119">
        <v>12.59</v>
      </c>
      <c r="BL119">
        <v>0.15</v>
      </c>
      <c r="BM119">
        <v>5.0149999999999997</v>
      </c>
      <c r="BN119">
        <v>0.87590000000000001</v>
      </c>
      <c r="BO119" t="s">
        <v>18</v>
      </c>
      <c r="BP119">
        <v>12.52</v>
      </c>
      <c r="BQ119">
        <v>12.59</v>
      </c>
      <c r="BR119">
        <v>0.14699999999999999</v>
      </c>
      <c r="BS119">
        <v>4.9080000000000004</v>
      </c>
      <c r="BT119">
        <v>0.87139999999999995</v>
      </c>
      <c r="BU119" t="s">
        <v>18</v>
      </c>
      <c r="BV119">
        <v>12.51</v>
      </c>
      <c r="BW119">
        <v>12.59</v>
      </c>
      <c r="BX119">
        <v>0.156</v>
      </c>
      <c r="BY119">
        <v>5.2110000000000003</v>
      </c>
      <c r="BZ119">
        <v>0.84499999999999997</v>
      </c>
      <c r="CA119" t="s">
        <v>18</v>
      </c>
      <c r="CC119">
        <f t="shared" si="1"/>
        <v>12.55</v>
      </c>
    </row>
    <row r="120" spans="1:81" x14ac:dyDescent="0.25">
      <c r="A120" t="s">
        <v>37</v>
      </c>
      <c r="B120" s="14">
        <v>270</v>
      </c>
      <c r="C120" s="14">
        <v>275</v>
      </c>
      <c r="D120" t="s">
        <v>155</v>
      </c>
      <c r="E120">
        <v>9.69</v>
      </c>
      <c r="F120">
        <v>1</v>
      </c>
      <c r="G120">
        <v>4</v>
      </c>
      <c r="H120">
        <v>9.8000000000000007</v>
      </c>
      <c r="I120">
        <v>9.8800000000000008</v>
      </c>
      <c r="J120">
        <v>0.29799999999999999</v>
      </c>
      <c r="K120">
        <v>7.4489999999999998</v>
      </c>
      <c r="L120">
        <v>0.89610000000000001</v>
      </c>
      <c r="M120" t="s">
        <v>18</v>
      </c>
      <c r="N120">
        <v>9.89</v>
      </c>
      <c r="O120">
        <v>9.9600000000000009</v>
      </c>
      <c r="P120">
        <v>0.20799999999999999</v>
      </c>
      <c r="Q120">
        <v>5.2080000000000002</v>
      </c>
      <c r="R120">
        <v>0.8871</v>
      </c>
      <c r="S120" t="s">
        <v>18</v>
      </c>
      <c r="T120">
        <v>9.8000000000000007</v>
      </c>
      <c r="U120">
        <v>9.8800000000000008</v>
      </c>
      <c r="V120">
        <v>0.23499999999999999</v>
      </c>
      <c r="W120">
        <v>5.88</v>
      </c>
      <c r="X120">
        <v>0.85219999999999996</v>
      </c>
      <c r="Y120" t="s">
        <v>18</v>
      </c>
      <c r="Z120">
        <v>9.8000000000000007</v>
      </c>
      <c r="AA120">
        <v>9.8800000000000008</v>
      </c>
      <c r="AB120">
        <v>0.26900000000000002</v>
      </c>
      <c r="AC120">
        <v>6.7220000000000004</v>
      </c>
      <c r="AD120">
        <v>0.8669</v>
      </c>
      <c r="AE120" t="s">
        <v>18</v>
      </c>
      <c r="AF120">
        <v>9.8000000000000007</v>
      </c>
      <c r="AG120">
        <v>9.8800000000000008</v>
      </c>
      <c r="AH120">
        <v>0.33900000000000002</v>
      </c>
      <c r="AI120">
        <v>8.4700000000000006</v>
      </c>
      <c r="AJ120">
        <v>0.89649999999999996</v>
      </c>
      <c r="AK120" t="s">
        <v>18</v>
      </c>
      <c r="AL120">
        <v>9.8000000000000007</v>
      </c>
      <c r="AM120">
        <v>9.8800000000000008</v>
      </c>
      <c r="AN120">
        <v>0.24399999999999999</v>
      </c>
      <c r="AO120">
        <v>6.0949999999999998</v>
      </c>
      <c r="AP120">
        <v>0.86990000000000001</v>
      </c>
      <c r="AQ120" t="s">
        <v>18</v>
      </c>
      <c r="AR120">
        <v>9.8000000000000007</v>
      </c>
      <c r="AS120">
        <v>9.8800000000000008</v>
      </c>
      <c r="AT120">
        <v>0.497</v>
      </c>
      <c r="AU120">
        <v>12.429</v>
      </c>
      <c r="AV120">
        <v>0.81259999999999999</v>
      </c>
      <c r="AW120" t="s">
        <v>18</v>
      </c>
      <c r="AX120">
        <v>9.8000000000000007</v>
      </c>
      <c r="AY120">
        <v>9.8800000000000008</v>
      </c>
      <c r="AZ120">
        <v>0.45800000000000002</v>
      </c>
      <c r="BA120">
        <v>11.443</v>
      </c>
      <c r="BB120">
        <v>0.90149999999999997</v>
      </c>
      <c r="BC120" t="s">
        <v>18</v>
      </c>
      <c r="BD120">
        <v>9.8000000000000007</v>
      </c>
      <c r="BE120">
        <v>9.8800000000000008</v>
      </c>
      <c r="BF120">
        <v>0.45400000000000001</v>
      </c>
      <c r="BG120">
        <v>11.346</v>
      </c>
      <c r="BH120">
        <v>0.90010000000000001</v>
      </c>
      <c r="BI120" t="s">
        <v>18</v>
      </c>
      <c r="BJ120">
        <v>9.8000000000000007</v>
      </c>
      <c r="BK120">
        <v>9.8800000000000008</v>
      </c>
      <c r="BL120">
        <v>1.06</v>
      </c>
      <c r="BM120">
        <v>26.51</v>
      </c>
      <c r="BN120">
        <v>0.88439999999999996</v>
      </c>
      <c r="BO120" t="s">
        <v>18</v>
      </c>
      <c r="BP120">
        <v>9.8000000000000007</v>
      </c>
      <c r="BQ120">
        <v>9.8800000000000008</v>
      </c>
      <c r="BR120">
        <v>1.0489999999999999</v>
      </c>
      <c r="BS120">
        <v>26.221</v>
      </c>
      <c r="BT120">
        <v>0.89059999999999995</v>
      </c>
      <c r="BU120" t="s">
        <v>18</v>
      </c>
      <c r="BV120">
        <v>9.8000000000000007</v>
      </c>
      <c r="BW120">
        <v>9.8699999999999992</v>
      </c>
      <c r="BX120">
        <v>1.014</v>
      </c>
      <c r="BY120">
        <v>25.341000000000001</v>
      </c>
      <c r="BZ120">
        <v>0.88729999999999998</v>
      </c>
      <c r="CA120" t="s">
        <v>18</v>
      </c>
      <c r="CC120">
        <f t="shared" si="1"/>
        <v>9.84</v>
      </c>
    </row>
    <row r="121" spans="1:81" x14ac:dyDescent="0.25">
      <c r="A121" t="s">
        <v>37</v>
      </c>
      <c r="B121">
        <v>270</v>
      </c>
      <c r="C121">
        <v>276</v>
      </c>
      <c r="D121" t="s">
        <v>156</v>
      </c>
      <c r="E121">
        <v>12.1</v>
      </c>
      <c r="F121">
        <v>1</v>
      </c>
      <c r="G121">
        <v>5</v>
      </c>
      <c r="H121">
        <v>12.43</v>
      </c>
      <c r="I121">
        <v>12.5</v>
      </c>
      <c r="J121">
        <v>4.7E-2</v>
      </c>
      <c r="K121">
        <v>0.94899999999999995</v>
      </c>
      <c r="L121">
        <v>0.87749999999999995</v>
      </c>
      <c r="M121" t="s">
        <v>18</v>
      </c>
      <c r="N121">
        <v>12.43</v>
      </c>
      <c r="O121">
        <v>12.5</v>
      </c>
      <c r="P121">
        <v>2.8000000000000001E-2</v>
      </c>
      <c r="Q121">
        <v>0.56899999999999995</v>
      </c>
      <c r="R121">
        <v>0.78869999999999996</v>
      </c>
      <c r="S121" t="s">
        <v>18</v>
      </c>
      <c r="T121">
        <v>12.43</v>
      </c>
      <c r="U121">
        <v>12.5</v>
      </c>
      <c r="V121">
        <v>2.8000000000000001E-2</v>
      </c>
      <c r="W121">
        <v>0.55900000000000005</v>
      </c>
      <c r="X121">
        <v>0.82509999999999994</v>
      </c>
      <c r="Y121" t="s">
        <v>18</v>
      </c>
      <c r="Z121">
        <v>12.43</v>
      </c>
      <c r="AA121">
        <v>12.51</v>
      </c>
      <c r="AB121">
        <v>8.8999999999999996E-2</v>
      </c>
      <c r="AC121">
        <v>1.772</v>
      </c>
      <c r="AD121">
        <v>0.86950000000000005</v>
      </c>
      <c r="AE121" t="s">
        <v>18</v>
      </c>
      <c r="AF121">
        <v>12.43</v>
      </c>
      <c r="AG121">
        <v>12.51</v>
      </c>
      <c r="AH121">
        <v>7.4999999999999997E-2</v>
      </c>
      <c r="AI121">
        <v>1.504</v>
      </c>
      <c r="AJ121">
        <v>0.85029999999999994</v>
      </c>
      <c r="AK121" t="s">
        <v>18</v>
      </c>
      <c r="AL121">
        <v>12.43</v>
      </c>
      <c r="AM121">
        <v>12.51</v>
      </c>
      <c r="AN121">
        <v>0.08</v>
      </c>
      <c r="AO121">
        <v>1.601</v>
      </c>
      <c r="AP121">
        <v>0.82920000000000005</v>
      </c>
      <c r="AQ121" t="s">
        <v>18</v>
      </c>
      <c r="AR121">
        <v>12.43</v>
      </c>
      <c r="AS121">
        <v>12.5</v>
      </c>
      <c r="AT121">
        <v>0.26600000000000001</v>
      </c>
      <c r="AU121">
        <v>5.3259999999999996</v>
      </c>
      <c r="AV121">
        <v>0.86009999999999998</v>
      </c>
      <c r="AW121" t="s">
        <v>18</v>
      </c>
      <c r="AX121">
        <v>12.43</v>
      </c>
      <c r="AY121">
        <v>12.5</v>
      </c>
      <c r="AZ121">
        <v>0.26200000000000001</v>
      </c>
      <c r="BA121">
        <v>5.2380000000000004</v>
      </c>
      <c r="BB121">
        <v>0.85460000000000003</v>
      </c>
      <c r="BC121" t="s">
        <v>18</v>
      </c>
      <c r="BD121">
        <v>12.43</v>
      </c>
      <c r="BE121">
        <v>12.5</v>
      </c>
      <c r="BF121">
        <v>0.24399999999999999</v>
      </c>
      <c r="BG121">
        <v>4.8819999999999997</v>
      </c>
      <c r="BH121">
        <v>0.74529999999999996</v>
      </c>
      <c r="BI121" t="s">
        <v>18</v>
      </c>
      <c r="BJ121">
        <v>12.43</v>
      </c>
      <c r="BK121">
        <v>12.5</v>
      </c>
      <c r="BL121">
        <v>1.0189999999999999</v>
      </c>
      <c r="BM121">
        <v>20.373999999999999</v>
      </c>
      <c r="BN121">
        <v>0.87350000000000005</v>
      </c>
      <c r="BO121" t="s">
        <v>18</v>
      </c>
      <c r="BP121">
        <v>12.43</v>
      </c>
      <c r="BQ121">
        <v>12.51</v>
      </c>
      <c r="BR121">
        <v>1</v>
      </c>
      <c r="BS121">
        <v>19.992000000000001</v>
      </c>
      <c r="BT121">
        <v>0.85319999999999996</v>
      </c>
      <c r="BU121" t="s">
        <v>18</v>
      </c>
      <c r="BV121">
        <v>12.43</v>
      </c>
      <c r="BW121">
        <v>12.5</v>
      </c>
      <c r="BX121">
        <v>0.93100000000000005</v>
      </c>
      <c r="BY121">
        <v>18.620999999999999</v>
      </c>
      <c r="BZ121">
        <v>0.88390000000000002</v>
      </c>
      <c r="CA121" t="s">
        <v>18</v>
      </c>
      <c r="CC121">
        <f t="shared" si="1"/>
        <v>12.465</v>
      </c>
    </row>
    <row r="122" spans="1:81" x14ac:dyDescent="0.25">
      <c r="A122" t="s">
        <v>37</v>
      </c>
      <c r="B122">
        <v>270</v>
      </c>
      <c r="C122">
        <v>278</v>
      </c>
      <c r="D122" t="s">
        <v>157</v>
      </c>
      <c r="E122">
        <v>13.75</v>
      </c>
      <c r="F122">
        <v>1</v>
      </c>
      <c r="G122">
        <v>7</v>
      </c>
      <c r="H122">
        <v>14.08</v>
      </c>
      <c r="I122">
        <v>14.15</v>
      </c>
      <c r="J122">
        <v>2.8000000000000001E-2</v>
      </c>
      <c r="K122">
        <v>0.40400000000000003</v>
      </c>
      <c r="L122">
        <v>0.91610000000000003</v>
      </c>
      <c r="M122" t="s">
        <v>18</v>
      </c>
      <c r="N122">
        <v>14.08</v>
      </c>
      <c r="O122">
        <v>14.15</v>
      </c>
      <c r="P122">
        <v>4.4999999999999998E-2</v>
      </c>
      <c r="Q122">
        <v>0.63700000000000001</v>
      </c>
      <c r="R122">
        <v>0.91279999999999994</v>
      </c>
      <c r="S122" t="s">
        <v>18</v>
      </c>
      <c r="T122">
        <v>14.08</v>
      </c>
      <c r="U122">
        <v>14.15</v>
      </c>
      <c r="V122">
        <v>3.5999999999999997E-2</v>
      </c>
      <c r="W122">
        <v>0.51600000000000001</v>
      </c>
      <c r="X122">
        <v>0.90590000000000004</v>
      </c>
      <c r="Y122" t="s">
        <v>18</v>
      </c>
      <c r="Z122">
        <v>14.08</v>
      </c>
      <c r="AA122">
        <v>14.15</v>
      </c>
      <c r="AB122">
        <v>0.11600000000000001</v>
      </c>
      <c r="AC122">
        <v>1.6539999999999999</v>
      </c>
      <c r="AD122">
        <v>0.91849999999999998</v>
      </c>
      <c r="AE122" t="s">
        <v>18</v>
      </c>
      <c r="AF122">
        <v>14.08</v>
      </c>
      <c r="AG122">
        <v>14.15</v>
      </c>
      <c r="AH122">
        <v>0.14299999999999999</v>
      </c>
      <c r="AI122">
        <v>2.044</v>
      </c>
      <c r="AJ122">
        <v>0.91459999999999997</v>
      </c>
      <c r="AK122" t="s">
        <v>18</v>
      </c>
      <c r="AL122">
        <v>14.08</v>
      </c>
      <c r="AM122">
        <v>14.15</v>
      </c>
      <c r="AN122">
        <v>0.13400000000000001</v>
      </c>
      <c r="AO122">
        <v>1.911</v>
      </c>
      <c r="AP122">
        <v>0.90869999999999995</v>
      </c>
      <c r="AQ122" t="s">
        <v>18</v>
      </c>
      <c r="AR122">
        <v>14.08</v>
      </c>
      <c r="AS122">
        <v>14.15</v>
      </c>
      <c r="AT122">
        <v>0.79400000000000004</v>
      </c>
      <c r="AU122">
        <v>11.342000000000001</v>
      </c>
      <c r="AV122">
        <v>0.91</v>
      </c>
      <c r="AW122" t="s">
        <v>18</v>
      </c>
      <c r="AX122">
        <v>14.08</v>
      </c>
      <c r="AY122">
        <v>14.15</v>
      </c>
      <c r="AZ122">
        <v>0.83299999999999996</v>
      </c>
      <c r="BA122">
        <v>11.894</v>
      </c>
      <c r="BB122">
        <v>0.8982</v>
      </c>
      <c r="BC122" t="s">
        <v>18</v>
      </c>
      <c r="BD122">
        <v>14.08</v>
      </c>
      <c r="BE122">
        <v>14.15</v>
      </c>
      <c r="BF122">
        <v>0.80100000000000005</v>
      </c>
      <c r="BG122">
        <v>11.436999999999999</v>
      </c>
      <c r="BH122">
        <v>0.89129999999999998</v>
      </c>
      <c r="BI122" t="s">
        <v>18</v>
      </c>
      <c r="BJ122">
        <v>14.08</v>
      </c>
      <c r="BK122">
        <v>14.15</v>
      </c>
      <c r="BL122">
        <v>2.2909999999999999</v>
      </c>
      <c r="BM122">
        <v>32.735999999999997</v>
      </c>
      <c r="BN122">
        <v>0.90969999999999995</v>
      </c>
      <c r="BO122" t="s">
        <v>18</v>
      </c>
      <c r="BP122">
        <v>14.08</v>
      </c>
      <c r="BQ122">
        <v>14.15</v>
      </c>
      <c r="BR122">
        <v>2.2469999999999999</v>
      </c>
      <c r="BS122">
        <v>32.095999999999997</v>
      </c>
      <c r="BT122">
        <v>0.89429999999999998</v>
      </c>
      <c r="BU122" t="s">
        <v>18</v>
      </c>
      <c r="BV122">
        <v>14.08</v>
      </c>
      <c r="BW122">
        <v>14.15</v>
      </c>
      <c r="BX122">
        <v>2.2440000000000002</v>
      </c>
      <c r="BY122">
        <v>32.052999999999997</v>
      </c>
      <c r="BZ122">
        <v>0.89959999999999996</v>
      </c>
      <c r="CA122" t="s">
        <v>18</v>
      </c>
      <c r="CC122">
        <f t="shared" si="1"/>
        <v>14.115</v>
      </c>
    </row>
    <row r="123" spans="1:81" x14ac:dyDescent="0.25">
      <c r="A123" t="s">
        <v>37</v>
      </c>
      <c r="B123">
        <v>271</v>
      </c>
      <c r="C123">
        <v>278</v>
      </c>
      <c r="D123" t="s">
        <v>158</v>
      </c>
      <c r="E123">
        <v>11.95</v>
      </c>
      <c r="F123">
        <v>2</v>
      </c>
      <c r="G123">
        <v>6</v>
      </c>
      <c r="H123">
        <v>12.24</v>
      </c>
      <c r="I123">
        <v>12.32</v>
      </c>
      <c r="J123">
        <v>6.6000000000000003E-2</v>
      </c>
      <c r="K123">
        <v>1.093</v>
      </c>
      <c r="L123">
        <v>0.90790000000000004</v>
      </c>
      <c r="M123" t="s">
        <v>17</v>
      </c>
      <c r="N123">
        <v>12.24</v>
      </c>
      <c r="O123">
        <v>12.32</v>
      </c>
      <c r="P123">
        <v>7.1999999999999995E-2</v>
      </c>
      <c r="Q123">
        <v>1.206</v>
      </c>
      <c r="R123">
        <v>0.92920000000000003</v>
      </c>
      <c r="S123" t="s">
        <v>17</v>
      </c>
      <c r="T123">
        <v>12.24</v>
      </c>
      <c r="U123">
        <v>12.32</v>
      </c>
      <c r="V123">
        <v>2.8000000000000001E-2</v>
      </c>
      <c r="W123">
        <v>0.47399999999999998</v>
      </c>
      <c r="X123">
        <v>0.88480000000000003</v>
      </c>
      <c r="Y123" t="s">
        <v>17</v>
      </c>
      <c r="Z123">
        <v>12.25</v>
      </c>
      <c r="AA123">
        <v>12.32</v>
      </c>
      <c r="AB123">
        <v>0.154</v>
      </c>
      <c r="AC123">
        <v>2.5619999999999998</v>
      </c>
      <c r="AD123">
        <v>0.94399999999999995</v>
      </c>
      <c r="AE123" t="s">
        <v>17</v>
      </c>
      <c r="AF123">
        <v>12.25</v>
      </c>
      <c r="AG123">
        <v>12.32</v>
      </c>
      <c r="AH123">
        <v>0.11600000000000001</v>
      </c>
      <c r="AI123">
        <v>1.93</v>
      </c>
      <c r="AJ123">
        <v>0.93889999999999996</v>
      </c>
      <c r="AK123" t="s">
        <v>17</v>
      </c>
      <c r="AL123">
        <v>12.25</v>
      </c>
      <c r="AM123">
        <v>12.32</v>
      </c>
      <c r="AN123">
        <v>0.13400000000000001</v>
      </c>
      <c r="AO123">
        <v>2.2309999999999999</v>
      </c>
      <c r="AP123">
        <v>0.91379999999999995</v>
      </c>
      <c r="AQ123" t="s">
        <v>17</v>
      </c>
      <c r="AR123">
        <v>12.24</v>
      </c>
      <c r="AS123">
        <v>12.32</v>
      </c>
      <c r="AT123">
        <v>0.72499999999999998</v>
      </c>
      <c r="AU123">
        <v>12.082000000000001</v>
      </c>
      <c r="AV123">
        <v>0.91049999999999998</v>
      </c>
      <c r="AW123" t="s">
        <v>17</v>
      </c>
      <c r="AX123">
        <v>12.24</v>
      </c>
      <c r="AY123">
        <v>12.32</v>
      </c>
      <c r="AZ123">
        <v>0.73</v>
      </c>
      <c r="BA123">
        <v>12.172000000000001</v>
      </c>
      <c r="BB123">
        <v>0.91210000000000002</v>
      </c>
      <c r="BC123" t="s">
        <v>17</v>
      </c>
      <c r="BD123">
        <v>12.24</v>
      </c>
      <c r="BE123">
        <v>12.32</v>
      </c>
      <c r="BF123">
        <v>0.70899999999999996</v>
      </c>
      <c r="BG123">
        <v>11.823</v>
      </c>
      <c r="BH123">
        <v>0.91649999999999998</v>
      </c>
      <c r="BI123" t="s">
        <v>17</v>
      </c>
      <c r="BJ123">
        <v>12.24</v>
      </c>
      <c r="BK123">
        <v>12.32</v>
      </c>
      <c r="BL123">
        <v>2.1139999999999999</v>
      </c>
      <c r="BM123">
        <v>35.234999999999999</v>
      </c>
      <c r="BN123">
        <v>0.93889999999999996</v>
      </c>
      <c r="BO123" t="s">
        <v>17</v>
      </c>
      <c r="BP123">
        <v>12.25</v>
      </c>
      <c r="BQ123">
        <v>12.32</v>
      </c>
      <c r="BR123">
        <v>2.0219999999999998</v>
      </c>
      <c r="BS123">
        <v>33.692999999999998</v>
      </c>
      <c r="BT123">
        <v>0.90900000000000003</v>
      </c>
      <c r="BU123" t="s">
        <v>17</v>
      </c>
      <c r="BV123">
        <v>12.24</v>
      </c>
      <c r="BW123">
        <v>12.32</v>
      </c>
      <c r="BX123">
        <v>1.9850000000000001</v>
      </c>
      <c r="BY123">
        <v>33.091000000000001</v>
      </c>
      <c r="BZ123">
        <v>0.93189999999999995</v>
      </c>
      <c r="CA123" t="s">
        <v>17</v>
      </c>
      <c r="CC123">
        <f t="shared" si="1"/>
        <v>12.280000000000001</v>
      </c>
    </row>
    <row r="124" spans="1:81" x14ac:dyDescent="0.25">
      <c r="A124" t="s">
        <v>37</v>
      </c>
      <c r="B124">
        <v>273</v>
      </c>
      <c r="C124">
        <v>278</v>
      </c>
      <c r="D124" t="s">
        <v>159</v>
      </c>
      <c r="E124">
        <v>10.64</v>
      </c>
      <c r="F124">
        <v>1</v>
      </c>
      <c r="G124">
        <v>4</v>
      </c>
      <c r="H124">
        <v>10.88</v>
      </c>
      <c r="I124">
        <v>10.96</v>
      </c>
      <c r="J124">
        <v>3.2000000000000001E-2</v>
      </c>
      <c r="K124">
        <v>0.79300000000000004</v>
      </c>
      <c r="L124">
        <v>0.89049999999999996</v>
      </c>
      <c r="M124" t="s">
        <v>18</v>
      </c>
      <c r="N124">
        <v>10.88</v>
      </c>
      <c r="O124">
        <v>10.96</v>
      </c>
      <c r="P124">
        <v>5.1999999999999998E-2</v>
      </c>
      <c r="Q124">
        <v>1.3029999999999999</v>
      </c>
      <c r="R124">
        <v>0.90139999999999998</v>
      </c>
      <c r="S124" t="s">
        <v>18</v>
      </c>
      <c r="T124">
        <v>10.88</v>
      </c>
      <c r="U124">
        <v>10.96</v>
      </c>
      <c r="V124">
        <v>5.6000000000000001E-2</v>
      </c>
      <c r="W124">
        <v>1.41</v>
      </c>
      <c r="X124">
        <v>0.88590000000000002</v>
      </c>
      <c r="Y124" t="s">
        <v>18</v>
      </c>
      <c r="Z124">
        <v>10.89</v>
      </c>
      <c r="AA124">
        <v>10.96</v>
      </c>
      <c r="AB124">
        <v>0.115</v>
      </c>
      <c r="AC124">
        <v>2.867</v>
      </c>
      <c r="AD124">
        <v>0.89219999999999999</v>
      </c>
      <c r="AE124" t="s">
        <v>18</v>
      </c>
      <c r="AF124">
        <v>10.89</v>
      </c>
      <c r="AG124">
        <v>10.96</v>
      </c>
      <c r="AH124">
        <v>0.121</v>
      </c>
      <c r="AI124">
        <v>3.0339999999999998</v>
      </c>
      <c r="AJ124">
        <v>0.88570000000000004</v>
      </c>
      <c r="AK124" t="s">
        <v>18</v>
      </c>
      <c r="AL124">
        <v>10.89</v>
      </c>
      <c r="AM124">
        <v>10.96</v>
      </c>
      <c r="AN124">
        <v>0.10199999999999999</v>
      </c>
      <c r="AO124">
        <v>2.5409999999999999</v>
      </c>
      <c r="AP124">
        <v>0.88600000000000001</v>
      </c>
      <c r="AQ124" t="s">
        <v>18</v>
      </c>
      <c r="AR124">
        <v>10.88</v>
      </c>
      <c r="AS124">
        <v>10.96</v>
      </c>
      <c r="AT124">
        <v>0.60499999999999998</v>
      </c>
      <c r="AU124">
        <v>15.135</v>
      </c>
      <c r="AV124">
        <v>0.90449999999999997</v>
      </c>
      <c r="AW124" t="s">
        <v>18</v>
      </c>
      <c r="AX124">
        <v>10.88</v>
      </c>
      <c r="AY124">
        <v>10.96</v>
      </c>
      <c r="AZ124">
        <v>0.63100000000000001</v>
      </c>
      <c r="BA124">
        <v>15.775</v>
      </c>
      <c r="BB124">
        <v>0.8962</v>
      </c>
      <c r="BC124" t="s">
        <v>18</v>
      </c>
      <c r="BD124">
        <v>10.88</v>
      </c>
      <c r="BE124">
        <v>10.96</v>
      </c>
      <c r="BF124">
        <v>0.57899999999999996</v>
      </c>
      <c r="BG124">
        <v>14.481</v>
      </c>
      <c r="BH124">
        <v>0.91620000000000001</v>
      </c>
      <c r="BI124" t="s">
        <v>18</v>
      </c>
      <c r="BJ124">
        <v>10.88</v>
      </c>
      <c r="BK124">
        <v>10.96</v>
      </c>
      <c r="BL124">
        <v>1.44</v>
      </c>
      <c r="BM124">
        <v>36.003999999999998</v>
      </c>
      <c r="BN124">
        <v>0.90290000000000004</v>
      </c>
      <c r="BO124" t="s">
        <v>18</v>
      </c>
      <c r="BP124">
        <v>10.88</v>
      </c>
      <c r="BQ124">
        <v>10.96</v>
      </c>
      <c r="BR124">
        <v>1.381</v>
      </c>
      <c r="BS124">
        <v>34.524000000000001</v>
      </c>
      <c r="BT124">
        <v>0.90039999999999998</v>
      </c>
      <c r="BU124" t="s">
        <v>18</v>
      </c>
      <c r="BV124">
        <v>10.88</v>
      </c>
      <c r="BW124">
        <v>10.96</v>
      </c>
      <c r="BX124">
        <v>1.3440000000000001</v>
      </c>
      <c r="BY124">
        <v>33.591000000000001</v>
      </c>
      <c r="BZ124">
        <v>0.89890000000000003</v>
      </c>
      <c r="CA124" t="s">
        <v>18</v>
      </c>
      <c r="CC124">
        <f t="shared" si="1"/>
        <v>10.920000000000002</v>
      </c>
    </row>
    <row r="125" spans="1:81" x14ac:dyDescent="0.25">
      <c r="A125" t="s">
        <v>37</v>
      </c>
      <c r="B125">
        <v>277</v>
      </c>
      <c r="C125">
        <v>301</v>
      </c>
      <c r="D125" t="s">
        <v>160</v>
      </c>
      <c r="E125">
        <v>12.46</v>
      </c>
      <c r="F125">
        <v>5</v>
      </c>
      <c r="G125">
        <v>23</v>
      </c>
      <c r="H125">
        <v>12.84</v>
      </c>
      <c r="I125">
        <v>12.91</v>
      </c>
      <c r="J125">
        <v>10.693</v>
      </c>
      <c r="K125">
        <v>46.491</v>
      </c>
      <c r="L125">
        <v>0.93920000000000003</v>
      </c>
      <c r="M125" t="s">
        <v>17</v>
      </c>
      <c r="N125">
        <v>12.93</v>
      </c>
      <c r="O125">
        <v>13</v>
      </c>
      <c r="P125">
        <v>10.811999999999999</v>
      </c>
      <c r="Q125">
        <v>47.009</v>
      </c>
      <c r="R125">
        <v>0.93640000000000001</v>
      </c>
      <c r="S125" t="s">
        <v>17</v>
      </c>
      <c r="T125">
        <v>12.81</v>
      </c>
      <c r="U125">
        <v>12.89</v>
      </c>
      <c r="V125">
        <v>10.385</v>
      </c>
      <c r="W125">
        <v>45.151000000000003</v>
      </c>
      <c r="X125">
        <v>0.91</v>
      </c>
      <c r="Y125" t="s">
        <v>17</v>
      </c>
      <c r="Z125">
        <v>12.84</v>
      </c>
      <c r="AA125">
        <v>12.92</v>
      </c>
      <c r="AB125">
        <v>15.202999999999999</v>
      </c>
      <c r="AC125">
        <v>66.100999999999999</v>
      </c>
      <c r="AD125">
        <v>0.93489999999999995</v>
      </c>
      <c r="AE125" t="s">
        <v>17</v>
      </c>
      <c r="AF125">
        <v>12.84</v>
      </c>
      <c r="AG125">
        <v>12.92</v>
      </c>
      <c r="AH125">
        <v>14.869</v>
      </c>
      <c r="AI125">
        <v>64.647000000000006</v>
      </c>
      <c r="AJ125">
        <v>0.92230000000000001</v>
      </c>
      <c r="AK125" t="s">
        <v>17</v>
      </c>
      <c r="AL125">
        <v>12.84</v>
      </c>
      <c r="AM125">
        <v>12.92</v>
      </c>
      <c r="AN125">
        <v>15.069000000000001</v>
      </c>
      <c r="AO125">
        <v>65.518000000000001</v>
      </c>
      <c r="AP125">
        <v>0.93810000000000004</v>
      </c>
      <c r="AQ125" t="s">
        <v>17</v>
      </c>
      <c r="AR125">
        <v>12.84</v>
      </c>
      <c r="AS125">
        <v>12.91</v>
      </c>
      <c r="AT125">
        <v>18.076000000000001</v>
      </c>
      <c r="AU125">
        <v>78.59</v>
      </c>
      <c r="AV125">
        <v>0.94579999999999997</v>
      </c>
      <c r="AW125" t="s">
        <v>17</v>
      </c>
      <c r="AX125">
        <v>12.84</v>
      </c>
      <c r="AY125">
        <v>12.91</v>
      </c>
      <c r="AZ125">
        <v>17.971</v>
      </c>
      <c r="BA125">
        <v>78.134</v>
      </c>
      <c r="BB125">
        <v>0.92989999999999995</v>
      </c>
      <c r="BC125" t="s">
        <v>17</v>
      </c>
      <c r="BD125">
        <v>12.84</v>
      </c>
      <c r="BE125">
        <v>12.91</v>
      </c>
      <c r="BF125">
        <v>17.809999999999999</v>
      </c>
      <c r="BG125">
        <v>77.435000000000002</v>
      </c>
      <c r="BH125">
        <v>0.90759999999999996</v>
      </c>
      <c r="BI125" t="s">
        <v>17</v>
      </c>
      <c r="BJ125">
        <v>12.84</v>
      </c>
      <c r="BK125">
        <v>12.92</v>
      </c>
      <c r="BL125">
        <v>18.294</v>
      </c>
      <c r="BM125">
        <v>79.540000000000006</v>
      </c>
      <c r="BN125">
        <v>0.93840000000000001</v>
      </c>
      <c r="BO125" t="s">
        <v>17</v>
      </c>
      <c r="BP125">
        <v>12.84</v>
      </c>
      <c r="BQ125">
        <v>12.92</v>
      </c>
      <c r="BR125">
        <v>18.36</v>
      </c>
      <c r="BS125">
        <v>79.825999999999993</v>
      </c>
      <c r="BT125">
        <v>0.92649999999999999</v>
      </c>
      <c r="BU125" t="s">
        <v>17</v>
      </c>
      <c r="BV125">
        <v>12.84</v>
      </c>
      <c r="BW125">
        <v>12.91</v>
      </c>
      <c r="BX125">
        <v>18.405999999999999</v>
      </c>
      <c r="BY125">
        <v>80.024000000000001</v>
      </c>
      <c r="BZ125">
        <v>0.92449999999999999</v>
      </c>
      <c r="CA125" t="s">
        <v>17</v>
      </c>
      <c r="CC125">
        <f t="shared" si="1"/>
        <v>12.875</v>
      </c>
    </row>
    <row r="126" spans="1:81" x14ac:dyDescent="0.25">
      <c r="A126" t="s">
        <v>37</v>
      </c>
      <c r="B126" s="14">
        <v>279</v>
      </c>
      <c r="C126" s="14">
        <v>290</v>
      </c>
      <c r="D126" t="s">
        <v>161</v>
      </c>
      <c r="E126">
        <v>7.36</v>
      </c>
      <c r="F126">
        <v>2</v>
      </c>
      <c r="G126">
        <v>10</v>
      </c>
      <c r="H126">
        <v>7.61</v>
      </c>
      <c r="I126">
        <v>7.69</v>
      </c>
      <c r="J126">
        <v>5.85</v>
      </c>
      <c r="K126">
        <v>58.503</v>
      </c>
      <c r="L126">
        <v>0.88529999999999998</v>
      </c>
      <c r="M126" t="s">
        <v>18</v>
      </c>
      <c r="N126">
        <v>7.69</v>
      </c>
      <c r="O126">
        <v>7.76</v>
      </c>
      <c r="P126">
        <v>5.9290000000000003</v>
      </c>
      <c r="Q126">
        <v>59.289000000000001</v>
      </c>
      <c r="R126">
        <v>0.89480000000000004</v>
      </c>
      <c r="S126" t="s">
        <v>18</v>
      </c>
      <c r="T126">
        <v>7.56</v>
      </c>
      <c r="U126">
        <v>7.72</v>
      </c>
      <c r="V126">
        <v>5.7149999999999999</v>
      </c>
      <c r="W126">
        <v>57.148000000000003</v>
      </c>
      <c r="X126">
        <v>0.8165</v>
      </c>
      <c r="Y126" t="s">
        <v>18</v>
      </c>
      <c r="Z126">
        <v>7.61</v>
      </c>
      <c r="AA126">
        <v>7.69</v>
      </c>
      <c r="AB126">
        <v>7.718</v>
      </c>
      <c r="AC126">
        <v>77.180999999999997</v>
      </c>
      <c r="AD126">
        <v>0.88460000000000005</v>
      </c>
      <c r="AE126" t="s">
        <v>18</v>
      </c>
      <c r="AF126">
        <v>7.61</v>
      </c>
      <c r="AG126">
        <v>7.69</v>
      </c>
      <c r="AH126">
        <v>7.6669999999999998</v>
      </c>
      <c r="AI126">
        <v>76.668000000000006</v>
      </c>
      <c r="AJ126">
        <v>0.871</v>
      </c>
      <c r="AK126" t="s">
        <v>18</v>
      </c>
      <c r="AL126">
        <v>7.54</v>
      </c>
      <c r="AM126">
        <v>7.62</v>
      </c>
      <c r="AN126">
        <v>7.7389999999999999</v>
      </c>
      <c r="AO126">
        <v>77.387</v>
      </c>
      <c r="AP126">
        <v>0.87529999999999997</v>
      </c>
      <c r="AQ126" t="s">
        <v>18</v>
      </c>
      <c r="AR126">
        <v>7.61</v>
      </c>
      <c r="AS126">
        <v>7.69</v>
      </c>
      <c r="AT126">
        <v>8.3610000000000007</v>
      </c>
      <c r="AU126">
        <v>83.606999999999999</v>
      </c>
      <c r="AV126">
        <v>0.90180000000000005</v>
      </c>
      <c r="AW126" t="s">
        <v>17</v>
      </c>
      <c r="AX126">
        <v>7.61</v>
      </c>
      <c r="AY126">
        <v>7.69</v>
      </c>
      <c r="AZ126">
        <v>8.0559999999999992</v>
      </c>
      <c r="BA126">
        <v>80.558000000000007</v>
      </c>
      <c r="BB126">
        <v>0.83979999999999999</v>
      </c>
      <c r="BC126" t="s">
        <v>18</v>
      </c>
      <c r="BD126">
        <v>7.61</v>
      </c>
      <c r="BE126">
        <v>7.68</v>
      </c>
      <c r="BF126">
        <v>8.0500000000000007</v>
      </c>
      <c r="BG126">
        <v>80.5</v>
      </c>
      <c r="BH126">
        <v>0.76429999999999998</v>
      </c>
      <c r="BI126" t="s">
        <v>18</v>
      </c>
      <c r="BJ126">
        <v>7.61</v>
      </c>
      <c r="BK126">
        <v>7.69</v>
      </c>
      <c r="BL126">
        <v>8.3109999999999999</v>
      </c>
      <c r="BM126">
        <v>83.113</v>
      </c>
      <c r="BN126">
        <v>0.90469999999999995</v>
      </c>
      <c r="BO126" t="s">
        <v>18</v>
      </c>
      <c r="BP126">
        <v>7.61</v>
      </c>
      <c r="BQ126">
        <v>7.68</v>
      </c>
      <c r="BR126">
        <v>8.2579999999999991</v>
      </c>
      <c r="BS126">
        <v>82.584000000000003</v>
      </c>
      <c r="BT126">
        <v>0.86439999999999995</v>
      </c>
      <c r="BU126" t="s">
        <v>18</v>
      </c>
      <c r="BV126">
        <v>7.57</v>
      </c>
      <c r="BW126">
        <v>7.64</v>
      </c>
      <c r="BX126">
        <v>8.1289999999999996</v>
      </c>
      <c r="BY126">
        <v>81.284999999999997</v>
      </c>
      <c r="BZ126">
        <v>0.8659</v>
      </c>
      <c r="CA126" t="s">
        <v>18</v>
      </c>
      <c r="CC126">
        <f t="shared" si="1"/>
        <v>7.65</v>
      </c>
    </row>
    <row r="127" spans="1:81" x14ac:dyDescent="0.25">
      <c r="A127" t="s">
        <v>37</v>
      </c>
      <c r="B127">
        <v>279</v>
      </c>
      <c r="C127">
        <v>301</v>
      </c>
      <c r="D127" t="s">
        <v>162</v>
      </c>
      <c r="E127">
        <v>10.82</v>
      </c>
      <c r="F127">
        <v>4</v>
      </c>
      <c r="G127">
        <v>21</v>
      </c>
      <c r="H127">
        <v>11.05</v>
      </c>
      <c r="I127">
        <v>11.13</v>
      </c>
      <c r="J127">
        <v>9.9990000000000006</v>
      </c>
      <c r="K127">
        <v>47.615000000000002</v>
      </c>
      <c r="L127">
        <v>0.91039999999999999</v>
      </c>
      <c r="M127" t="s">
        <v>17</v>
      </c>
      <c r="N127">
        <v>11.15</v>
      </c>
      <c r="O127">
        <v>11.22</v>
      </c>
      <c r="P127">
        <v>10.324</v>
      </c>
      <c r="Q127">
        <v>49.161000000000001</v>
      </c>
      <c r="R127">
        <v>0.89280000000000004</v>
      </c>
      <c r="S127" t="s">
        <v>17</v>
      </c>
      <c r="T127">
        <v>11.05</v>
      </c>
      <c r="U127">
        <v>11.13</v>
      </c>
      <c r="V127">
        <v>9.7929999999999993</v>
      </c>
      <c r="W127">
        <v>46.631999999999998</v>
      </c>
      <c r="X127">
        <v>0.89339999999999997</v>
      </c>
      <c r="Y127" t="s">
        <v>17</v>
      </c>
      <c r="Z127">
        <v>11.05</v>
      </c>
      <c r="AA127">
        <v>11.13</v>
      </c>
      <c r="AB127">
        <v>14.491</v>
      </c>
      <c r="AC127">
        <v>69.004999999999995</v>
      </c>
      <c r="AD127">
        <v>0.90949999999999998</v>
      </c>
      <c r="AE127" t="s">
        <v>17</v>
      </c>
      <c r="AF127">
        <v>11.05</v>
      </c>
      <c r="AG127">
        <v>11.13</v>
      </c>
      <c r="AH127">
        <v>14.084</v>
      </c>
      <c r="AI127">
        <v>67.066000000000003</v>
      </c>
      <c r="AJ127">
        <v>0.91269999999999996</v>
      </c>
      <c r="AK127" t="s">
        <v>17</v>
      </c>
      <c r="AL127">
        <v>11.05</v>
      </c>
      <c r="AM127">
        <v>11.13</v>
      </c>
      <c r="AN127">
        <v>13.971</v>
      </c>
      <c r="AO127">
        <v>66.528999999999996</v>
      </c>
      <c r="AP127">
        <v>0.91779999999999995</v>
      </c>
      <c r="AQ127" t="s">
        <v>17</v>
      </c>
      <c r="AR127">
        <v>11.05</v>
      </c>
      <c r="AS127">
        <v>11.13</v>
      </c>
      <c r="AT127">
        <v>16.757999999999999</v>
      </c>
      <c r="AU127">
        <v>79.801000000000002</v>
      </c>
      <c r="AV127">
        <v>0.90910000000000002</v>
      </c>
      <c r="AW127" t="s">
        <v>17</v>
      </c>
      <c r="AX127">
        <v>11.05</v>
      </c>
      <c r="AY127">
        <v>11.13</v>
      </c>
      <c r="AZ127">
        <v>16.625</v>
      </c>
      <c r="BA127">
        <v>79.168000000000006</v>
      </c>
      <c r="BB127">
        <v>0.91110000000000002</v>
      </c>
      <c r="BC127" t="s">
        <v>17</v>
      </c>
      <c r="BD127">
        <v>11.05</v>
      </c>
      <c r="BE127">
        <v>11.13</v>
      </c>
      <c r="BF127">
        <v>16.224</v>
      </c>
      <c r="BG127">
        <v>77.259</v>
      </c>
      <c r="BH127">
        <v>0.88919999999999999</v>
      </c>
      <c r="BI127" t="s">
        <v>17</v>
      </c>
      <c r="BJ127">
        <v>11.05</v>
      </c>
      <c r="BK127">
        <v>11.13</v>
      </c>
      <c r="BL127">
        <v>17.015000000000001</v>
      </c>
      <c r="BM127">
        <v>81.025999999999996</v>
      </c>
      <c r="BN127">
        <v>0.90339999999999998</v>
      </c>
      <c r="BO127" t="s">
        <v>17</v>
      </c>
      <c r="BP127">
        <v>11.05</v>
      </c>
      <c r="BQ127">
        <v>11.12</v>
      </c>
      <c r="BR127">
        <v>16.829999999999998</v>
      </c>
      <c r="BS127">
        <v>80.144999999999996</v>
      </c>
      <c r="BT127">
        <v>0.91379999999999995</v>
      </c>
      <c r="BU127" t="s">
        <v>17</v>
      </c>
      <c r="BV127">
        <v>11.05</v>
      </c>
      <c r="BW127">
        <v>11.13</v>
      </c>
      <c r="BX127">
        <v>16.529</v>
      </c>
      <c r="BY127">
        <v>78.706999999999994</v>
      </c>
      <c r="BZ127">
        <v>0.9022</v>
      </c>
      <c r="CA127" t="s">
        <v>17</v>
      </c>
      <c r="CC127">
        <f t="shared" si="1"/>
        <v>11.09</v>
      </c>
    </row>
    <row r="128" spans="1:81" x14ac:dyDescent="0.25">
      <c r="A128" t="s">
        <v>37</v>
      </c>
      <c r="B128">
        <v>279</v>
      </c>
      <c r="C128">
        <v>302</v>
      </c>
      <c r="D128" t="s">
        <v>163</v>
      </c>
      <c r="E128">
        <v>11.78</v>
      </c>
      <c r="F128">
        <v>5</v>
      </c>
      <c r="G128">
        <v>22</v>
      </c>
      <c r="H128">
        <v>11.79</v>
      </c>
      <c r="I128">
        <v>11.86</v>
      </c>
      <c r="J128">
        <v>10.081</v>
      </c>
      <c r="K128">
        <v>45.822000000000003</v>
      </c>
      <c r="L128">
        <v>0.85670000000000002</v>
      </c>
      <c r="M128" t="s">
        <v>18</v>
      </c>
      <c r="N128">
        <v>11.87</v>
      </c>
      <c r="O128">
        <v>11.94</v>
      </c>
      <c r="P128">
        <v>10.425000000000001</v>
      </c>
      <c r="Q128">
        <v>47.384999999999998</v>
      </c>
      <c r="R128">
        <v>0.84899999999999998</v>
      </c>
      <c r="S128" t="s">
        <v>18</v>
      </c>
      <c r="T128">
        <v>11.79</v>
      </c>
      <c r="U128">
        <v>11.87</v>
      </c>
      <c r="V128">
        <v>10.131</v>
      </c>
      <c r="W128">
        <v>46.048000000000002</v>
      </c>
      <c r="X128">
        <v>0.7984</v>
      </c>
      <c r="Y128" t="s">
        <v>18</v>
      </c>
      <c r="Z128">
        <v>11.79</v>
      </c>
      <c r="AA128">
        <v>11.87</v>
      </c>
      <c r="AB128">
        <v>14.483000000000001</v>
      </c>
      <c r="AC128">
        <v>65.834000000000003</v>
      </c>
      <c r="AD128">
        <v>0.86019999999999996</v>
      </c>
      <c r="AE128" t="s">
        <v>18</v>
      </c>
      <c r="AF128">
        <v>11.79</v>
      </c>
      <c r="AG128">
        <v>11.87</v>
      </c>
      <c r="AH128">
        <v>14.157999999999999</v>
      </c>
      <c r="AI128">
        <v>64.355000000000004</v>
      </c>
      <c r="AJ128">
        <v>0.82809999999999995</v>
      </c>
      <c r="AK128" t="s">
        <v>18</v>
      </c>
      <c r="AL128">
        <v>11.79</v>
      </c>
      <c r="AM128">
        <v>11.87</v>
      </c>
      <c r="AN128">
        <v>14.192</v>
      </c>
      <c r="AO128">
        <v>64.510999999999996</v>
      </c>
      <c r="AP128">
        <v>0.80610000000000004</v>
      </c>
      <c r="AQ128" t="s">
        <v>18</v>
      </c>
      <c r="AR128">
        <v>11.79</v>
      </c>
      <c r="AS128">
        <v>11.87</v>
      </c>
      <c r="AT128">
        <v>17.199000000000002</v>
      </c>
      <c r="AU128">
        <v>78.177999999999997</v>
      </c>
      <c r="AV128">
        <v>0.89410000000000001</v>
      </c>
      <c r="AW128" t="s">
        <v>17</v>
      </c>
      <c r="AX128">
        <v>11.79</v>
      </c>
      <c r="AY128">
        <v>11.87</v>
      </c>
      <c r="AZ128">
        <v>17.166</v>
      </c>
      <c r="BA128">
        <v>78.028000000000006</v>
      </c>
      <c r="BB128">
        <v>0.77569999999999995</v>
      </c>
      <c r="BC128" t="s">
        <v>18</v>
      </c>
      <c r="BD128">
        <v>11.72</v>
      </c>
      <c r="BE128">
        <v>11.79</v>
      </c>
      <c r="BF128">
        <v>17.158999999999999</v>
      </c>
      <c r="BG128">
        <v>77.997</v>
      </c>
      <c r="BH128">
        <v>0.82389999999999997</v>
      </c>
      <c r="BI128" t="s">
        <v>18</v>
      </c>
      <c r="BJ128">
        <v>11.79</v>
      </c>
      <c r="BK128">
        <v>11.87</v>
      </c>
      <c r="BL128">
        <v>17.581</v>
      </c>
      <c r="BM128">
        <v>79.914000000000001</v>
      </c>
      <c r="BN128">
        <v>0.85009999999999997</v>
      </c>
      <c r="BO128" t="s">
        <v>18</v>
      </c>
      <c r="BP128">
        <v>11.79</v>
      </c>
      <c r="BQ128">
        <v>11.87</v>
      </c>
      <c r="BR128">
        <v>17.465</v>
      </c>
      <c r="BS128">
        <v>79.387</v>
      </c>
      <c r="BT128">
        <v>0.78069999999999995</v>
      </c>
      <c r="BU128" t="s">
        <v>18</v>
      </c>
      <c r="BV128">
        <v>11.79</v>
      </c>
      <c r="BW128">
        <v>11.86</v>
      </c>
      <c r="BX128">
        <v>17.321000000000002</v>
      </c>
      <c r="BY128">
        <v>78.733000000000004</v>
      </c>
      <c r="BZ128">
        <v>0.8175</v>
      </c>
      <c r="CA128" t="s">
        <v>18</v>
      </c>
      <c r="CC128">
        <f t="shared" si="1"/>
        <v>11.824999999999999</v>
      </c>
    </row>
    <row r="129" spans="1:99" x14ac:dyDescent="0.25">
      <c r="A129" t="s">
        <v>37</v>
      </c>
      <c r="B129">
        <v>279</v>
      </c>
      <c r="C129">
        <v>303</v>
      </c>
      <c r="D129" t="s">
        <v>164</v>
      </c>
      <c r="E129">
        <v>12.46</v>
      </c>
      <c r="F129">
        <v>5</v>
      </c>
      <c r="G129">
        <v>23</v>
      </c>
      <c r="H129">
        <v>12.81</v>
      </c>
      <c r="I129">
        <v>12.89</v>
      </c>
      <c r="J129">
        <v>10.769</v>
      </c>
      <c r="K129">
        <v>46.820999999999998</v>
      </c>
      <c r="L129">
        <v>0.93659999999999999</v>
      </c>
      <c r="M129" t="s">
        <v>17</v>
      </c>
      <c r="N129">
        <v>12.91</v>
      </c>
      <c r="O129">
        <v>12.98</v>
      </c>
      <c r="P129">
        <v>10.912000000000001</v>
      </c>
      <c r="Q129">
        <v>47.442999999999998</v>
      </c>
      <c r="R129">
        <v>0.94069999999999998</v>
      </c>
      <c r="S129" t="s">
        <v>17</v>
      </c>
      <c r="T129">
        <v>12.76</v>
      </c>
      <c r="U129">
        <v>12.84</v>
      </c>
      <c r="V129">
        <v>10.625</v>
      </c>
      <c r="W129">
        <v>46.195</v>
      </c>
      <c r="X129">
        <v>0.91390000000000005</v>
      </c>
      <c r="Y129" t="s">
        <v>17</v>
      </c>
      <c r="Z129">
        <v>12.82</v>
      </c>
      <c r="AA129">
        <v>12.89</v>
      </c>
      <c r="AB129">
        <v>15.327</v>
      </c>
      <c r="AC129">
        <v>66.638999999999996</v>
      </c>
      <c r="AD129">
        <v>0.93530000000000002</v>
      </c>
      <c r="AE129" t="s">
        <v>17</v>
      </c>
      <c r="AF129">
        <v>12.82</v>
      </c>
      <c r="AG129">
        <v>12.89</v>
      </c>
      <c r="AH129">
        <v>14.952</v>
      </c>
      <c r="AI129">
        <v>65.009</v>
      </c>
      <c r="AJ129">
        <v>0.92779999999999996</v>
      </c>
      <c r="AK129" t="s">
        <v>17</v>
      </c>
      <c r="AL129">
        <v>12.82</v>
      </c>
      <c r="AM129">
        <v>12.89</v>
      </c>
      <c r="AN129">
        <v>15.228</v>
      </c>
      <c r="AO129">
        <v>66.209000000000003</v>
      </c>
      <c r="AP129">
        <v>0.94220000000000004</v>
      </c>
      <c r="AQ129" t="s">
        <v>17</v>
      </c>
      <c r="AR129">
        <v>12.81</v>
      </c>
      <c r="AS129">
        <v>12.89</v>
      </c>
      <c r="AT129">
        <v>18.23</v>
      </c>
      <c r="AU129">
        <v>79.260999999999996</v>
      </c>
      <c r="AV129">
        <v>0.94130000000000003</v>
      </c>
      <c r="AW129" t="s">
        <v>17</v>
      </c>
      <c r="AX129">
        <v>12.81</v>
      </c>
      <c r="AY129">
        <v>12.89</v>
      </c>
      <c r="AZ129">
        <v>18.081</v>
      </c>
      <c r="BA129">
        <v>78.614999999999995</v>
      </c>
      <c r="BB129">
        <v>0.93379999999999996</v>
      </c>
      <c r="BC129" t="s">
        <v>17</v>
      </c>
      <c r="BD129">
        <v>12.81</v>
      </c>
      <c r="BE129">
        <v>12.89</v>
      </c>
      <c r="BF129">
        <v>17.911000000000001</v>
      </c>
      <c r="BG129">
        <v>77.873000000000005</v>
      </c>
      <c r="BH129">
        <v>0.92800000000000005</v>
      </c>
      <c r="BI129" t="s">
        <v>17</v>
      </c>
      <c r="BJ129">
        <v>12.82</v>
      </c>
      <c r="BK129">
        <v>12.89</v>
      </c>
      <c r="BL129">
        <v>18.463000000000001</v>
      </c>
      <c r="BM129">
        <v>80.274000000000001</v>
      </c>
      <c r="BN129">
        <v>0.93820000000000003</v>
      </c>
      <c r="BO129" t="s">
        <v>17</v>
      </c>
      <c r="BP129">
        <v>12.82</v>
      </c>
      <c r="BQ129">
        <v>12.89</v>
      </c>
      <c r="BR129">
        <v>18.419</v>
      </c>
      <c r="BS129">
        <v>80.082999999999998</v>
      </c>
      <c r="BT129">
        <v>0.93440000000000001</v>
      </c>
      <c r="BU129" t="s">
        <v>17</v>
      </c>
      <c r="BV129">
        <v>12.81</v>
      </c>
      <c r="BW129">
        <v>12.89</v>
      </c>
      <c r="BX129">
        <v>18.506</v>
      </c>
      <c r="BY129">
        <v>80.460999999999999</v>
      </c>
      <c r="BZ129">
        <v>0.93079999999999996</v>
      </c>
      <c r="CA129" t="s">
        <v>17</v>
      </c>
      <c r="CC129">
        <f t="shared" si="1"/>
        <v>12.850000000000001</v>
      </c>
    </row>
    <row r="130" spans="1:99" x14ac:dyDescent="0.25">
      <c r="A130" t="s">
        <v>37</v>
      </c>
      <c r="B130">
        <v>279</v>
      </c>
      <c r="C130">
        <v>329</v>
      </c>
      <c r="D130" t="s">
        <v>165</v>
      </c>
      <c r="E130">
        <v>11.61</v>
      </c>
      <c r="F130">
        <v>5</v>
      </c>
      <c r="G130">
        <v>45</v>
      </c>
      <c r="H130">
        <v>11.72</v>
      </c>
      <c r="I130">
        <v>11.81</v>
      </c>
      <c r="J130">
        <v>21.055</v>
      </c>
      <c r="K130">
        <v>46.789000000000001</v>
      </c>
      <c r="L130">
        <v>0.88429999999999997</v>
      </c>
      <c r="M130" t="s">
        <v>17</v>
      </c>
      <c r="N130">
        <v>11.72</v>
      </c>
      <c r="O130">
        <v>11.81</v>
      </c>
      <c r="P130">
        <v>21.728000000000002</v>
      </c>
      <c r="Q130">
        <v>48.283999999999999</v>
      </c>
      <c r="R130">
        <v>0.88700000000000001</v>
      </c>
      <c r="S130" t="s">
        <v>17</v>
      </c>
      <c r="T130">
        <v>11.72</v>
      </c>
      <c r="U130">
        <v>11.81</v>
      </c>
      <c r="V130">
        <v>20.891999999999999</v>
      </c>
      <c r="W130">
        <v>46.426000000000002</v>
      </c>
      <c r="X130">
        <v>0.82650000000000001</v>
      </c>
      <c r="Y130" t="s">
        <v>18</v>
      </c>
      <c r="Z130">
        <v>11.73</v>
      </c>
      <c r="AA130">
        <v>11.81</v>
      </c>
      <c r="AB130">
        <v>28.468</v>
      </c>
      <c r="AC130">
        <v>63.262999999999998</v>
      </c>
      <c r="AD130">
        <v>0.89580000000000004</v>
      </c>
      <c r="AE130" t="s">
        <v>17</v>
      </c>
      <c r="AF130">
        <v>11.73</v>
      </c>
      <c r="AG130">
        <v>11.81</v>
      </c>
      <c r="AH130">
        <v>27.581</v>
      </c>
      <c r="AI130">
        <v>61.290999999999997</v>
      </c>
      <c r="AJ130">
        <v>0.87919999999999998</v>
      </c>
      <c r="AK130" t="s">
        <v>17</v>
      </c>
      <c r="AL130">
        <v>11.73</v>
      </c>
      <c r="AM130">
        <v>11.81</v>
      </c>
      <c r="AN130">
        <v>27.687999999999999</v>
      </c>
      <c r="AO130">
        <v>61.527999999999999</v>
      </c>
      <c r="AP130">
        <v>0.88490000000000002</v>
      </c>
      <c r="AQ130" t="s">
        <v>17</v>
      </c>
      <c r="AR130">
        <v>11.72</v>
      </c>
      <c r="AS130">
        <v>11.81</v>
      </c>
      <c r="AT130">
        <v>32.707999999999998</v>
      </c>
      <c r="AU130">
        <v>72.683999999999997</v>
      </c>
      <c r="AV130">
        <v>0.87649999999999995</v>
      </c>
      <c r="AW130" t="s">
        <v>17</v>
      </c>
      <c r="AX130">
        <v>11.72</v>
      </c>
      <c r="AY130">
        <v>11.81</v>
      </c>
      <c r="AZ130">
        <v>33.198999999999998</v>
      </c>
      <c r="BA130">
        <v>73.775999999999996</v>
      </c>
      <c r="BB130">
        <v>0.90159999999999996</v>
      </c>
      <c r="BC130" t="s">
        <v>17</v>
      </c>
      <c r="BD130">
        <v>11.72</v>
      </c>
      <c r="BE130">
        <v>11.81</v>
      </c>
      <c r="BF130">
        <v>32.688000000000002</v>
      </c>
      <c r="BG130">
        <v>72.64</v>
      </c>
      <c r="BH130">
        <v>0.89739999999999998</v>
      </c>
      <c r="BI130" t="s">
        <v>17</v>
      </c>
      <c r="BJ130">
        <v>11.72</v>
      </c>
      <c r="BK130">
        <v>11.81</v>
      </c>
      <c r="BL130">
        <v>34.432000000000002</v>
      </c>
      <c r="BM130">
        <v>76.515000000000001</v>
      </c>
      <c r="BN130">
        <v>0.90080000000000005</v>
      </c>
      <c r="BO130" t="s">
        <v>17</v>
      </c>
      <c r="BP130">
        <v>11.73</v>
      </c>
      <c r="BQ130">
        <v>11.81</v>
      </c>
      <c r="BR130">
        <v>34.604999999999997</v>
      </c>
      <c r="BS130">
        <v>76.900000000000006</v>
      </c>
      <c r="BT130">
        <v>0.90059999999999996</v>
      </c>
      <c r="BU130" t="s">
        <v>17</v>
      </c>
      <c r="BV130">
        <v>11.72</v>
      </c>
      <c r="BW130">
        <v>11.81</v>
      </c>
      <c r="BX130">
        <v>34.033000000000001</v>
      </c>
      <c r="BY130">
        <v>75.628</v>
      </c>
      <c r="BZ130">
        <v>0.89659999999999995</v>
      </c>
      <c r="CA130" t="s">
        <v>17</v>
      </c>
      <c r="CC130">
        <f t="shared" si="1"/>
        <v>11.765000000000001</v>
      </c>
    </row>
    <row r="131" spans="1:99" s="14" customFormat="1" x14ac:dyDescent="0.25">
      <c r="A131" s="14" t="s">
        <v>37</v>
      </c>
      <c r="B131">
        <v>280</v>
      </c>
      <c r="C131">
        <v>301</v>
      </c>
      <c r="D131" s="14" t="s">
        <v>166</v>
      </c>
      <c r="E131" s="14">
        <v>10.63</v>
      </c>
      <c r="F131" s="14">
        <v>3</v>
      </c>
      <c r="G131" s="14">
        <v>20</v>
      </c>
      <c r="H131" s="14">
        <v>10.93</v>
      </c>
      <c r="I131" s="14">
        <v>11.01</v>
      </c>
      <c r="J131" s="14">
        <v>11.113</v>
      </c>
      <c r="K131" s="14">
        <v>55.564999999999998</v>
      </c>
      <c r="L131" s="14">
        <v>0.8972</v>
      </c>
      <c r="M131" s="14" t="s">
        <v>17</v>
      </c>
      <c r="N131" s="14">
        <v>11.03</v>
      </c>
      <c r="O131" s="14">
        <v>11.09</v>
      </c>
      <c r="P131" s="14">
        <v>11.452999999999999</v>
      </c>
      <c r="Q131" s="14">
        <v>57.264000000000003</v>
      </c>
      <c r="R131" s="14">
        <v>0.89470000000000005</v>
      </c>
      <c r="S131" s="14" t="s">
        <v>17</v>
      </c>
      <c r="T131" s="14">
        <v>10.88</v>
      </c>
      <c r="U131" s="14">
        <v>10.94</v>
      </c>
      <c r="V131" s="14">
        <v>11.183999999999999</v>
      </c>
      <c r="W131" s="14">
        <v>55.918999999999997</v>
      </c>
      <c r="X131" s="14">
        <v>0.83550000000000002</v>
      </c>
      <c r="Y131" s="14" t="s">
        <v>18</v>
      </c>
      <c r="Z131" s="14">
        <v>10.94</v>
      </c>
      <c r="AA131" s="14">
        <v>11.01</v>
      </c>
      <c r="AB131" s="14">
        <v>15.05</v>
      </c>
      <c r="AC131" s="14">
        <v>75.25</v>
      </c>
      <c r="AD131" s="14">
        <v>0.89639999999999997</v>
      </c>
      <c r="AE131" s="14" t="s">
        <v>17</v>
      </c>
      <c r="AF131" s="14">
        <v>10.94</v>
      </c>
      <c r="AG131" s="14">
        <v>11.01</v>
      </c>
      <c r="AH131" s="14">
        <v>14.657</v>
      </c>
      <c r="AI131" s="14">
        <v>73.287000000000006</v>
      </c>
      <c r="AJ131" s="14">
        <v>0.90549999999999997</v>
      </c>
      <c r="AK131" s="14" t="s">
        <v>17</v>
      </c>
      <c r="AL131" s="14">
        <v>10.94</v>
      </c>
      <c r="AM131" s="14">
        <v>11.01</v>
      </c>
      <c r="AN131" s="14">
        <v>14.381</v>
      </c>
      <c r="AO131" s="14">
        <v>71.906999999999996</v>
      </c>
      <c r="AP131" s="14">
        <v>0.89490000000000003</v>
      </c>
      <c r="AQ131" s="14" t="s">
        <v>17</v>
      </c>
      <c r="AR131" s="14">
        <v>10.93</v>
      </c>
      <c r="AS131" s="14">
        <v>11.01</v>
      </c>
      <c r="AT131" s="14">
        <v>17.632000000000001</v>
      </c>
      <c r="AU131" s="14">
        <v>88.158000000000001</v>
      </c>
      <c r="AV131" s="14">
        <v>0.88529999999999998</v>
      </c>
      <c r="AW131" s="14" t="s">
        <v>17</v>
      </c>
      <c r="AX131" s="14">
        <v>10.93</v>
      </c>
      <c r="AY131" s="14">
        <v>11.01</v>
      </c>
      <c r="AZ131" s="14">
        <v>16.984000000000002</v>
      </c>
      <c r="BA131" s="14">
        <v>84.918999999999997</v>
      </c>
      <c r="BB131" s="14">
        <v>0.89910000000000001</v>
      </c>
      <c r="BC131" s="14" t="s">
        <v>17</v>
      </c>
      <c r="BD131" s="14">
        <v>10.93</v>
      </c>
      <c r="BE131" s="14">
        <v>11.01</v>
      </c>
      <c r="BF131" s="14">
        <v>16.658999999999999</v>
      </c>
      <c r="BG131" s="14">
        <v>83.295000000000002</v>
      </c>
      <c r="BH131" s="14">
        <v>0.90010000000000001</v>
      </c>
      <c r="BI131" s="14" t="s">
        <v>17</v>
      </c>
      <c r="BJ131" s="14">
        <v>10.93</v>
      </c>
      <c r="BK131" s="14">
        <v>11.01</v>
      </c>
      <c r="BL131" s="14">
        <v>17.276</v>
      </c>
      <c r="BM131" s="14">
        <v>86.382000000000005</v>
      </c>
      <c r="BN131" s="14">
        <v>0.89349999999999996</v>
      </c>
      <c r="BO131" s="14" t="s">
        <v>17</v>
      </c>
      <c r="BP131" s="14">
        <v>10.93</v>
      </c>
      <c r="BQ131" s="14">
        <v>11.01</v>
      </c>
      <c r="BR131" s="14">
        <v>17.094999999999999</v>
      </c>
      <c r="BS131" s="14">
        <v>85.472999999999999</v>
      </c>
      <c r="BT131" s="14">
        <v>0.89549999999999996</v>
      </c>
      <c r="BU131" s="14" t="s">
        <v>17</v>
      </c>
      <c r="BV131" s="14">
        <v>10.93</v>
      </c>
      <c r="BW131" s="14">
        <v>11.01</v>
      </c>
      <c r="BX131" s="14">
        <v>16.835999999999999</v>
      </c>
      <c r="BY131" s="14">
        <v>84.180999999999997</v>
      </c>
      <c r="BZ131" s="14">
        <v>0.89100000000000001</v>
      </c>
      <c r="CA131" s="14" t="s">
        <v>17</v>
      </c>
      <c r="CC131">
        <f t="shared" si="1"/>
        <v>10.969999999999999</v>
      </c>
      <c r="CU131"/>
    </row>
    <row r="132" spans="1:99" x14ac:dyDescent="0.25">
      <c r="A132" t="s">
        <v>37</v>
      </c>
      <c r="B132">
        <v>282</v>
      </c>
      <c r="C132">
        <v>301</v>
      </c>
      <c r="D132" t="s">
        <v>167</v>
      </c>
      <c r="E132">
        <v>9.7899999999999991</v>
      </c>
      <c r="F132">
        <v>4</v>
      </c>
      <c r="G132">
        <v>18</v>
      </c>
      <c r="H132">
        <v>9.8699999999999992</v>
      </c>
      <c r="I132">
        <v>9.94</v>
      </c>
      <c r="J132">
        <v>8.0730000000000004</v>
      </c>
      <c r="K132">
        <v>44.847999999999999</v>
      </c>
      <c r="L132">
        <v>0.92220000000000002</v>
      </c>
      <c r="M132" t="s">
        <v>17</v>
      </c>
      <c r="N132">
        <v>9.92</v>
      </c>
      <c r="O132">
        <v>9.99</v>
      </c>
      <c r="P132">
        <v>8.375</v>
      </c>
      <c r="Q132">
        <v>46.529000000000003</v>
      </c>
      <c r="R132">
        <v>0.879</v>
      </c>
      <c r="S132" t="s">
        <v>17</v>
      </c>
      <c r="T132">
        <v>9.8699999999999992</v>
      </c>
      <c r="U132">
        <v>9.94</v>
      </c>
      <c r="V132">
        <v>7.8639999999999999</v>
      </c>
      <c r="W132">
        <v>43.692</v>
      </c>
      <c r="X132">
        <v>0.90690000000000004</v>
      </c>
      <c r="Y132" t="s">
        <v>17</v>
      </c>
      <c r="Z132">
        <v>9.8699999999999992</v>
      </c>
      <c r="AA132">
        <v>9.9499999999999993</v>
      </c>
      <c r="AB132">
        <v>10.944000000000001</v>
      </c>
      <c r="AC132">
        <v>60.798999999999999</v>
      </c>
      <c r="AD132">
        <v>0.90610000000000002</v>
      </c>
      <c r="AE132" t="s">
        <v>17</v>
      </c>
      <c r="AF132">
        <v>9.8699999999999992</v>
      </c>
      <c r="AG132">
        <v>9.9499999999999993</v>
      </c>
      <c r="AH132">
        <v>10.714</v>
      </c>
      <c r="AI132">
        <v>59.524000000000001</v>
      </c>
      <c r="AJ132">
        <v>0.91520000000000001</v>
      </c>
      <c r="AK132" t="s">
        <v>17</v>
      </c>
      <c r="AL132">
        <v>9.8699999999999992</v>
      </c>
      <c r="AM132">
        <v>9.9499999999999993</v>
      </c>
      <c r="AN132">
        <v>10.586</v>
      </c>
      <c r="AO132">
        <v>58.813000000000002</v>
      </c>
      <c r="AP132">
        <v>0.92090000000000005</v>
      </c>
      <c r="AQ132" t="s">
        <v>17</v>
      </c>
      <c r="AR132">
        <v>9.8699999999999992</v>
      </c>
      <c r="AS132">
        <v>9.94</v>
      </c>
      <c r="AT132">
        <v>12.552</v>
      </c>
      <c r="AU132">
        <v>69.733000000000004</v>
      </c>
      <c r="AV132">
        <v>0.82509999999999994</v>
      </c>
      <c r="AW132" t="s">
        <v>18</v>
      </c>
      <c r="AX132">
        <v>9.8699999999999992</v>
      </c>
      <c r="AY132">
        <v>9.94</v>
      </c>
      <c r="AZ132">
        <v>12.722</v>
      </c>
      <c r="BA132">
        <v>70.674999999999997</v>
      </c>
      <c r="BB132">
        <v>0.92630000000000001</v>
      </c>
      <c r="BC132" t="s">
        <v>17</v>
      </c>
      <c r="BD132">
        <v>9.8699999999999992</v>
      </c>
      <c r="BE132">
        <v>9.94</v>
      </c>
      <c r="BF132">
        <v>12.167999999999999</v>
      </c>
      <c r="BG132">
        <v>67.599000000000004</v>
      </c>
      <c r="BH132">
        <v>0.89870000000000005</v>
      </c>
      <c r="BI132" t="s">
        <v>17</v>
      </c>
      <c r="BJ132">
        <v>9.8699999999999992</v>
      </c>
      <c r="BK132">
        <v>9.94</v>
      </c>
      <c r="BL132">
        <v>12.839</v>
      </c>
      <c r="BM132">
        <v>71.325999999999993</v>
      </c>
      <c r="BN132">
        <v>0.89659999999999995</v>
      </c>
      <c r="BO132" t="s">
        <v>17</v>
      </c>
      <c r="BP132">
        <v>9.8699999999999992</v>
      </c>
      <c r="BQ132">
        <v>9.9499999999999993</v>
      </c>
      <c r="BR132">
        <v>12.717000000000001</v>
      </c>
      <c r="BS132">
        <v>70.652000000000001</v>
      </c>
      <c r="BT132">
        <v>0.91979999999999995</v>
      </c>
      <c r="BU132" t="s">
        <v>17</v>
      </c>
      <c r="BV132">
        <v>9.8699999999999992</v>
      </c>
      <c r="BW132">
        <v>9.94</v>
      </c>
      <c r="BX132">
        <v>12.518000000000001</v>
      </c>
      <c r="BY132">
        <v>69.543999999999997</v>
      </c>
      <c r="BZ132">
        <v>0.9163</v>
      </c>
      <c r="CA132" t="s">
        <v>17</v>
      </c>
      <c r="CC132">
        <f t="shared" ref="CC132:CC195" si="2">AVERAGE(H132:I132)</f>
        <v>9.9049999999999994</v>
      </c>
    </row>
    <row r="133" spans="1:99" x14ac:dyDescent="0.25">
      <c r="A133" t="s">
        <v>37</v>
      </c>
      <c r="B133">
        <v>298</v>
      </c>
      <c r="C133">
        <v>326</v>
      </c>
      <c r="D133" t="s">
        <v>168</v>
      </c>
      <c r="E133">
        <v>9.2899999999999991</v>
      </c>
      <c r="F133">
        <v>5</v>
      </c>
      <c r="G133">
        <v>23</v>
      </c>
      <c r="H133">
        <v>9.2200000000000006</v>
      </c>
      <c r="I133">
        <v>9.51</v>
      </c>
      <c r="J133">
        <v>11.019</v>
      </c>
      <c r="K133">
        <v>47.908999999999999</v>
      </c>
      <c r="L133">
        <v>0.90429999999999999</v>
      </c>
      <c r="M133" t="s">
        <v>17</v>
      </c>
      <c r="N133">
        <v>9.43</v>
      </c>
      <c r="O133">
        <v>9.5</v>
      </c>
      <c r="P133">
        <v>11.49</v>
      </c>
      <c r="Q133">
        <v>49.957999999999998</v>
      </c>
      <c r="R133">
        <v>0.88280000000000003</v>
      </c>
      <c r="S133" t="s">
        <v>17</v>
      </c>
      <c r="T133">
        <v>9.2200000000000006</v>
      </c>
      <c r="U133">
        <v>9.51</v>
      </c>
      <c r="V133">
        <v>10.92</v>
      </c>
      <c r="W133">
        <v>47.48</v>
      </c>
      <c r="X133">
        <v>0.87319999999999998</v>
      </c>
      <c r="Y133" t="s">
        <v>18</v>
      </c>
      <c r="Z133">
        <v>9.2200000000000006</v>
      </c>
      <c r="AA133">
        <v>9.51</v>
      </c>
      <c r="AB133">
        <v>13.914999999999999</v>
      </c>
      <c r="AC133">
        <v>60.502000000000002</v>
      </c>
      <c r="AD133">
        <v>0.90690000000000004</v>
      </c>
      <c r="AE133" t="s">
        <v>17</v>
      </c>
      <c r="AF133">
        <v>9.23</v>
      </c>
      <c r="AG133">
        <v>9.51</v>
      </c>
      <c r="AH133">
        <v>13.459</v>
      </c>
      <c r="AI133">
        <v>58.515999999999998</v>
      </c>
      <c r="AJ133">
        <v>0.88670000000000004</v>
      </c>
      <c r="AK133" t="s">
        <v>18</v>
      </c>
      <c r="AL133">
        <v>9.2200000000000006</v>
      </c>
      <c r="AM133">
        <v>9.51</v>
      </c>
      <c r="AN133">
        <v>13.462999999999999</v>
      </c>
      <c r="AO133">
        <v>58.536999999999999</v>
      </c>
      <c r="AP133">
        <v>0.87560000000000004</v>
      </c>
      <c r="AQ133" t="s">
        <v>18</v>
      </c>
      <c r="AR133">
        <v>9.2200000000000006</v>
      </c>
      <c r="AS133">
        <v>9.51</v>
      </c>
      <c r="AT133">
        <v>14.981</v>
      </c>
      <c r="AU133">
        <v>65.134</v>
      </c>
      <c r="AV133">
        <v>0.89329999999999998</v>
      </c>
      <c r="AW133" t="s">
        <v>18</v>
      </c>
      <c r="AX133">
        <v>9.4499999999999993</v>
      </c>
      <c r="AY133">
        <v>9.52</v>
      </c>
      <c r="AZ133">
        <v>16.081</v>
      </c>
      <c r="BA133">
        <v>69.917000000000002</v>
      </c>
      <c r="BB133">
        <v>0.85940000000000005</v>
      </c>
      <c r="BC133" t="s">
        <v>18</v>
      </c>
      <c r="BD133">
        <v>9.2200000000000006</v>
      </c>
      <c r="BE133">
        <v>9.51</v>
      </c>
      <c r="BF133">
        <v>15.284000000000001</v>
      </c>
      <c r="BG133">
        <v>66.451999999999998</v>
      </c>
      <c r="BH133">
        <v>0.89129999999999998</v>
      </c>
      <c r="BI133" t="s">
        <v>17</v>
      </c>
      <c r="BJ133">
        <v>9.2200000000000006</v>
      </c>
      <c r="BK133">
        <v>9.51</v>
      </c>
      <c r="BL133">
        <v>15.667999999999999</v>
      </c>
      <c r="BM133">
        <v>68.12</v>
      </c>
      <c r="BN133">
        <v>0.90229999999999999</v>
      </c>
      <c r="BO133" t="s">
        <v>17</v>
      </c>
      <c r="BP133">
        <v>9.23</v>
      </c>
      <c r="BQ133">
        <v>9.51</v>
      </c>
      <c r="BR133">
        <v>15.808999999999999</v>
      </c>
      <c r="BS133">
        <v>68.736000000000004</v>
      </c>
      <c r="BT133">
        <v>0.89700000000000002</v>
      </c>
      <c r="BU133" t="s">
        <v>17</v>
      </c>
      <c r="BV133">
        <v>9.2200000000000006</v>
      </c>
      <c r="BW133">
        <v>9.51</v>
      </c>
      <c r="BX133">
        <v>15.449</v>
      </c>
      <c r="BY133">
        <v>67.168999999999997</v>
      </c>
      <c r="BZ133">
        <v>0.89780000000000004</v>
      </c>
      <c r="CA133" t="s">
        <v>18</v>
      </c>
      <c r="CC133">
        <f t="shared" si="2"/>
        <v>9.3650000000000002</v>
      </c>
    </row>
    <row r="134" spans="1:99" x14ac:dyDescent="0.25">
      <c r="A134" t="s">
        <v>37</v>
      </c>
      <c r="B134">
        <v>302</v>
      </c>
      <c r="C134">
        <v>324</v>
      </c>
      <c r="D134" t="s">
        <v>169</v>
      </c>
      <c r="E134">
        <v>8.08</v>
      </c>
      <c r="F134">
        <v>4</v>
      </c>
      <c r="G134">
        <v>17</v>
      </c>
      <c r="H134">
        <v>8.17</v>
      </c>
      <c r="I134">
        <v>8.25</v>
      </c>
      <c r="J134">
        <v>11.209</v>
      </c>
      <c r="K134">
        <v>65.936000000000007</v>
      </c>
      <c r="L134">
        <v>0.86409999999999998</v>
      </c>
      <c r="M134" t="s">
        <v>18</v>
      </c>
      <c r="N134">
        <v>8.26</v>
      </c>
      <c r="O134">
        <v>8.34</v>
      </c>
      <c r="P134">
        <v>11.589</v>
      </c>
      <c r="Q134">
        <v>68.17</v>
      </c>
      <c r="R134">
        <v>0.85729999999999995</v>
      </c>
      <c r="S134" t="s">
        <v>18</v>
      </c>
      <c r="T134">
        <v>8.15</v>
      </c>
      <c r="U134">
        <v>8.2200000000000006</v>
      </c>
      <c r="V134">
        <v>10.944000000000001</v>
      </c>
      <c r="W134">
        <v>64.378</v>
      </c>
      <c r="X134">
        <v>0.80420000000000003</v>
      </c>
      <c r="Y134" t="s">
        <v>18</v>
      </c>
      <c r="Z134">
        <v>8.17</v>
      </c>
      <c r="AA134">
        <v>8.25</v>
      </c>
      <c r="AB134">
        <v>12.689</v>
      </c>
      <c r="AC134">
        <v>74.641999999999996</v>
      </c>
      <c r="AD134">
        <v>0.875</v>
      </c>
      <c r="AE134" t="s">
        <v>18</v>
      </c>
      <c r="AF134">
        <v>8.24</v>
      </c>
      <c r="AG134">
        <v>8.32</v>
      </c>
      <c r="AH134">
        <v>12.196</v>
      </c>
      <c r="AI134">
        <v>71.741</v>
      </c>
      <c r="AJ134">
        <v>0.84850000000000003</v>
      </c>
      <c r="AK134" t="s">
        <v>18</v>
      </c>
      <c r="AL134">
        <v>8.1199999999999992</v>
      </c>
      <c r="AM134">
        <v>8.19</v>
      </c>
      <c r="AN134">
        <v>12.382</v>
      </c>
      <c r="AO134">
        <v>72.834999999999994</v>
      </c>
      <c r="AP134">
        <v>0.85699999999999998</v>
      </c>
      <c r="AQ134" t="s">
        <v>18</v>
      </c>
      <c r="AR134">
        <v>8.17</v>
      </c>
      <c r="AS134">
        <v>8.25</v>
      </c>
      <c r="AT134">
        <v>12.301</v>
      </c>
      <c r="AU134">
        <v>72.36</v>
      </c>
      <c r="AV134">
        <v>0.90190000000000003</v>
      </c>
      <c r="AW134" t="s">
        <v>17</v>
      </c>
      <c r="AX134">
        <v>8.17</v>
      </c>
      <c r="AY134">
        <v>8.25</v>
      </c>
      <c r="AZ134">
        <v>12.994999999999999</v>
      </c>
      <c r="BA134">
        <v>76.441000000000003</v>
      </c>
      <c r="BB134">
        <v>0.87729999999999997</v>
      </c>
      <c r="BC134" t="s">
        <v>18</v>
      </c>
      <c r="BD134">
        <v>8.17</v>
      </c>
      <c r="BE134">
        <v>8.25</v>
      </c>
      <c r="BF134">
        <v>12.666</v>
      </c>
      <c r="BG134">
        <v>74.504999999999995</v>
      </c>
      <c r="BH134">
        <v>0.88160000000000005</v>
      </c>
      <c r="BI134" t="s">
        <v>18</v>
      </c>
      <c r="BJ134">
        <v>8.17</v>
      </c>
      <c r="BK134">
        <v>8.25</v>
      </c>
      <c r="BL134">
        <v>12.471</v>
      </c>
      <c r="BM134">
        <v>73.356999999999999</v>
      </c>
      <c r="BN134">
        <v>0.87580000000000002</v>
      </c>
      <c r="BO134" t="s">
        <v>17</v>
      </c>
      <c r="BP134">
        <v>8.17</v>
      </c>
      <c r="BQ134">
        <v>8.24</v>
      </c>
      <c r="BR134">
        <v>12.691000000000001</v>
      </c>
      <c r="BS134">
        <v>74.650000000000006</v>
      </c>
      <c r="BT134">
        <v>0.878</v>
      </c>
      <c r="BU134" t="s">
        <v>18</v>
      </c>
      <c r="BV134">
        <v>8.17</v>
      </c>
      <c r="BW134">
        <v>8.25</v>
      </c>
      <c r="BX134">
        <v>12.276</v>
      </c>
      <c r="BY134">
        <v>72.210999999999999</v>
      </c>
      <c r="BZ134">
        <v>0.86370000000000002</v>
      </c>
      <c r="CA134" t="s">
        <v>17</v>
      </c>
      <c r="CC134">
        <f t="shared" si="2"/>
        <v>8.2100000000000009</v>
      </c>
    </row>
    <row r="135" spans="1:99" x14ac:dyDescent="0.25">
      <c r="A135" t="s">
        <v>37</v>
      </c>
      <c r="B135">
        <v>302</v>
      </c>
      <c r="C135">
        <v>326</v>
      </c>
      <c r="D135" t="s">
        <v>170</v>
      </c>
      <c r="E135">
        <v>7.51</v>
      </c>
      <c r="F135">
        <v>4</v>
      </c>
      <c r="G135">
        <v>19</v>
      </c>
      <c r="H135">
        <v>7.83</v>
      </c>
      <c r="I135">
        <v>7.9</v>
      </c>
      <c r="J135">
        <v>11.736000000000001</v>
      </c>
      <c r="K135">
        <v>61.768999999999998</v>
      </c>
      <c r="L135">
        <v>0.91800000000000004</v>
      </c>
      <c r="M135" t="s">
        <v>17</v>
      </c>
      <c r="N135">
        <v>7.98</v>
      </c>
      <c r="O135">
        <v>8.0500000000000007</v>
      </c>
      <c r="P135">
        <v>12.064</v>
      </c>
      <c r="Q135">
        <v>63.494</v>
      </c>
      <c r="R135">
        <v>0.91849999999999998</v>
      </c>
      <c r="S135" t="s">
        <v>18</v>
      </c>
      <c r="T135">
        <v>7.83</v>
      </c>
      <c r="U135">
        <v>7.9</v>
      </c>
      <c r="V135">
        <v>11.423999999999999</v>
      </c>
      <c r="W135">
        <v>60.128</v>
      </c>
      <c r="X135">
        <v>0.91649999999999998</v>
      </c>
      <c r="Y135" t="s">
        <v>17</v>
      </c>
      <c r="Z135">
        <v>7.96</v>
      </c>
      <c r="AA135">
        <v>8.02</v>
      </c>
      <c r="AB135">
        <v>13.529</v>
      </c>
      <c r="AC135">
        <v>71.203000000000003</v>
      </c>
      <c r="AD135">
        <v>0.91539999999999999</v>
      </c>
      <c r="AE135" t="s">
        <v>17</v>
      </c>
      <c r="AF135">
        <v>7.83</v>
      </c>
      <c r="AG135">
        <v>7.91</v>
      </c>
      <c r="AH135">
        <v>13.465999999999999</v>
      </c>
      <c r="AI135">
        <v>70.872</v>
      </c>
      <c r="AJ135">
        <v>0.92269999999999996</v>
      </c>
      <c r="AK135" t="s">
        <v>17</v>
      </c>
      <c r="AL135">
        <v>7.83</v>
      </c>
      <c r="AM135">
        <v>7.91</v>
      </c>
      <c r="AN135">
        <v>13.426</v>
      </c>
      <c r="AO135">
        <v>70.662999999999997</v>
      </c>
      <c r="AP135">
        <v>0.93259999999999998</v>
      </c>
      <c r="AQ135" t="s">
        <v>17</v>
      </c>
      <c r="AR135">
        <v>7.83</v>
      </c>
      <c r="AS135">
        <v>7.9</v>
      </c>
      <c r="AT135">
        <v>13.766999999999999</v>
      </c>
      <c r="AU135">
        <v>72.456000000000003</v>
      </c>
      <c r="AV135">
        <v>0.90329999999999999</v>
      </c>
      <c r="AW135" t="s">
        <v>17</v>
      </c>
      <c r="AX135">
        <v>7.83</v>
      </c>
      <c r="AY135">
        <v>7.9</v>
      </c>
      <c r="AZ135">
        <v>14.433999999999999</v>
      </c>
      <c r="BA135">
        <v>75.968999999999994</v>
      </c>
      <c r="BB135">
        <v>0.92359999999999998</v>
      </c>
      <c r="BC135" t="s">
        <v>17</v>
      </c>
      <c r="BD135">
        <v>7.83</v>
      </c>
      <c r="BE135">
        <v>7.9</v>
      </c>
      <c r="BF135">
        <v>13.994</v>
      </c>
      <c r="BG135">
        <v>73.655000000000001</v>
      </c>
      <c r="BH135">
        <v>0.93920000000000003</v>
      </c>
      <c r="BI135" t="s">
        <v>17</v>
      </c>
      <c r="BJ135">
        <v>7.83</v>
      </c>
      <c r="BK135">
        <v>7.9</v>
      </c>
      <c r="BL135">
        <v>14.086</v>
      </c>
      <c r="BM135">
        <v>74.135999999999996</v>
      </c>
      <c r="BN135">
        <v>0.91210000000000002</v>
      </c>
      <c r="BO135" t="s">
        <v>17</v>
      </c>
      <c r="BP135">
        <v>7.82</v>
      </c>
      <c r="BQ135">
        <v>7.9</v>
      </c>
      <c r="BR135">
        <v>14.252000000000001</v>
      </c>
      <c r="BS135">
        <v>75.010999999999996</v>
      </c>
      <c r="BT135">
        <v>0.93579999999999997</v>
      </c>
      <c r="BU135" t="s">
        <v>17</v>
      </c>
      <c r="BV135">
        <v>7.83</v>
      </c>
      <c r="BW135">
        <v>7.9</v>
      </c>
      <c r="BX135">
        <v>13.768000000000001</v>
      </c>
      <c r="BY135">
        <v>72.462999999999994</v>
      </c>
      <c r="BZ135">
        <v>0.93130000000000002</v>
      </c>
      <c r="CA135" t="s">
        <v>17</v>
      </c>
      <c r="CC135">
        <f t="shared" si="2"/>
        <v>7.8650000000000002</v>
      </c>
    </row>
    <row r="136" spans="1:99" x14ac:dyDescent="0.25">
      <c r="A136" t="s">
        <v>37</v>
      </c>
      <c r="B136">
        <v>302</v>
      </c>
      <c r="C136">
        <v>329</v>
      </c>
      <c r="D136" t="s">
        <v>171</v>
      </c>
      <c r="E136">
        <v>8.92</v>
      </c>
      <c r="F136">
        <v>4</v>
      </c>
      <c r="G136">
        <v>22</v>
      </c>
      <c r="H136">
        <v>9.26</v>
      </c>
      <c r="I136">
        <v>9.34</v>
      </c>
      <c r="J136">
        <v>10.973000000000001</v>
      </c>
      <c r="K136">
        <v>49.878</v>
      </c>
      <c r="L136">
        <v>0.93069999999999997</v>
      </c>
      <c r="M136" t="s">
        <v>17</v>
      </c>
      <c r="N136">
        <v>9.44</v>
      </c>
      <c r="O136">
        <v>9.51</v>
      </c>
      <c r="P136">
        <v>11.286</v>
      </c>
      <c r="Q136">
        <v>51.298000000000002</v>
      </c>
      <c r="R136">
        <v>0.92490000000000006</v>
      </c>
      <c r="S136" t="s">
        <v>17</v>
      </c>
      <c r="T136">
        <v>9.2100000000000009</v>
      </c>
      <c r="U136">
        <v>9.2799999999999994</v>
      </c>
      <c r="V136">
        <v>10.904999999999999</v>
      </c>
      <c r="W136">
        <v>49.567999999999998</v>
      </c>
      <c r="X136">
        <v>0.92300000000000004</v>
      </c>
      <c r="Y136" t="s">
        <v>17</v>
      </c>
      <c r="Z136">
        <v>9.39</v>
      </c>
      <c r="AA136">
        <v>9.4700000000000006</v>
      </c>
      <c r="AB136">
        <v>12.785</v>
      </c>
      <c r="AC136">
        <v>58.116</v>
      </c>
      <c r="AD136">
        <v>0.81930000000000003</v>
      </c>
      <c r="AE136" t="s">
        <v>18</v>
      </c>
      <c r="AF136">
        <v>9.26</v>
      </c>
      <c r="AG136">
        <v>9.34</v>
      </c>
      <c r="AH136">
        <v>12.821</v>
      </c>
      <c r="AI136">
        <v>58.279000000000003</v>
      </c>
      <c r="AJ136">
        <v>0.92679999999999996</v>
      </c>
      <c r="AK136" t="s">
        <v>17</v>
      </c>
      <c r="AL136">
        <v>9.26</v>
      </c>
      <c r="AM136">
        <v>9.34</v>
      </c>
      <c r="AN136">
        <v>12.74</v>
      </c>
      <c r="AO136">
        <v>57.908999999999999</v>
      </c>
      <c r="AP136">
        <v>0.92730000000000001</v>
      </c>
      <c r="AQ136" t="s">
        <v>17</v>
      </c>
      <c r="AR136">
        <v>9.26</v>
      </c>
      <c r="AS136">
        <v>9.34</v>
      </c>
      <c r="AT136">
        <v>14.055</v>
      </c>
      <c r="AU136">
        <v>63.887999999999998</v>
      </c>
      <c r="AV136">
        <v>0.92100000000000004</v>
      </c>
      <c r="AW136" t="s">
        <v>17</v>
      </c>
      <c r="AX136">
        <v>9.26</v>
      </c>
      <c r="AY136">
        <v>9.34</v>
      </c>
      <c r="AZ136">
        <v>15.090999999999999</v>
      </c>
      <c r="BA136">
        <v>68.593999999999994</v>
      </c>
      <c r="BB136">
        <v>0.92390000000000005</v>
      </c>
      <c r="BC136" t="s">
        <v>17</v>
      </c>
      <c r="BD136">
        <v>9.26</v>
      </c>
      <c r="BE136">
        <v>9.34</v>
      </c>
      <c r="BF136">
        <v>13.992000000000001</v>
      </c>
      <c r="BG136">
        <v>63.6</v>
      </c>
      <c r="BH136">
        <v>0.91700000000000004</v>
      </c>
      <c r="BI136" t="s">
        <v>17</v>
      </c>
      <c r="BJ136">
        <v>9.26</v>
      </c>
      <c r="BK136">
        <v>9.34</v>
      </c>
      <c r="BL136">
        <v>15.43</v>
      </c>
      <c r="BM136">
        <v>70.138999999999996</v>
      </c>
      <c r="BN136">
        <v>0.92769999999999997</v>
      </c>
      <c r="BO136" t="s">
        <v>17</v>
      </c>
      <c r="BP136">
        <v>9.26</v>
      </c>
      <c r="BQ136">
        <v>9.34</v>
      </c>
      <c r="BR136">
        <v>15.539</v>
      </c>
      <c r="BS136">
        <v>70.632000000000005</v>
      </c>
      <c r="BT136">
        <v>0.92330000000000001</v>
      </c>
      <c r="BU136" t="s">
        <v>17</v>
      </c>
      <c r="BV136">
        <v>9.25</v>
      </c>
      <c r="BW136">
        <v>9.34</v>
      </c>
      <c r="BX136">
        <v>15.146000000000001</v>
      </c>
      <c r="BY136">
        <v>68.846000000000004</v>
      </c>
      <c r="BZ136">
        <v>0.9204</v>
      </c>
      <c r="CA136" t="s">
        <v>17</v>
      </c>
      <c r="CC136">
        <f t="shared" si="2"/>
        <v>9.3000000000000007</v>
      </c>
    </row>
    <row r="137" spans="1:99" s="14" customFormat="1" x14ac:dyDescent="0.25">
      <c r="A137" s="14" t="s">
        <v>37</v>
      </c>
      <c r="B137">
        <v>303</v>
      </c>
      <c r="C137">
        <v>327</v>
      </c>
      <c r="D137" s="14" t="s">
        <v>172</v>
      </c>
      <c r="E137" s="14">
        <v>7.31</v>
      </c>
      <c r="F137" s="14">
        <v>5</v>
      </c>
      <c r="G137" s="14">
        <v>19</v>
      </c>
      <c r="H137" s="14">
        <v>7.69</v>
      </c>
      <c r="I137" s="14">
        <v>7.72</v>
      </c>
      <c r="J137" s="14">
        <v>12.157999999999999</v>
      </c>
      <c r="K137" s="14">
        <v>63.988</v>
      </c>
      <c r="L137" s="14">
        <v>0.94650000000000001</v>
      </c>
      <c r="M137" s="14" t="s">
        <v>17</v>
      </c>
      <c r="N137" s="14">
        <v>7.81</v>
      </c>
      <c r="O137" s="14">
        <v>7.88</v>
      </c>
      <c r="P137" s="14">
        <v>12.413</v>
      </c>
      <c r="Q137" s="14">
        <v>65.332999999999998</v>
      </c>
      <c r="R137" s="14">
        <v>0.92869999999999997</v>
      </c>
      <c r="S137" s="14" t="s">
        <v>17</v>
      </c>
      <c r="T137" s="14">
        <v>7.64</v>
      </c>
      <c r="U137" s="14">
        <v>7.71</v>
      </c>
      <c r="V137" s="14">
        <v>11.877000000000001</v>
      </c>
      <c r="W137" s="14">
        <v>62.511000000000003</v>
      </c>
      <c r="X137" s="14">
        <v>0.93140000000000001</v>
      </c>
      <c r="Y137" s="14" t="s">
        <v>17</v>
      </c>
      <c r="Z137" s="14">
        <v>7.69</v>
      </c>
      <c r="AA137" s="14">
        <v>7.72</v>
      </c>
      <c r="AB137" s="14">
        <v>14.186</v>
      </c>
      <c r="AC137" s="14">
        <v>74.664000000000001</v>
      </c>
      <c r="AD137" s="14">
        <v>0.94499999999999995</v>
      </c>
      <c r="AE137" s="14" t="s">
        <v>17</v>
      </c>
      <c r="AF137" s="14">
        <v>7.69</v>
      </c>
      <c r="AG137" s="14">
        <v>7.72</v>
      </c>
      <c r="AH137" s="14">
        <v>13.845000000000001</v>
      </c>
      <c r="AI137" s="14">
        <v>72.867999999999995</v>
      </c>
      <c r="AJ137" s="14">
        <v>0.94499999999999995</v>
      </c>
      <c r="AK137" s="14" t="s">
        <v>17</v>
      </c>
      <c r="AL137" s="14">
        <v>7.69</v>
      </c>
      <c r="AM137" s="14">
        <v>7.72</v>
      </c>
      <c r="AN137" s="14">
        <v>13.744</v>
      </c>
      <c r="AO137" s="14">
        <v>72.338999999999999</v>
      </c>
      <c r="AP137" s="14">
        <v>0.94289999999999996</v>
      </c>
      <c r="AQ137" s="14" t="s">
        <v>17</v>
      </c>
      <c r="AR137" s="14">
        <v>7.69</v>
      </c>
      <c r="AS137" s="14">
        <v>7.72</v>
      </c>
      <c r="AT137" s="14">
        <v>13.975</v>
      </c>
      <c r="AU137" s="14">
        <v>73.551000000000002</v>
      </c>
      <c r="AV137" s="14">
        <v>0.91849999999999998</v>
      </c>
      <c r="AW137" s="14" t="s">
        <v>17</v>
      </c>
      <c r="AX137" s="14">
        <v>7.79</v>
      </c>
      <c r="AY137" s="14">
        <v>7.85</v>
      </c>
      <c r="AZ137" s="14">
        <v>14.561</v>
      </c>
      <c r="BA137" s="14">
        <v>76.635999999999996</v>
      </c>
      <c r="BB137" s="14">
        <v>0.92730000000000001</v>
      </c>
      <c r="BC137" s="14" t="s">
        <v>17</v>
      </c>
      <c r="BD137" s="14">
        <v>7.68</v>
      </c>
      <c r="BE137" s="14">
        <v>7.72</v>
      </c>
      <c r="BF137" s="14">
        <v>14.353</v>
      </c>
      <c r="BG137" s="14">
        <v>75.543000000000006</v>
      </c>
      <c r="BH137" s="14">
        <v>0.93169999999999997</v>
      </c>
      <c r="BI137" s="14" t="s">
        <v>17</v>
      </c>
      <c r="BJ137" s="14">
        <v>7.69</v>
      </c>
      <c r="BK137" s="14">
        <v>7.72</v>
      </c>
      <c r="BL137" s="14">
        <v>14.454000000000001</v>
      </c>
      <c r="BM137" s="14">
        <v>76.072000000000003</v>
      </c>
      <c r="BN137" s="14">
        <v>0.94089999999999996</v>
      </c>
      <c r="BO137" s="14" t="s">
        <v>17</v>
      </c>
      <c r="BP137" s="14">
        <v>7.68</v>
      </c>
      <c r="BQ137" s="14">
        <v>7.72</v>
      </c>
      <c r="BR137" s="14">
        <v>14.544</v>
      </c>
      <c r="BS137" s="14">
        <v>76.548000000000002</v>
      </c>
      <c r="BT137" s="14">
        <v>0.9284</v>
      </c>
      <c r="BU137" s="14" t="s">
        <v>17</v>
      </c>
      <c r="BV137" s="14">
        <v>7.68</v>
      </c>
      <c r="BW137" s="14">
        <v>7.72</v>
      </c>
      <c r="BX137" s="14">
        <v>14.156000000000001</v>
      </c>
      <c r="BY137" s="14">
        <v>74.507000000000005</v>
      </c>
      <c r="BZ137" s="14">
        <v>0.93740000000000001</v>
      </c>
      <c r="CA137" s="14" t="s">
        <v>17</v>
      </c>
      <c r="CC137">
        <f t="shared" si="2"/>
        <v>7.7050000000000001</v>
      </c>
      <c r="CU137"/>
    </row>
    <row r="138" spans="1:99" x14ac:dyDescent="0.25">
      <c r="A138" t="s">
        <v>37</v>
      </c>
      <c r="B138">
        <v>330</v>
      </c>
      <c r="C138">
        <v>337</v>
      </c>
      <c r="D138" t="s">
        <v>173</v>
      </c>
      <c r="E138">
        <v>9.85</v>
      </c>
      <c r="F138">
        <v>2</v>
      </c>
      <c r="G138">
        <v>6</v>
      </c>
      <c r="H138">
        <v>10.199999999999999</v>
      </c>
      <c r="I138">
        <v>10.27</v>
      </c>
      <c r="J138">
        <v>1.9E-2</v>
      </c>
      <c r="K138">
        <v>0.32</v>
      </c>
      <c r="L138">
        <v>0.91490000000000005</v>
      </c>
      <c r="M138" t="s">
        <v>17</v>
      </c>
      <c r="N138">
        <v>10.199999999999999</v>
      </c>
      <c r="O138">
        <v>10.27</v>
      </c>
      <c r="P138">
        <v>0.05</v>
      </c>
      <c r="Q138">
        <v>0.83399999999999996</v>
      </c>
      <c r="R138">
        <v>0.92149999999999999</v>
      </c>
      <c r="S138" t="s">
        <v>17</v>
      </c>
      <c r="T138">
        <v>10.199999999999999</v>
      </c>
      <c r="U138">
        <v>10.27</v>
      </c>
      <c r="V138">
        <v>2.9000000000000001E-2</v>
      </c>
      <c r="W138">
        <v>0.48</v>
      </c>
      <c r="X138">
        <v>0.91510000000000002</v>
      </c>
      <c r="Y138" t="s">
        <v>17</v>
      </c>
      <c r="Z138">
        <v>10.210000000000001</v>
      </c>
      <c r="AA138">
        <v>10.27</v>
      </c>
      <c r="AB138">
        <v>6.3E-2</v>
      </c>
      <c r="AC138">
        <v>1.0489999999999999</v>
      </c>
      <c r="AD138">
        <v>0.91969999999999996</v>
      </c>
      <c r="AE138" t="s">
        <v>17</v>
      </c>
      <c r="AF138">
        <v>10.210000000000001</v>
      </c>
      <c r="AG138">
        <v>10.27</v>
      </c>
      <c r="AH138">
        <v>5.8000000000000003E-2</v>
      </c>
      <c r="AI138">
        <v>0.95899999999999996</v>
      </c>
      <c r="AJ138">
        <v>0.91369999999999996</v>
      </c>
      <c r="AK138" t="s">
        <v>17</v>
      </c>
      <c r="AL138">
        <v>10.210000000000001</v>
      </c>
      <c r="AM138">
        <v>10.27</v>
      </c>
      <c r="AN138">
        <v>4.4999999999999998E-2</v>
      </c>
      <c r="AO138">
        <v>0.751</v>
      </c>
      <c r="AP138">
        <v>0.91669999999999996</v>
      </c>
      <c r="AQ138" t="s">
        <v>17</v>
      </c>
      <c r="AR138">
        <v>10.199999999999999</v>
      </c>
      <c r="AS138">
        <v>10.27</v>
      </c>
      <c r="AT138">
        <v>0.34300000000000003</v>
      </c>
      <c r="AU138">
        <v>5.7210000000000001</v>
      </c>
      <c r="AV138">
        <v>0.93049999999999999</v>
      </c>
      <c r="AW138" t="s">
        <v>17</v>
      </c>
      <c r="AX138">
        <v>10.199999999999999</v>
      </c>
      <c r="AY138">
        <v>10.27</v>
      </c>
      <c r="AZ138">
        <v>0.32100000000000001</v>
      </c>
      <c r="BA138">
        <v>5.3490000000000002</v>
      </c>
      <c r="BB138">
        <v>0.91169999999999995</v>
      </c>
      <c r="BC138" t="s">
        <v>17</v>
      </c>
      <c r="BD138">
        <v>10.199999999999999</v>
      </c>
      <c r="BE138">
        <v>10.27</v>
      </c>
      <c r="BF138">
        <v>0.28999999999999998</v>
      </c>
      <c r="BG138">
        <v>4.8339999999999996</v>
      </c>
      <c r="BH138">
        <v>0.92430000000000001</v>
      </c>
      <c r="BI138" t="s">
        <v>17</v>
      </c>
      <c r="BJ138">
        <v>10.199999999999999</v>
      </c>
      <c r="BK138">
        <v>10.27</v>
      </c>
      <c r="BL138">
        <v>0.93200000000000005</v>
      </c>
      <c r="BM138">
        <v>15.537000000000001</v>
      </c>
      <c r="BN138">
        <v>0.90769999999999995</v>
      </c>
      <c r="BO138" t="s">
        <v>17</v>
      </c>
      <c r="BP138">
        <v>10.210000000000001</v>
      </c>
      <c r="BQ138">
        <v>10.27</v>
      </c>
      <c r="BR138">
        <v>0.90700000000000003</v>
      </c>
      <c r="BS138">
        <v>15.124000000000001</v>
      </c>
      <c r="BT138">
        <v>0.90490000000000004</v>
      </c>
      <c r="BU138" t="s">
        <v>17</v>
      </c>
      <c r="BV138">
        <v>10.199999999999999</v>
      </c>
      <c r="BW138">
        <v>10.27</v>
      </c>
      <c r="BX138">
        <v>0.93600000000000005</v>
      </c>
      <c r="BY138">
        <v>15.606999999999999</v>
      </c>
      <c r="BZ138">
        <v>0.90910000000000002</v>
      </c>
      <c r="CA138" t="s">
        <v>17</v>
      </c>
      <c r="CC138">
        <f t="shared" si="2"/>
        <v>10.234999999999999</v>
      </c>
    </row>
    <row r="139" spans="1:99" x14ac:dyDescent="0.25">
      <c r="A139" t="s">
        <v>37</v>
      </c>
      <c r="B139">
        <v>330</v>
      </c>
      <c r="C139">
        <v>339</v>
      </c>
      <c r="D139" t="s">
        <v>174</v>
      </c>
      <c r="E139">
        <v>9.85</v>
      </c>
      <c r="F139">
        <v>2</v>
      </c>
      <c r="G139">
        <v>8</v>
      </c>
      <c r="H139">
        <v>10.09</v>
      </c>
      <c r="I139">
        <v>10.32</v>
      </c>
      <c r="J139">
        <v>0.28199999999999997</v>
      </c>
      <c r="K139">
        <v>3.5259999999999998</v>
      </c>
      <c r="L139">
        <v>0.90500000000000003</v>
      </c>
      <c r="M139" t="s">
        <v>17</v>
      </c>
      <c r="N139">
        <v>10.09</v>
      </c>
      <c r="O139">
        <v>10.32</v>
      </c>
      <c r="P139">
        <v>0.27900000000000003</v>
      </c>
      <c r="Q139">
        <v>3.4910000000000001</v>
      </c>
      <c r="R139">
        <v>0.88970000000000005</v>
      </c>
      <c r="S139" t="s">
        <v>17</v>
      </c>
      <c r="T139">
        <v>10.09</v>
      </c>
      <c r="U139">
        <v>10.32</v>
      </c>
      <c r="V139">
        <v>0.19600000000000001</v>
      </c>
      <c r="W139">
        <v>2.4460000000000002</v>
      </c>
      <c r="X139">
        <v>0.90539999999999998</v>
      </c>
      <c r="Y139" t="s">
        <v>17</v>
      </c>
      <c r="Z139">
        <v>10.09</v>
      </c>
      <c r="AA139">
        <v>10.32</v>
      </c>
      <c r="AB139">
        <v>0.86899999999999999</v>
      </c>
      <c r="AC139">
        <v>10.86</v>
      </c>
      <c r="AD139">
        <v>0.88200000000000001</v>
      </c>
      <c r="AE139" t="s">
        <v>17</v>
      </c>
      <c r="AF139">
        <v>10.09</v>
      </c>
      <c r="AG139">
        <v>10.32</v>
      </c>
      <c r="AH139">
        <v>0.84799999999999998</v>
      </c>
      <c r="AI139">
        <v>10.6</v>
      </c>
      <c r="AJ139">
        <v>0.87929999999999997</v>
      </c>
      <c r="AK139" t="s">
        <v>17</v>
      </c>
      <c r="AL139">
        <v>10.09</v>
      </c>
      <c r="AM139">
        <v>10.32</v>
      </c>
      <c r="AN139">
        <v>0.84399999999999997</v>
      </c>
      <c r="AO139">
        <v>10.554</v>
      </c>
      <c r="AP139">
        <v>0.89470000000000005</v>
      </c>
      <c r="AQ139" t="s">
        <v>17</v>
      </c>
      <c r="AR139">
        <v>10.09</v>
      </c>
      <c r="AS139">
        <v>10.32</v>
      </c>
      <c r="AT139">
        <v>1.2330000000000001</v>
      </c>
      <c r="AU139">
        <v>15.411</v>
      </c>
      <c r="AV139">
        <v>0.86160000000000003</v>
      </c>
      <c r="AW139" t="s">
        <v>17</v>
      </c>
      <c r="AX139">
        <v>10.09</v>
      </c>
      <c r="AY139">
        <v>10.32</v>
      </c>
      <c r="AZ139">
        <v>1.18</v>
      </c>
      <c r="BA139">
        <v>14.755000000000001</v>
      </c>
      <c r="BB139">
        <v>0.88329999999999997</v>
      </c>
      <c r="BC139" t="s">
        <v>17</v>
      </c>
      <c r="BD139">
        <v>10.09</v>
      </c>
      <c r="BE139">
        <v>10.32</v>
      </c>
      <c r="BF139">
        <v>1.1819999999999999</v>
      </c>
      <c r="BG139">
        <v>14.775</v>
      </c>
      <c r="BH139">
        <v>0.8871</v>
      </c>
      <c r="BI139" t="s">
        <v>17</v>
      </c>
      <c r="BJ139">
        <v>10.09</v>
      </c>
      <c r="BK139">
        <v>10.32</v>
      </c>
      <c r="BL139">
        <v>2.4849999999999999</v>
      </c>
      <c r="BM139">
        <v>31.065999999999999</v>
      </c>
      <c r="BN139">
        <v>0.88239999999999996</v>
      </c>
      <c r="BO139" t="s">
        <v>17</v>
      </c>
      <c r="BP139">
        <v>10.09</v>
      </c>
      <c r="BQ139">
        <v>10.32</v>
      </c>
      <c r="BR139">
        <v>2.4910000000000001</v>
      </c>
      <c r="BS139">
        <v>31.138000000000002</v>
      </c>
      <c r="BT139">
        <v>0.88680000000000003</v>
      </c>
      <c r="BU139" t="s">
        <v>17</v>
      </c>
      <c r="BV139">
        <v>10.08</v>
      </c>
      <c r="BW139">
        <v>10.32</v>
      </c>
      <c r="BX139">
        <v>2.4220000000000002</v>
      </c>
      <c r="BY139">
        <v>30.277999999999999</v>
      </c>
      <c r="BZ139">
        <v>0.88980000000000004</v>
      </c>
      <c r="CA139" t="s">
        <v>17</v>
      </c>
      <c r="CC139">
        <f t="shared" si="2"/>
        <v>10.205</v>
      </c>
    </row>
    <row r="140" spans="1:99" x14ac:dyDescent="0.25">
      <c r="A140" t="s">
        <v>37</v>
      </c>
      <c r="B140">
        <v>330</v>
      </c>
      <c r="C140">
        <v>341</v>
      </c>
      <c r="D140" t="s">
        <v>175</v>
      </c>
      <c r="E140">
        <v>11.42</v>
      </c>
      <c r="F140">
        <v>2</v>
      </c>
      <c r="G140">
        <v>10</v>
      </c>
      <c r="H140">
        <v>11.69</v>
      </c>
      <c r="I140">
        <v>11.97</v>
      </c>
      <c r="J140">
        <v>0.44400000000000001</v>
      </c>
      <c r="K140">
        <v>4.4349999999999996</v>
      </c>
      <c r="L140">
        <v>0.93379999999999996</v>
      </c>
      <c r="M140" t="s">
        <v>17</v>
      </c>
      <c r="N140">
        <v>11.69</v>
      </c>
      <c r="O140">
        <v>11.97</v>
      </c>
      <c r="P140">
        <v>0.52600000000000002</v>
      </c>
      <c r="Q140">
        <v>5.2590000000000003</v>
      </c>
      <c r="R140">
        <v>0.92069999999999996</v>
      </c>
      <c r="S140" t="s">
        <v>17</v>
      </c>
      <c r="T140">
        <v>11.69</v>
      </c>
      <c r="U140">
        <v>11.97</v>
      </c>
      <c r="V140">
        <v>0.371</v>
      </c>
      <c r="W140">
        <v>3.706</v>
      </c>
      <c r="X140">
        <v>0.93589999999999995</v>
      </c>
      <c r="Y140" t="s">
        <v>17</v>
      </c>
      <c r="Z140">
        <v>11.69</v>
      </c>
      <c r="AA140">
        <v>11.97</v>
      </c>
      <c r="AB140">
        <v>1.8029999999999999</v>
      </c>
      <c r="AC140">
        <v>18.029</v>
      </c>
      <c r="AD140">
        <v>0.91720000000000002</v>
      </c>
      <c r="AE140" t="s">
        <v>17</v>
      </c>
      <c r="AF140">
        <v>11.69</v>
      </c>
      <c r="AG140">
        <v>11.97</v>
      </c>
      <c r="AH140">
        <v>1.8</v>
      </c>
      <c r="AI140">
        <v>18</v>
      </c>
      <c r="AJ140">
        <v>0.92720000000000002</v>
      </c>
      <c r="AK140" t="s">
        <v>17</v>
      </c>
      <c r="AL140">
        <v>11.69</v>
      </c>
      <c r="AM140">
        <v>11.97</v>
      </c>
      <c r="AN140">
        <v>1.79</v>
      </c>
      <c r="AO140">
        <v>17.904</v>
      </c>
      <c r="AP140">
        <v>0.92600000000000005</v>
      </c>
      <c r="AQ140" t="s">
        <v>17</v>
      </c>
      <c r="AR140">
        <v>11.69</v>
      </c>
      <c r="AS140">
        <v>11.97</v>
      </c>
      <c r="AT140">
        <v>2.4649999999999999</v>
      </c>
      <c r="AU140">
        <v>24.651</v>
      </c>
      <c r="AV140">
        <v>0.91379999999999995</v>
      </c>
      <c r="AW140" t="s">
        <v>17</v>
      </c>
      <c r="AX140">
        <v>11.69</v>
      </c>
      <c r="AY140">
        <v>11.97</v>
      </c>
      <c r="AZ140">
        <v>2.5179999999999998</v>
      </c>
      <c r="BA140">
        <v>25.177</v>
      </c>
      <c r="BB140">
        <v>0.91759999999999997</v>
      </c>
      <c r="BC140" t="s">
        <v>17</v>
      </c>
      <c r="BD140">
        <v>11.69</v>
      </c>
      <c r="BE140">
        <v>11.97</v>
      </c>
      <c r="BF140">
        <v>2.4220000000000002</v>
      </c>
      <c r="BG140">
        <v>24.218</v>
      </c>
      <c r="BH140">
        <v>0.92620000000000002</v>
      </c>
      <c r="BI140" t="s">
        <v>17</v>
      </c>
      <c r="BJ140">
        <v>11.69</v>
      </c>
      <c r="BK140">
        <v>11.97</v>
      </c>
      <c r="BL140">
        <v>4.2919999999999998</v>
      </c>
      <c r="BM140">
        <v>42.923999999999999</v>
      </c>
      <c r="BN140">
        <v>0.91349999999999998</v>
      </c>
      <c r="BO140" t="s">
        <v>17</v>
      </c>
      <c r="BP140">
        <v>11.69</v>
      </c>
      <c r="BQ140">
        <v>11.97</v>
      </c>
      <c r="BR140">
        <v>4.242</v>
      </c>
      <c r="BS140">
        <v>42.417000000000002</v>
      </c>
      <c r="BT140">
        <v>0.91800000000000004</v>
      </c>
      <c r="BU140" t="s">
        <v>17</v>
      </c>
      <c r="BV140">
        <v>11.69</v>
      </c>
      <c r="BW140">
        <v>11.97</v>
      </c>
      <c r="BX140">
        <v>4.1609999999999996</v>
      </c>
      <c r="BY140">
        <v>41.609000000000002</v>
      </c>
      <c r="BZ140">
        <v>0.91990000000000005</v>
      </c>
      <c r="CA140" t="s">
        <v>17</v>
      </c>
      <c r="CC140">
        <f t="shared" si="2"/>
        <v>11.83</v>
      </c>
    </row>
    <row r="141" spans="1:99" x14ac:dyDescent="0.25">
      <c r="A141" t="s">
        <v>37</v>
      </c>
      <c r="B141">
        <v>330</v>
      </c>
      <c r="C141">
        <v>369</v>
      </c>
      <c r="D141" t="s">
        <v>176</v>
      </c>
      <c r="E141">
        <v>13.75</v>
      </c>
      <c r="F141">
        <v>5</v>
      </c>
      <c r="G141">
        <v>37</v>
      </c>
      <c r="H141">
        <v>13.94</v>
      </c>
      <c r="I141">
        <v>14.01</v>
      </c>
      <c r="J141">
        <v>6.3760000000000003</v>
      </c>
      <c r="K141">
        <v>17.231999999999999</v>
      </c>
      <c r="L141">
        <v>0.91779999999999995</v>
      </c>
      <c r="M141" t="s">
        <v>17</v>
      </c>
      <c r="N141">
        <v>13.94</v>
      </c>
      <c r="O141">
        <v>14.01</v>
      </c>
      <c r="P141">
        <v>6.5819999999999999</v>
      </c>
      <c r="Q141">
        <v>17.788</v>
      </c>
      <c r="R141">
        <v>0.9103</v>
      </c>
      <c r="S141" t="s">
        <v>17</v>
      </c>
      <c r="T141">
        <v>13.94</v>
      </c>
      <c r="U141">
        <v>14.01</v>
      </c>
      <c r="V141">
        <v>5.9550000000000001</v>
      </c>
      <c r="W141">
        <v>16.094000000000001</v>
      </c>
      <c r="X141">
        <v>0.91479999999999995</v>
      </c>
      <c r="Y141" t="s">
        <v>17</v>
      </c>
      <c r="Z141">
        <v>13.94</v>
      </c>
      <c r="AA141">
        <v>14.02</v>
      </c>
      <c r="AB141">
        <v>12.641</v>
      </c>
      <c r="AC141">
        <v>34.164000000000001</v>
      </c>
      <c r="AD141">
        <v>0.92249999999999999</v>
      </c>
      <c r="AE141" t="s">
        <v>17</v>
      </c>
      <c r="AF141">
        <v>13.94</v>
      </c>
      <c r="AG141">
        <v>14.02</v>
      </c>
      <c r="AH141">
        <v>12.541</v>
      </c>
      <c r="AI141">
        <v>33.893999999999998</v>
      </c>
      <c r="AJ141">
        <v>0.91749999999999998</v>
      </c>
      <c r="AK141" t="s">
        <v>17</v>
      </c>
      <c r="AL141">
        <v>13.94</v>
      </c>
      <c r="AM141">
        <v>14.01</v>
      </c>
      <c r="AN141">
        <v>12.55</v>
      </c>
      <c r="AO141">
        <v>33.92</v>
      </c>
      <c r="AP141">
        <v>0.91410000000000002</v>
      </c>
      <c r="AQ141" t="s">
        <v>17</v>
      </c>
      <c r="AR141">
        <v>13.94</v>
      </c>
      <c r="AS141">
        <v>14.02</v>
      </c>
      <c r="AT141">
        <v>17.57</v>
      </c>
      <c r="AU141">
        <v>47.487000000000002</v>
      </c>
      <c r="AV141">
        <v>0.90939999999999999</v>
      </c>
      <c r="AW141" t="s">
        <v>17</v>
      </c>
      <c r="AX141">
        <v>13.94</v>
      </c>
      <c r="AY141">
        <v>14.01</v>
      </c>
      <c r="AZ141">
        <v>17.596</v>
      </c>
      <c r="BA141">
        <v>47.557000000000002</v>
      </c>
      <c r="BB141">
        <v>0.91559999999999997</v>
      </c>
      <c r="BC141" t="s">
        <v>17</v>
      </c>
      <c r="BD141">
        <v>13.94</v>
      </c>
      <c r="BE141">
        <v>14.01</v>
      </c>
      <c r="BF141">
        <v>17.581</v>
      </c>
      <c r="BG141">
        <v>47.515000000000001</v>
      </c>
      <c r="BH141">
        <v>0.92369999999999997</v>
      </c>
      <c r="BI141" t="s">
        <v>17</v>
      </c>
      <c r="BJ141">
        <v>13.94</v>
      </c>
      <c r="BK141">
        <v>14.01</v>
      </c>
      <c r="BL141">
        <v>20.844000000000001</v>
      </c>
      <c r="BM141">
        <v>56.334000000000003</v>
      </c>
      <c r="BN141">
        <v>0.91249999999999998</v>
      </c>
      <c r="BO141" t="s">
        <v>17</v>
      </c>
      <c r="BP141">
        <v>13.94</v>
      </c>
      <c r="BQ141">
        <v>14.02</v>
      </c>
      <c r="BR141">
        <v>20.827000000000002</v>
      </c>
      <c r="BS141">
        <v>56.29</v>
      </c>
      <c r="BT141">
        <v>0.91500000000000004</v>
      </c>
      <c r="BU141" t="s">
        <v>17</v>
      </c>
      <c r="BV141">
        <v>13.94</v>
      </c>
      <c r="BW141">
        <v>14.01</v>
      </c>
      <c r="BX141">
        <v>20.716999999999999</v>
      </c>
      <c r="BY141">
        <v>55.991999999999997</v>
      </c>
      <c r="BZ141">
        <v>0.91469999999999996</v>
      </c>
      <c r="CA141" t="s">
        <v>17</v>
      </c>
      <c r="CC141">
        <f t="shared" si="2"/>
        <v>13.975</v>
      </c>
    </row>
    <row r="142" spans="1:99" x14ac:dyDescent="0.25">
      <c r="A142" t="s">
        <v>37</v>
      </c>
      <c r="B142">
        <v>338</v>
      </c>
      <c r="C142">
        <v>369</v>
      </c>
      <c r="D142" t="s">
        <v>177</v>
      </c>
      <c r="E142">
        <v>11.58</v>
      </c>
      <c r="F142">
        <v>4</v>
      </c>
      <c r="G142">
        <v>29</v>
      </c>
      <c r="H142">
        <v>11.9</v>
      </c>
      <c r="I142">
        <v>11.98</v>
      </c>
      <c r="J142">
        <v>4.2060000000000004</v>
      </c>
      <c r="K142">
        <v>14.503</v>
      </c>
      <c r="L142">
        <v>0.92100000000000004</v>
      </c>
      <c r="M142" t="s">
        <v>17</v>
      </c>
      <c r="N142">
        <v>11.9</v>
      </c>
      <c r="O142">
        <v>11.98</v>
      </c>
      <c r="P142">
        <v>4.5259999999999998</v>
      </c>
      <c r="Q142">
        <v>15.606999999999999</v>
      </c>
      <c r="R142">
        <v>0.91639999999999999</v>
      </c>
      <c r="S142" t="s">
        <v>17</v>
      </c>
      <c r="T142">
        <v>11.9</v>
      </c>
      <c r="U142">
        <v>11.98</v>
      </c>
      <c r="V142">
        <v>4.1210000000000004</v>
      </c>
      <c r="W142">
        <v>14.209</v>
      </c>
      <c r="X142">
        <v>0.92249999999999999</v>
      </c>
      <c r="Y142" t="s">
        <v>17</v>
      </c>
      <c r="Z142">
        <v>11.9</v>
      </c>
      <c r="AA142">
        <v>11.99</v>
      </c>
      <c r="AB142">
        <v>8.4320000000000004</v>
      </c>
      <c r="AC142">
        <v>29.074000000000002</v>
      </c>
      <c r="AD142">
        <v>0.91469999999999996</v>
      </c>
      <c r="AE142" t="s">
        <v>17</v>
      </c>
      <c r="AF142">
        <v>11.9</v>
      </c>
      <c r="AG142">
        <v>11.99</v>
      </c>
      <c r="AH142">
        <v>8.1639999999999997</v>
      </c>
      <c r="AI142">
        <v>28.151</v>
      </c>
      <c r="AJ142">
        <v>0.90859999999999996</v>
      </c>
      <c r="AK142" t="s">
        <v>17</v>
      </c>
      <c r="AL142">
        <v>11.9</v>
      </c>
      <c r="AM142">
        <v>11.99</v>
      </c>
      <c r="AN142">
        <v>8.1750000000000007</v>
      </c>
      <c r="AO142">
        <v>28.190999999999999</v>
      </c>
      <c r="AP142">
        <v>0.91290000000000004</v>
      </c>
      <c r="AQ142" t="s">
        <v>17</v>
      </c>
      <c r="AR142">
        <v>11.9</v>
      </c>
      <c r="AS142">
        <v>11.98</v>
      </c>
      <c r="AT142">
        <v>12.555</v>
      </c>
      <c r="AU142">
        <v>43.292000000000002</v>
      </c>
      <c r="AV142">
        <v>0.92369999999999997</v>
      </c>
      <c r="AW142" t="s">
        <v>17</v>
      </c>
      <c r="AX142">
        <v>11.9</v>
      </c>
      <c r="AY142">
        <v>11.98</v>
      </c>
      <c r="AZ142">
        <v>12.823</v>
      </c>
      <c r="BA142">
        <v>44.219000000000001</v>
      </c>
      <c r="BB142">
        <v>0.90280000000000005</v>
      </c>
      <c r="BC142" t="s">
        <v>17</v>
      </c>
      <c r="BD142">
        <v>11.9</v>
      </c>
      <c r="BE142">
        <v>11.98</v>
      </c>
      <c r="BF142">
        <v>12.438000000000001</v>
      </c>
      <c r="BG142">
        <v>42.890999999999998</v>
      </c>
      <c r="BH142">
        <v>0.90469999999999995</v>
      </c>
      <c r="BI142" t="s">
        <v>17</v>
      </c>
      <c r="BJ142">
        <v>11.9</v>
      </c>
      <c r="BK142">
        <v>11.98</v>
      </c>
      <c r="BL142">
        <v>14.079000000000001</v>
      </c>
      <c r="BM142">
        <v>48.548999999999999</v>
      </c>
      <c r="BN142">
        <v>0.90669999999999995</v>
      </c>
      <c r="BO142" t="s">
        <v>17</v>
      </c>
      <c r="BP142">
        <v>11.9</v>
      </c>
      <c r="BQ142">
        <v>11.99</v>
      </c>
      <c r="BR142">
        <v>13.834</v>
      </c>
      <c r="BS142">
        <v>47.704000000000001</v>
      </c>
      <c r="BT142">
        <v>0.90849999999999997</v>
      </c>
      <c r="BU142" t="s">
        <v>17</v>
      </c>
      <c r="BV142">
        <v>11.9</v>
      </c>
      <c r="BW142">
        <v>11.98</v>
      </c>
      <c r="BX142">
        <v>13.67</v>
      </c>
      <c r="BY142">
        <v>47.136000000000003</v>
      </c>
      <c r="BZ142">
        <v>0.91500000000000004</v>
      </c>
      <c r="CA142" t="s">
        <v>17</v>
      </c>
      <c r="CC142">
        <f t="shared" si="2"/>
        <v>11.940000000000001</v>
      </c>
    </row>
    <row r="143" spans="1:99" x14ac:dyDescent="0.25">
      <c r="A143" t="s">
        <v>37</v>
      </c>
      <c r="B143">
        <v>340</v>
      </c>
      <c r="C143">
        <v>369</v>
      </c>
      <c r="D143" t="s">
        <v>178</v>
      </c>
      <c r="E143">
        <v>11.52</v>
      </c>
      <c r="F143">
        <v>4</v>
      </c>
      <c r="G143">
        <v>27</v>
      </c>
      <c r="H143">
        <v>11.84</v>
      </c>
      <c r="I143">
        <v>11.92</v>
      </c>
      <c r="J143">
        <v>3.6640000000000001</v>
      </c>
      <c r="K143">
        <v>13.571</v>
      </c>
      <c r="L143">
        <v>0.85429999999999995</v>
      </c>
      <c r="M143" t="s">
        <v>17</v>
      </c>
      <c r="N143">
        <v>11.84</v>
      </c>
      <c r="O143">
        <v>11.92</v>
      </c>
      <c r="P143">
        <v>3.9020000000000001</v>
      </c>
      <c r="Q143">
        <v>14.452999999999999</v>
      </c>
      <c r="R143">
        <v>0.84199999999999997</v>
      </c>
      <c r="S143" t="s">
        <v>18</v>
      </c>
      <c r="T143">
        <v>11.84</v>
      </c>
      <c r="U143">
        <v>11.93</v>
      </c>
      <c r="V143">
        <v>3.621</v>
      </c>
      <c r="W143">
        <v>13.41</v>
      </c>
      <c r="X143">
        <v>0.84289999999999998</v>
      </c>
      <c r="Y143" t="s">
        <v>18</v>
      </c>
      <c r="Z143">
        <v>11.84</v>
      </c>
      <c r="AA143">
        <v>11.93</v>
      </c>
      <c r="AB143">
        <v>7.4</v>
      </c>
      <c r="AC143">
        <v>27.408000000000001</v>
      </c>
      <c r="AD143">
        <v>0.84150000000000003</v>
      </c>
      <c r="AE143" t="s">
        <v>18</v>
      </c>
      <c r="AF143">
        <v>11.84</v>
      </c>
      <c r="AG143">
        <v>11.93</v>
      </c>
      <c r="AH143">
        <v>7.3890000000000002</v>
      </c>
      <c r="AI143">
        <v>27.366</v>
      </c>
      <c r="AJ143">
        <v>0.83520000000000005</v>
      </c>
      <c r="AK143" t="s">
        <v>18</v>
      </c>
      <c r="AL143">
        <v>11.84</v>
      </c>
      <c r="AM143">
        <v>11.93</v>
      </c>
      <c r="AN143">
        <v>7.2480000000000002</v>
      </c>
      <c r="AO143">
        <v>26.844000000000001</v>
      </c>
      <c r="AP143">
        <v>0.81559999999999999</v>
      </c>
      <c r="AQ143" t="s">
        <v>18</v>
      </c>
      <c r="AR143">
        <v>11.84</v>
      </c>
      <c r="AS143">
        <v>11.92</v>
      </c>
      <c r="AT143">
        <v>11.54</v>
      </c>
      <c r="AU143">
        <v>42.738999999999997</v>
      </c>
      <c r="AV143">
        <v>0.86519999999999997</v>
      </c>
      <c r="AW143" t="s">
        <v>17</v>
      </c>
      <c r="AX143">
        <v>11.84</v>
      </c>
      <c r="AY143">
        <v>11.92</v>
      </c>
      <c r="AZ143">
        <v>11.752000000000001</v>
      </c>
      <c r="BA143">
        <v>43.524999999999999</v>
      </c>
      <c r="BB143">
        <v>0.83879999999999999</v>
      </c>
      <c r="BC143" t="s">
        <v>18</v>
      </c>
      <c r="BD143">
        <v>11.84</v>
      </c>
      <c r="BE143">
        <v>11.92</v>
      </c>
      <c r="BF143">
        <v>11.449</v>
      </c>
      <c r="BG143">
        <v>42.405000000000001</v>
      </c>
      <c r="BH143">
        <v>0.83169999999999999</v>
      </c>
      <c r="BI143" t="s">
        <v>18</v>
      </c>
      <c r="BJ143">
        <v>11.84</v>
      </c>
      <c r="BK143">
        <v>11.93</v>
      </c>
      <c r="BL143">
        <v>12.96</v>
      </c>
      <c r="BM143">
        <v>47.999000000000002</v>
      </c>
      <c r="BN143">
        <v>0.83579999999999999</v>
      </c>
      <c r="BO143" t="s">
        <v>18</v>
      </c>
      <c r="BP143">
        <v>11.84</v>
      </c>
      <c r="BQ143">
        <v>11.93</v>
      </c>
      <c r="BR143">
        <v>12.938000000000001</v>
      </c>
      <c r="BS143">
        <v>47.917999999999999</v>
      </c>
      <c r="BT143">
        <v>0.83830000000000005</v>
      </c>
      <c r="BU143" t="s">
        <v>18</v>
      </c>
      <c r="BV143">
        <v>11.84</v>
      </c>
      <c r="BW143">
        <v>11.92</v>
      </c>
      <c r="BX143">
        <v>12.688000000000001</v>
      </c>
      <c r="BY143">
        <v>46.991999999999997</v>
      </c>
      <c r="BZ143">
        <v>0.84770000000000001</v>
      </c>
      <c r="CA143" t="s">
        <v>18</v>
      </c>
      <c r="CC143">
        <f t="shared" si="2"/>
        <v>11.879999999999999</v>
      </c>
    </row>
    <row r="144" spans="1:99" x14ac:dyDescent="0.25">
      <c r="A144" t="s">
        <v>37</v>
      </c>
      <c r="B144">
        <v>342</v>
      </c>
      <c r="C144">
        <v>369</v>
      </c>
      <c r="D144" t="s">
        <v>179</v>
      </c>
      <c r="E144">
        <v>11.41</v>
      </c>
      <c r="F144">
        <v>4</v>
      </c>
      <c r="G144">
        <v>25</v>
      </c>
      <c r="H144">
        <v>11.68</v>
      </c>
      <c r="I144">
        <v>11.76</v>
      </c>
      <c r="J144">
        <v>3.5289999999999999</v>
      </c>
      <c r="K144">
        <v>14.118</v>
      </c>
      <c r="L144">
        <v>0.9083</v>
      </c>
      <c r="M144" t="s">
        <v>17</v>
      </c>
      <c r="N144">
        <v>11.68</v>
      </c>
      <c r="O144">
        <v>11.76</v>
      </c>
      <c r="P144">
        <v>3.8919999999999999</v>
      </c>
      <c r="Q144">
        <v>15.567</v>
      </c>
      <c r="R144">
        <v>0.91120000000000001</v>
      </c>
      <c r="S144" t="s">
        <v>17</v>
      </c>
      <c r="T144">
        <v>11.68</v>
      </c>
      <c r="U144">
        <v>11.76</v>
      </c>
      <c r="V144">
        <v>3.484</v>
      </c>
      <c r="W144">
        <v>13.938000000000001</v>
      </c>
      <c r="X144">
        <v>0.91249999999999998</v>
      </c>
      <c r="Y144" t="s">
        <v>17</v>
      </c>
      <c r="Z144">
        <v>11.68</v>
      </c>
      <c r="AA144">
        <v>11.76</v>
      </c>
      <c r="AB144">
        <v>7.1689999999999996</v>
      </c>
      <c r="AC144">
        <v>28.677</v>
      </c>
      <c r="AD144">
        <v>0.90949999999999998</v>
      </c>
      <c r="AE144" t="s">
        <v>17</v>
      </c>
      <c r="AF144">
        <v>11.68</v>
      </c>
      <c r="AG144">
        <v>11.76</v>
      </c>
      <c r="AH144">
        <v>6.99</v>
      </c>
      <c r="AI144">
        <v>27.959</v>
      </c>
      <c r="AJ144">
        <v>0.90900000000000003</v>
      </c>
      <c r="AK144" t="s">
        <v>17</v>
      </c>
      <c r="AL144">
        <v>11.68</v>
      </c>
      <c r="AM144">
        <v>11.76</v>
      </c>
      <c r="AN144">
        <v>6.9870000000000001</v>
      </c>
      <c r="AO144">
        <v>27.946000000000002</v>
      </c>
      <c r="AP144">
        <v>0.90910000000000002</v>
      </c>
      <c r="AQ144" t="s">
        <v>17</v>
      </c>
      <c r="AR144">
        <v>11.68</v>
      </c>
      <c r="AS144">
        <v>11.76</v>
      </c>
      <c r="AT144">
        <v>11.193</v>
      </c>
      <c r="AU144">
        <v>44.774000000000001</v>
      </c>
      <c r="AV144">
        <v>0.90800000000000003</v>
      </c>
      <c r="AW144" t="s">
        <v>17</v>
      </c>
      <c r="AX144">
        <v>11.68</v>
      </c>
      <c r="AY144">
        <v>11.76</v>
      </c>
      <c r="AZ144">
        <v>11.228999999999999</v>
      </c>
      <c r="BA144">
        <v>44.914999999999999</v>
      </c>
      <c r="BB144">
        <v>0.91720000000000002</v>
      </c>
      <c r="BC144" t="s">
        <v>17</v>
      </c>
      <c r="BD144">
        <v>11.68</v>
      </c>
      <c r="BE144">
        <v>11.76</v>
      </c>
      <c r="BF144">
        <v>10.988</v>
      </c>
      <c r="BG144">
        <v>43.953000000000003</v>
      </c>
      <c r="BH144">
        <v>0.92610000000000003</v>
      </c>
      <c r="BI144" t="s">
        <v>17</v>
      </c>
      <c r="BJ144">
        <v>11.68</v>
      </c>
      <c r="BK144">
        <v>11.76</v>
      </c>
      <c r="BL144">
        <v>12.654999999999999</v>
      </c>
      <c r="BM144">
        <v>50.621000000000002</v>
      </c>
      <c r="BN144">
        <v>0.91069999999999995</v>
      </c>
      <c r="BO144" t="s">
        <v>17</v>
      </c>
      <c r="BP144">
        <v>11.69</v>
      </c>
      <c r="BQ144">
        <v>11.76</v>
      </c>
      <c r="BR144">
        <v>12.541</v>
      </c>
      <c r="BS144">
        <v>50.165999999999997</v>
      </c>
      <c r="BT144">
        <v>0.91500000000000004</v>
      </c>
      <c r="BU144" t="s">
        <v>17</v>
      </c>
      <c r="BV144">
        <v>11.68</v>
      </c>
      <c r="BW144">
        <v>11.76</v>
      </c>
      <c r="BX144">
        <v>12.37</v>
      </c>
      <c r="BY144">
        <v>49.478999999999999</v>
      </c>
      <c r="BZ144">
        <v>0.91659999999999997</v>
      </c>
      <c r="CA144" t="s">
        <v>17</v>
      </c>
      <c r="CC144">
        <f t="shared" si="2"/>
        <v>11.719999999999999</v>
      </c>
    </row>
    <row r="145" spans="1:81" x14ac:dyDescent="0.25">
      <c r="A145" t="s">
        <v>37</v>
      </c>
      <c r="B145">
        <v>344</v>
      </c>
      <c r="C145">
        <v>368</v>
      </c>
      <c r="D145" t="s">
        <v>180</v>
      </c>
      <c r="E145">
        <v>10.8</v>
      </c>
      <c r="F145">
        <v>3</v>
      </c>
      <c r="G145">
        <v>22</v>
      </c>
      <c r="H145">
        <v>10.87</v>
      </c>
      <c r="I145">
        <v>10.95</v>
      </c>
      <c r="J145">
        <v>2.077</v>
      </c>
      <c r="K145">
        <v>9.4410000000000007</v>
      </c>
      <c r="L145">
        <v>0.91459999999999997</v>
      </c>
      <c r="M145" t="s">
        <v>17</v>
      </c>
      <c r="N145">
        <v>10.87</v>
      </c>
      <c r="O145">
        <v>10.95</v>
      </c>
      <c r="P145">
        <v>2.2240000000000002</v>
      </c>
      <c r="Q145">
        <v>10.111000000000001</v>
      </c>
      <c r="R145">
        <v>0.92420000000000002</v>
      </c>
      <c r="S145" t="s">
        <v>17</v>
      </c>
      <c r="T145">
        <v>10.87</v>
      </c>
      <c r="U145">
        <v>10.95</v>
      </c>
      <c r="V145">
        <v>2.0539999999999998</v>
      </c>
      <c r="W145">
        <v>9.3360000000000003</v>
      </c>
      <c r="X145">
        <v>0.91349999999999998</v>
      </c>
      <c r="Y145" t="s">
        <v>17</v>
      </c>
      <c r="Z145">
        <v>10.87</v>
      </c>
      <c r="AA145">
        <v>10.95</v>
      </c>
      <c r="AB145">
        <v>5.218</v>
      </c>
      <c r="AC145">
        <v>23.718</v>
      </c>
      <c r="AD145">
        <v>0.90239999999999998</v>
      </c>
      <c r="AE145" t="s">
        <v>17</v>
      </c>
      <c r="AF145">
        <v>10.87</v>
      </c>
      <c r="AG145">
        <v>10.95</v>
      </c>
      <c r="AH145">
        <v>5.0019999999999998</v>
      </c>
      <c r="AI145">
        <v>22.739000000000001</v>
      </c>
      <c r="AJ145">
        <v>0.88900000000000001</v>
      </c>
      <c r="AK145" t="s">
        <v>17</v>
      </c>
      <c r="AL145">
        <v>10.87</v>
      </c>
      <c r="AM145">
        <v>10.95</v>
      </c>
      <c r="AN145">
        <v>4.8959999999999999</v>
      </c>
      <c r="AO145">
        <v>22.254000000000001</v>
      </c>
      <c r="AP145">
        <v>0.88239999999999996</v>
      </c>
      <c r="AQ145" t="s">
        <v>17</v>
      </c>
      <c r="AR145">
        <v>10.87</v>
      </c>
      <c r="AS145">
        <v>10.95</v>
      </c>
      <c r="AT145">
        <v>9.1080000000000005</v>
      </c>
      <c r="AU145">
        <v>41.402000000000001</v>
      </c>
      <c r="AV145">
        <v>0.7712</v>
      </c>
      <c r="AW145" t="s">
        <v>18</v>
      </c>
      <c r="AX145">
        <v>10.87</v>
      </c>
      <c r="AY145">
        <v>10.95</v>
      </c>
      <c r="AZ145">
        <v>9.1709999999999994</v>
      </c>
      <c r="BA145">
        <v>41.686999999999998</v>
      </c>
      <c r="BB145">
        <v>0.78069999999999995</v>
      </c>
      <c r="BC145" t="s">
        <v>18</v>
      </c>
      <c r="BD145">
        <v>10.87</v>
      </c>
      <c r="BE145">
        <v>10.95</v>
      </c>
      <c r="BF145">
        <v>8.9</v>
      </c>
      <c r="BG145">
        <v>40.453000000000003</v>
      </c>
      <c r="BH145">
        <v>0.70420000000000005</v>
      </c>
      <c r="BI145" t="s">
        <v>18</v>
      </c>
      <c r="BJ145">
        <v>10.87</v>
      </c>
      <c r="BK145">
        <v>10.95</v>
      </c>
      <c r="BL145">
        <v>10.628</v>
      </c>
      <c r="BM145">
        <v>48.311</v>
      </c>
      <c r="BN145">
        <v>0.80889999999999995</v>
      </c>
      <c r="BO145" t="s">
        <v>18</v>
      </c>
      <c r="BP145">
        <v>10.87</v>
      </c>
      <c r="BQ145">
        <v>10.95</v>
      </c>
      <c r="BR145">
        <v>10.496</v>
      </c>
      <c r="BS145">
        <v>47.71</v>
      </c>
      <c r="BT145">
        <v>0.78220000000000001</v>
      </c>
      <c r="BU145" t="s">
        <v>18</v>
      </c>
      <c r="BV145">
        <v>10.87</v>
      </c>
      <c r="BW145">
        <v>10.95</v>
      </c>
      <c r="BX145">
        <v>10.228</v>
      </c>
      <c r="BY145">
        <v>46.491</v>
      </c>
      <c r="BZ145">
        <v>0.71340000000000003</v>
      </c>
      <c r="CA145" t="s">
        <v>18</v>
      </c>
      <c r="CC145">
        <f t="shared" si="2"/>
        <v>10.91</v>
      </c>
    </row>
    <row r="146" spans="1:81" x14ac:dyDescent="0.25">
      <c r="A146" t="s">
        <v>37</v>
      </c>
      <c r="B146">
        <v>345</v>
      </c>
      <c r="C146">
        <v>369</v>
      </c>
      <c r="D146" t="s">
        <v>181</v>
      </c>
      <c r="E146">
        <v>10.61</v>
      </c>
      <c r="F146">
        <v>3</v>
      </c>
      <c r="G146">
        <v>22</v>
      </c>
      <c r="H146">
        <v>11.02</v>
      </c>
      <c r="I146">
        <v>11.09</v>
      </c>
      <c r="J146">
        <v>1.9910000000000001</v>
      </c>
      <c r="K146">
        <v>9.0489999999999995</v>
      </c>
      <c r="L146">
        <v>0.86699999999999999</v>
      </c>
      <c r="M146" t="s">
        <v>17</v>
      </c>
      <c r="N146">
        <v>11.02</v>
      </c>
      <c r="O146">
        <v>11.09</v>
      </c>
      <c r="P146">
        <v>2.0840000000000001</v>
      </c>
      <c r="Q146">
        <v>9.4740000000000002</v>
      </c>
      <c r="R146">
        <v>0.88900000000000001</v>
      </c>
      <c r="S146" t="s">
        <v>17</v>
      </c>
      <c r="T146">
        <v>11.02</v>
      </c>
      <c r="U146">
        <v>11.09</v>
      </c>
      <c r="V146">
        <v>2.0110000000000001</v>
      </c>
      <c r="W146">
        <v>9.14</v>
      </c>
      <c r="X146">
        <v>0.86460000000000004</v>
      </c>
      <c r="Y146" t="s">
        <v>17</v>
      </c>
      <c r="Z146">
        <v>11.02</v>
      </c>
      <c r="AA146">
        <v>11.1</v>
      </c>
      <c r="AB146">
        <v>4.7960000000000003</v>
      </c>
      <c r="AC146">
        <v>21.8</v>
      </c>
      <c r="AD146">
        <v>0.86629999999999996</v>
      </c>
      <c r="AE146" t="s">
        <v>17</v>
      </c>
      <c r="AF146">
        <v>11.02</v>
      </c>
      <c r="AG146">
        <v>11.1</v>
      </c>
      <c r="AH146">
        <v>4.7130000000000001</v>
      </c>
      <c r="AI146">
        <v>21.420999999999999</v>
      </c>
      <c r="AJ146">
        <v>0.84530000000000005</v>
      </c>
      <c r="AK146" t="s">
        <v>18</v>
      </c>
      <c r="AL146">
        <v>11.02</v>
      </c>
      <c r="AM146">
        <v>11.1</v>
      </c>
      <c r="AN146">
        <v>4.7469999999999999</v>
      </c>
      <c r="AO146">
        <v>21.577000000000002</v>
      </c>
      <c r="AP146">
        <v>0.83379999999999999</v>
      </c>
      <c r="AQ146" t="s">
        <v>18</v>
      </c>
      <c r="AR146">
        <v>11.02</v>
      </c>
      <c r="AS146">
        <v>11.09</v>
      </c>
      <c r="AT146">
        <v>8.49</v>
      </c>
      <c r="AU146">
        <v>38.591999999999999</v>
      </c>
      <c r="AV146">
        <v>0.71160000000000001</v>
      </c>
      <c r="AW146" t="s">
        <v>18</v>
      </c>
      <c r="AX146">
        <v>11.02</v>
      </c>
      <c r="AY146">
        <v>11.09</v>
      </c>
      <c r="AZ146">
        <v>9.0220000000000002</v>
      </c>
      <c r="BA146">
        <v>41.006999999999998</v>
      </c>
      <c r="BB146">
        <v>0.73780000000000001</v>
      </c>
      <c r="BC146" t="s">
        <v>18</v>
      </c>
      <c r="BD146">
        <v>11.02</v>
      </c>
      <c r="BE146">
        <v>11.09</v>
      </c>
      <c r="BF146">
        <v>8.8010000000000002</v>
      </c>
      <c r="BG146">
        <v>40.003999999999998</v>
      </c>
      <c r="BH146">
        <v>0.65710000000000002</v>
      </c>
      <c r="BI146" t="s">
        <v>18</v>
      </c>
      <c r="BJ146">
        <v>11.02</v>
      </c>
      <c r="BK146">
        <v>11.09</v>
      </c>
      <c r="BL146">
        <v>10.032</v>
      </c>
      <c r="BM146">
        <v>45.601999999999997</v>
      </c>
      <c r="BN146">
        <v>0.74360000000000004</v>
      </c>
      <c r="BO146" t="s">
        <v>18</v>
      </c>
      <c r="BP146">
        <v>11.02</v>
      </c>
      <c r="BQ146">
        <v>11.09</v>
      </c>
      <c r="BR146">
        <v>10.141999999999999</v>
      </c>
      <c r="BS146">
        <v>46.101999999999997</v>
      </c>
      <c r="BT146">
        <v>0.72960000000000003</v>
      </c>
      <c r="BU146" t="s">
        <v>18</v>
      </c>
      <c r="BV146">
        <v>11.02</v>
      </c>
      <c r="BW146">
        <v>11.09</v>
      </c>
      <c r="BX146">
        <v>9.8019999999999996</v>
      </c>
      <c r="BY146">
        <v>44.555</v>
      </c>
      <c r="BZ146">
        <v>0.66800000000000004</v>
      </c>
      <c r="CA146" t="s">
        <v>18</v>
      </c>
      <c r="CC146">
        <f t="shared" si="2"/>
        <v>11.055</v>
      </c>
    </row>
    <row r="147" spans="1:81" x14ac:dyDescent="0.25">
      <c r="A147" t="s">
        <v>37</v>
      </c>
      <c r="B147">
        <v>370</v>
      </c>
      <c r="C147">
        <v>387</v>
      </c>
      <c r="D147" t="s">
        <v>182</v>
      </c>
      <c r="E147">
        <v>12.88</v>
      </c>
      <c r="F147">
        <v>3</v>
      </c>
      <c r="G147">
        <v>16</v>
      </c>
      <c r="H147">
        <v>13.07</v>
      </c>
      <c r="I147">
        <v>13.38</v>
      </c>
      <c r="J147">
        <v>4.2190000000000003</v>
      </c>
      <c r="K147">
        <v>26.37</v>
      </c>
      <c r="L147">
        <v>0.92859999999999998</v>
      </c>
      <c r="M147" t="s">
        <v>17</v>
      </c>
      <c r="N147">
        <v>13.07</v>
      </c>
      <c r="O147">
        <v>13.38</v>
      </c>
      <c r="P147">
        <v>4.2949999999999999</v>
      </c>
      <c r="Q147">
        <v>26.844000000000001</v>
      </c>
      <c r="R147">
        <v>0.92610000000000003</v>
      </c>
      <c r="S147" t="s">
        <v>17</v>
      </c>
      <c r="T147">
        <v>13.07</v>
      </c>
      <c r="U147">
        <v>13.38</v>
      </c>
      <c r="V147">
        <v>3.972</v>
      </c>
      <c r="W147">
        <v>24.827000000000002</v>
      </c>
      <c r="X147">
        <v>0.92830000000000001</v>
      </c>
      <c r="Y147" t="s">
        <v>17</v>
      </c>
      <c r="Z147">
        <v>13.08</v>
      </c>
      <c r="AA147">
        <v>13.39</v>
      </c>
      <c r="AB147">
        <v>7.181</v>
      </c>
      <c r="AC147">
        <v>44.878999999999998</v>
      </c>
      <c r="AD147">
        <v>0.94210000000000005</v>
      </c>
      <c r="AE147" t="s">
        <v>17</v>
      </c>
      <c r="AF147">
        <v>13.08</v>
      </c>
      <c r="AG147">
        <v>13.39</v>
      </c>
      <c r="AH147">
        <v>6.8970000000000002</v>
      </c>
      <c r="AI147">
        <v>43.107999999999997</v>
      </c>
      <c r="AJ147">
        <v>0.9325</v>
      </c>
      <c r="AK147" t="s">
        <v>17</v>
      </c>
      <c r="AL147">
        <v>13.08</v>
      </c>
      <c r="AM147">
        <v>13.39</v>
      </c>
      <c r="AN147">
        <v>6.8650000000000002</v>
      </c>
      <c r="AO147">
        <v>42.904000000000003</v>
      </c>
      <c r="AP147">
        <v>0.93910000000000005</v>
      </c>
      <c r="AQ147" t="s">
        <v>17</v>
      </c>
      <c r="AR147">
        <v>13.07</v>
      </c>
      <c r="AS147">
        <v>13.38</v>
      </c>
      <c r="AT147">
        <v>7.5549999999999997</v>
      </c>
      <c r="AU147">
        <v>47.219000000000001</v>
      </c>
      <c r="AV147">
        <v>0.92579999999999996</v>
      </c>
      <c r="AW147" t="s">
        <v>17</v>
      </c>
      <c r="AX147">
        <v>13.07</v>
      </c>
      <c r="AY147">
        <v>13.38</v>
      </c>
      <c r="AZ147">
        <v>7.9009999999999998</v>
      </c>
      <c r="BA147">
        <v>49.378999999999998</v>
      </c>
      <c r="BB147">
        <v>0.93359999999999999</v>
      </c>
      <c r="BC147" t="s">
        <v>17</v>
      </c>
      <c r="BD147">
        <v>13.07</v>
      </c>
      <c r="BE147">
        <v>13.38</v>
      </c>
      <c r="BF147">
        <v>7.6319999999999997</v>
      </c>
      <c r="BG147">
        <v>47.7</v>
      </c>
      <c r="BH147">
        <v>0.9355</v>
      </c>
      <c r="BI147" t="s">
        <v>17</v>
      </c>
      <c r="BJ147">
        <v>13.08</v>
      </c>
      <c r="BK147">
        <v>13.39</v>
      </c>
      <c r="BL147">
        <v>7.7949999999999999</v>
      </c>
      <c r="BM147">
        <v>48.72</v>
      </c>
      <c r="BN147">
        <v>0.93259999999999998</v>
      </c>
      <c r="BO147" t="s">
        <v>17</v>
      </c>
      <c r="BP147">
        <v>13.08</v>
      </c>
      <c r="BQ147">
        <v>13.39</v>
      </c>
      <c r="BR147">
        <v>7.6619999999999999</v>
      </c>
      <c r="BS147">
        <v>47.886000000000003</v>
      </c>
      <c r="BT147">
        <v>0.93330000000000002</v>
      </c>
      <c r="BU147" t="s">
        <v>17</v>
      </c>
      <c r="BV147">
        <v>13.07</v>
      </c>
      <c r="BW147">
        <v>13.38</v>
      </c>
      <c r="BX147">
        <v>7.548</v>
      </c>
      <c r="BY147">
        <v>47.177</v>
      </c>
      <c r="BZ147">
        <v>0.93289999999999995</v>
      </c>
      <c r="CA147" t="s">
        <v>17</v>
      </c>
      <c r="CC147">
        <f t="shared" si="2"/>
        <v>13.225000000000001</v>
      </c>
    </row>
    <row r="148" spans="1:81" x14ac:dyDescent="0.25">
      <c r="A148" t="s">
        <v>37</v>
      </c>
      <c r="B148">
        <v>370</v>
      </c>
      <c r="C148">
        <v>406</v>
      </c>
      <c r="D148" t="s">
        <v>183</v>
      </c>
      <c r="E148">
        <v>13.39</v>
      </c>
      <c r="F148">
        <v>5</v>
      </c>
      <c r="G148">
        <v>35</v>
      </c>
      <c r="H148">
        <v>13.58</v>
      </c>
      <c r="I148">
        <v>13.89</v>
      </c>
      <c r="J148">
        <v>4.5709999999999997</v>
      </c>
      <c r="K148">
        <v>13.061</v>
      </c>
      <c r="L148">
        <v>0.90229999999999999</v>
      </c>
      <c r="M148" t="s">
        <v>17</v>
      </c>
      <c r="N148">
        <v>13.59</v>
      </c>
      <c r="O148">
        <v>13.89</v>
      </c>
      <c r="P148">
        <v>4.7140000000000004</v>
      </c>
      <c r="Q148">
        <v>13.468</v>
      </c>
      <c r="R148">
        <v>0.88090000000000002</v>
      </c>
      <c r="S148" t="s">
        <v>18</v>
      </c>
      <c r="T148">
        <v>13.59</v>
      </c>
      <c r="U148">
        <v>13.89</v>
      </c>
      <c r="V148">
        <v>4.2640000000000002</v>
      </c>
      <c r="W148">
        <v>12.182</v>
      </c>
      <c r="X148">
        <v>0.90300000000000002</v>
      </c>
      <c r="Y148" t="s">
        <v>17</v>
      </c>
      <c r="Z148">
        <v>13.59</v>
      </c>
      <c r="AA148">
        <v>13.89</v>
      </c>
      <c r="AB148">
        <v>9.7010000000000005</v>
      </c>
      <c r="AC148">
        <v>27.716999999999999</v>
      </c>
      <c r="AD148">
        <v>0.90349999999999997</v>
      </c>
      <c r="AE148" t="s">
        <v>17</v>
      </c>
      <c r="AF148">
        <v>13.59</v>
      </c>
      <c r="AG148">
        <v>13.89</v>
      </c>
      <c r="AH148">
        <v>9.6809999999999992</v>
      </c>
      <c r="AI148">
        <v>27.66</v>
      </c>
      <c r="AJ148">
        <v>0.90610000000000002</v>
      </c>
      <c r="AK148" t="s">
        <v>17</v>
      </c>
      <c r="AL148">
        <v>13.59</v>
      </c>
      <c r="AM148">
        <v>13.89</v>
      </c>
      <c r="AN148">
        <v>9.6940000000000008</v>
      </c>
      <c r="AO148">
        <v>27.696000000000002</v>
      </c>
      <c r="AP148">
        <v>0.91300000000000003</v>
      </c>
      <c r="AQ148" t="s">
        <v>17</v>
      </c>
      <c r="AR148">
        <v>13.58</v>
      </c>
      <c r="AS148">
        <v>13.89</v>
      </c>
      <c r="AT148">
        <v>13.538</v>
      </c>
      <c r="AU148">
        <v>38.679000000000002</v>
      </c>
      <c r="AV148">
        <v>0.90959999999999996</v>
      </c>
      <c r="AW148" t="s">
        <v>18</v>
      </c>
      <c r="AX148">
        <v>13.59</v>
      </c>
      <c r="AY148">
        <v>13.89</v>
      </c>
      <c r="AZ148">
        <v>13.839</v>
      </c>
      <c r="BA148">
        <v>39.540999999999997</v>
      </c>
      <c r="BB148">
        <v>0.91049999999999998</v>
      </c>
      <c r="BC148" t="s">
        <v>17</v>
      </c>
      <c r="BD148">
        <v>13.59</v>
      </c>
      <c r="BE148">
        <v>13.89</v>
      </c>
      <c r="BF148">
        <v>13.997</v>
      </c>
      <c r="BG148">
        <v>39.99</v>
      </c>
      <c r="BH148">
        <v>0.91290000000000004</v>
      </c>
      <c r="BI148" t="s">
        <v>17</v>
      </c>
      <c r="BJ148">
        <v>13.59</v>
      </c>
      <c r="BK148">
        <v>13.89</v>
      </c>
      <c r="BL148">
        <v>17.041</v>
      </c>
      <c r="BM148">
        <v>48.689</v>
      </c>
      <c r="BN148">
        <v>0.91320000000000001</v>
      </c>
      <c r="BO148" t="s">
        <v>17</v>
      </c>
      <c r="BP148">
        <v>13.59</v>
      </c>
      <c r="BQ148">
        <v>13.89</v>
      </c>
      <c r="BR148">
        <v>16.988</v>
      </c>
      <c r="BS148">
        <v>48.537999999999997</v>
      </c>
      <c r="BT148">
        <v>0.91390000000000005</v>
      </c>
      <c r="BU148" t="s">
        <v>17</v>
      </c>
      <c r="BV148">
        <v>13.58</v>
      </c>
      <c r="BW148">
        <v>13.89</v>
      </c>
      <c r="BX148">
        <v>16.994</v>
      </c>
      <c r="BY148">
        <v>48.555</v>
      </c>
      <c r="BZ148">
        <v>0.91169999999999995</v>
      </c>
      <c r="CA148" t="s">
        <v>17</v>
      </c>
      <c r="CC148">
        <f t="shared" si="2"/>
        <v>13.734999999999999</v>
      </c>
    </row>
    <row r="149" spans="1:81" x14ac:dyDescent="0.25">
      <c r="A149" t="s">
        <v>37</v>
      </c>
      <c r="B149">
        <v>374</v>
      </c>
      <c r="C149">
        <v>387</v>
      </c>
      <c r="D149" t="s">
        <v>184</v>
      </c>
      <c r="E149">
        <v>12.09</v>
      </c>
      <c r="F149">
        <v>2</v>
      </c>
      <c r="G149">
        <v>12</v>
      </c>
      <c r="H149">
        <v>12.46</v>
      </c>
      <c r="I149">
        <v>12.54</v>
      </c>
      <c r="J149">
        <v>3.7469999999999999</v>
      </c>
      <c r="K149">
        <v>31.225999999999999</v>
      </c>
      <c r="L149">
        <v>0.90039999999999998</v>
      </c>
      <c r="M149" t="s">
        <v>18</v>
      </c>
      <c r="N149">
        <v>12.46</v>
      </c>
      <c r="O149">
        <v>12.54</v>
      </c>
      <c r="P149">
        <v>4.0199999999999996</v>
      </c>
      <c r="Q149">
        <v>33.500999999999998</v>
      </c>
      <c r="R149">
        <v>0.89049999999999996</v>
      </c>
      <c r="S149" t="s">
        <v>18</v>
      </c>
      <c r="T149">
        <v>12.46</v>
      </c>
      <c r="U149">
        <v>12.54</v>
      </c>
      <c r="V149">
        <v>3.6539999999999999</v>
      </c>
      <c r="W149">
        <v>30.446999999999999</v>
      </c>
      <c r="X149">
        <v>0.89300000000000002</v>
      </c>
      <c r="Y149" t="s">
        <v>18</v>
      </c>
      <c r="Z149">
        <v>12.46</v>
      </c>
      <c r="AA149">
        <v>12.54</v>
      </c>
      <c r="AB149">
        <v>6.2770000000000001</v>
      </c>
      <c r="AC149">
        <v>52.308</v>
      </c>
      <c r="AD149">
        <v>0.90939999999999999</v>
      </c>
      <c r="AE149" t="s">
        <v>18</v>
      </c>
      <c r="AF149">
        <v>12.46</v>
      </c>
      <c r="AG149">
        <v>12.54</v>
      </c>
      <c r="AH149">
        <v>6.0209999999999999</v>
      </c>
      <c r="AI149">
        <v>50.177999999999997</v>
      </c>
      <c r="AJ149">
        <v>0.90759999999999996</v>
      </c>
      <c r="AK149" t="s">
        <v>18</v>
      </c>
      <c r="AL149">
        <v>12.46</v>
      </c>
      <c r="AM149">
        <v>12.54</v>
      </c>
      <c r="AN149">
        <v>6.0460000000000003</v>
      </c>
      <c r="AO149">
        <v>50.381</v>
      </c>
      <c r="AP149">
        <v>0.90590000000000004</v>
      </c>
      <c r="AQ149" t="s">
        <v>18</v>
      </c>
      <c r="AR149">
        <v>12.46</v>
      </c>
      <c r="AS149">
        <v>12.54</v>
      </c>
      <c r="AT149">
        <v>6.6539999999999999</v>
      </c>
      <c r="AU149">
        <v>55.447000000000003</v>
      </c>
      <c r="AV149">
        <v>0.90480000000000005</v>
      </c>
      <c r="AW149" t="s">
        <v>18</v>
      </c>
      <c r="AX149">
        <v>12.46</v>
      </c>
      <c r="AY149">
        <v>12.54</v>
      </c>
      <c r="AZ149">
        <v>6.8840000000000003</v>
      </c>
      <c r="BA149">
        <v>57.371000000000002</v>
      </c>
      <c r="BB149">
        <v>0.9083</v>
      </c>
      <c r="BC149" t="s">
        <v>18</v>
      </c>
      <c r="BD149">
        <v>12.46</v>
      </c>
      <c r="BE149">
        <v>12.54</v>
      </c>
      <c r="BF149">
        <v>6.6539999999999999</v>
      </c>
      <c r="BG149">
        <v>55.445999999999998</v>
      </c>
      <c r="BH149">
        <v>0.89610000000000001</v>
      </c>
      <c r="BI149" t="s">
        <v>18</v>
      </c>
      <c r="BJ149">
        <v>12.46</v>
      </c>
      <c r="BK149">
        <v>12.54</v>
      </c>
      <c r="BL149">
        <v>6.6159999999999997</v>
      </c>
      <c r="BM149">
        <v>55.137</v>
      </c>
      <c r="BN149">
        <v>0.90910000000000002</v>
      </c>
      <c r="BO149" t="s">
        <v>18</v>
      </c>
      <c r="BP149">
        <v>12.46</v>
      </c>
      <c r="BQ149">
        <v>12.54</v>
      </c>
      <c r="BR149">
        <v>6.6390000000000002</v>
      </c>
      <c r="BS149">
        <v>55.323</v>
      </c>
      <c r="BT149">
        <v>0.90129999999999999</v>
      </c>
      <c r="BU149" t="s">
        <v>18</v>
      </c>
      <c r="BV149">
        <v>12.46</v>
      </c>
      <c r="BW149">
        <v>12.54</v>
      </c>
      <c r="BX149">
        <v>6.5259999999999998</v>
      </c>
      <c r="BY149">
        <v>54.384</v>
      </c>
      <c r="BZ149">
        <v>0.90580000000000005</v>
      </c>
      <c r="CA149" t="s">
        <v>18</v>
      </c>
      <c r="CC149">
        <f t="shared" si="2"/>
        <v>12.5</v>
      </c>
    </row>
    <row r="150" spans="1:81" x14ac:dyDescent="0.25">
      <c r="A150" t="s">
        <v>37</v>
      </c>
      <c r="B150">
        <v>374</v>
      </c>
      <c r="C150">
        <v>406</v>
      </c>
      <c r="D150" t="s">
        <v>185</v>
      </c>
      <c r="E150">
        <v>13.08</v>
      </c>
      <c r="F150">
        <v>5</v>
      </c>
      <c r="G150">
        <v>31</v>
      </c>
      <c r="H150">
        <v>13.63</v>
      </c>
      <c r="I150">
        <v>13.7</v>
      </c>
      <c r="J150">
        <v>3.6960000000000002</v>
      </c>
      <c r="K150">
        <v>11.923999999999999</v>
      </c>
      <c r="L150">
        <v>0.90959999999999996</v>
      </c>
      <c r="M150" t="s">
        <v>17</v>
      </c>
      <c r="N150">
        <v>13.63</v>
      </c>
      <c r="O150">
        <v>13.7</v>
      </c>
      <c r="P150">
        <v>3.9660000000000002</v>
      </c>
      <c r="Q150">
        <v>12.794</v>
      </c>
      <c r="R150">
        <v>0.92589999999999995</v>
      </c>
      <c r="S150" t="s">
        <v>17</v>
      </c>
      <c r="T150">
        <v>13.63</v>
      </c>
      <c r="U150">
        <v>13.7</v>
      </c>
      <c r="V150">
        <v>3.508</v>
      </c>
      <c r="W150">
        <v>11.317</v>
      </c>
      <c r="X150">
        <v>0.89129999999999998</v>
      </c>
      <c r="Y150" t="s">
        <v>18</v>
      </c>
      <c r="Z150">
        <v>13.63</v>
      </c>
      <c r="AA150">
        <v>13.71</v>
      </c>
      <c r="AB150">
        <v>8.2919999999999998</v>
      </c>
      <c r="AC150">
        <v>26.748000000000001</v>
      </c>
      <c r="AD150">
        <v>0.91559999999999997</v>
      </c>
      <c r="AE150" t="s">
        <v>17</v>
      </c>
      <c r="AF150">
        <v>13.63</v>
      </c>
      <c r="AG150">
        <v>13.71</v>
      </c>
      <c r="AH150">
        <v>8.3260000000000005</v>
      </c>
      <c r="AI150">
        <v>26.858000000000001</v>
      </c>
      <c r="AJ150">
        <v>0.89600000000000002</v>
      </c>
      <c r="AK150" t="s">
        <v>18</v>
      </c>
      <c r="AL150">
        <v>13.63</v>
      </c>
      <c r="AM150">
        <v>13.71</v>
      </c>
      <c r="AN150">
        <v>8.4380000000000006</v>
      </c>
      <c r="AO150">
        <v>27.221</v>
      </c>
      <c r="AP150">
        <v>0.89039999999999997</v>
      </c>
      <c r="AQ150" t="s">
        <v>18</v>
      </c>
      <c r="AR150">
        <v>13.62</v>
      </c>
      <c r="AS150">
        <v>13.7</v>
      </c>
      <c r="AT150">
        <v>12.103</v>
      </c>
      <c r="AU150">
        <v>39.042000000000002</v>
      </c>
      <c r="AV150">
        <v>0.94399999999999995</v>
      </c>
      <c r="AW150" t="s">
        <v>17</v>
      </c>
      <c r="AX150">
        <v>13.63</v>
      </c>
      <c r="AY150">
        <v>13.7</v>
      </c>
      <c r="AZ150">
        <v>12.268000000000001</v>
      </c>
      <c r="BA150">
        <v>39.573</v>
      </c>
      <c r="BB150">
        <v>0.90810000000000002</v>
      </c>
      <c r="BC150" t="s">
        <v>17</v>
      </c>
      <c r="BD150">
        <v>13.63</v>
      </c>
      <c r="BE150">
        <v>13.7</v>
      </c>
      <c r="BF150">
        <v>12.43</v>
      </c>
      <c r="BG150">
        <v>40.095999999999997</v>
      </c>
      <c r="BH150">
        <v>0.90080000000000005</v>
      </c>
      <c r="BI150" t="s">
        <v>18</v>
      </c>
      <c r="BJ150">
        <v>13.63</v>
      </c>
      <c r="BK150">
        <v>13.7</v>
      </c>
      <c r="BL150">
        <v>15.177</v>
      </c>
      <c r="BM150">
        <v>48.957000000000001</v>
      </c>
      <c r="BN150">
        <v>0.91349999999999998</v>
      </c>
      <c r="BO150" t="s">
        <v>17</v>
      </c>
      <c r="BP150">
        <v>13.63</v>
      </c>
      <c r="BQ150">
        <v>13.71</v>
      </c>
      <c r="BR150">
        <v>15.250999999999999</v>
      </c>
      <c r="BS150">
        <v>49.198</v>
      </c>
      <c r="BT150">
        <v>0.89439999999999997</v>
      </c>
      <c r="BU150" t="s">
        <v>18</v>
      </c>
      <c r="BV150">
        <v>13.63</v>
      </c>
      <c r="BW150">
        <v>13.7</v>
      </c>
      <c r="BX150">
        <v>15.314</v>
      </c>
      <c r="BY150">
        <v>49.399000000000001</v>
      </c>
      <c r="BZ150">
        <v>0.90190000000000003</v>
      </c>
      <c r="CA150" t="s">
        <v>17</v>
      </c>
      <c r="CC150">
        <f t="shared" si="2"/>
        <v>13.664999999999999</v>
      </c>
    </row>
    <row r="151" spans="1:81" x14ac:dyDescent="0.25">
      <c r="A151" t="s">
        <v>37</v>
      </c>
      <c r="B151">
        <v>383</v>
      </c>
      <c r="C151">
        <v>387</v>
      </c>
      <c r="D151" t="s">
        <v>186</v>
      </c>
      <c r="E151">
        <v>9.08</v>
      </c>
      <c r="F151">
        <v>1</v>
      </c>
      <c r="G151">
        <v>3</v>
      </c>
      <c r="H151">
        <v>9.31</v>
      </c>
      <c r="I151">
        <v>9.39</v>
      </c>
      <c r="J151">
        <v>1.5129999999999999</v>
      </c>
      <c r="K151">
        <v>50.432000000000002</v>
      </c>
      <c r="L151">
        <v>0.90290000000000004</v>
      </c>
      <c r="M151" t="s">
        <v>18</v>
      </c>
      <c r="N151">
        <v>9.36</v>
      </c>
      <c r="O151">
        <v>9.43</v>
      </c>
      <c r="P151">
        <v>1.575</v>
      </c>
      <c r="Q151">
        <v>52.503</v>
      </c>
      <c r="R151">
        <v>0.88190000000000002</v>
      </c>
      <c r="S151" t="s">
        <v>18</v>
      </c>
      <c r="T151">
        <v>9.23</v>
      </c>
      <c r="U151">
        <v>9.3000000000000007</v>
      </c>
      <c r="V151">
        <v>1.448</v>
      </c>
      <c r="W151">
        <v>48.273000000000003</v>
      </c>
      <c r="X151">
        <v>0.81620000000000004</v>
      </c>
      <c r="Y151" t="s">
        <v>18</v>
      </c>
      <c r="Z151">
        <v>9.32</v>
      </c>
      <c r="AA151">
        <v>9.39</v>
      </c>
      <c r="AB151">
        <v>2.1960000000000002</v>
      </c>
      <c r="AC151">
        <v>73.191000000000003</v>
      </c>
      <c r="AD151">
        <v>0.87350000000000005</v>
      </c>
      <c r="AE151" t="s">
        <v>18</v>
      </c>
      <c r="AF151">
        <v>9.32</v>
      </c>
      <c r="AG151">
        <v>9.39</v>
      </c>
      <c r="AH151">
        <v>2.177</v>
      </c>
      <c r="AI151">
        <v>72.558000000000007</v>
      </c>
      <c r="AJ151">
        <v>0.8589</v>
      </c>
      <c r="AK151" t="s">
        <v>18</v>
      </c>
      <c r="AL151">
        <v>9.32</v>
      </c>
      <c r="AM151">
        <v>9.39</v>
      </c>
      <c r="AN151">
        <v>2.1640000000000001</v>
      </c>
      <c r="AO151">
        <v>72.131</v>
      </c>
      <c r="AP151">
        <v>0.87480000000000002</v>
      </c>
      <c r="AQ151" t="s">
        <v>18</v>
      </c>
      <c r="AR151">
        <v>9.31</v>
      </c>
      <c r="AS151">
        <v>9.39</v>
      </c>
      <c r="AT151">
        <v>2.31</v>
      </c>
      <c r="AU151">
        <v>77</v>
      </c>
      <c r="AV151">
        <v>0.87</v>
      </c>
      <c r="AW151" t="s">
        <v>18</v>
      </c>
      <c r="AX151">
        <v>9.31</v>
      </c>
      <c r="AY151">
        <v>9.39</v>
      </c>
      <c r="AZ151">
        <v>2.2679999999999998</v>
      </c>
      <c r="BA151">
        <v>75.587999999999994</v>
      </c>
      <c r="BB151">
        <v>0.90259999999999996</v>
      </c>
      <c r="BC151" t="s">
        <v>17</v>
      </c>
      <c r="BD151">
        <v>9.32</v>
      </c>
      <c r="BE151">
        <v>9.39</v>
      </c>
      <c r="BF151">
        <v>2.2330000000000001</v>
      </c>
      <c r="BG151">
        <v>74.441999999999993</v>
      </c>
      <c r="BH151">
        <v>0.91700000000000004</v>
      </c>
      <c r="BI151" t="s">
        <v>18</v>
      </c>
      <c r="BJ151">
        <v>9.31</v>
      </c>
      <c r="BK151">
        <v>9.39</v>
      </c>
      <c r="BL151">
        <v>2.2869999999999999</v>
      </c>
      <c r="BM151">
        <v>76.224000000000004</v>
      </c>
      <c r="BN151">
        <v>0.91279999999999994</v>
      </c>
      <c r="BO151" t="s">
        <v>17</v>
      </c>
      <c r="BP151">
        <v>9.32</v>
      </c>
      <c r="BQ151">
        <v>9.39</v>
      </c>
      <c r="BR151">
        <v>2.2850000000000001</v>
      </c>
      <c r="BS151">
        <v>76.168000000000006</v>
      </c>
      <c r="BT151">
        <v>0.9123</v>
      </c>
      <c r="BU151" t="s">
        <v>17</v>
      </c>
      <c r="BV151">
        <v>9.31</v>
      </c>
      <c r="BW151">
        <v>9.39</v>
      </c>
      <c r="BX151">
        <v>2.238</v>
      </c>
      <c r="BY151">
        <v>74.605999999999995</v>
      </c>
      <c r="BZ151">
        <v>0.90269999999999995</v>
      </c>
      <c r="CA151" t="s">
        <v>17</v>
      </c>
      <c r="CC151">
        <f t="shared" si="2"/>
        <v>9.3500000000000014</v>
      </c>
    </row>
    <row r="152" spans="1:81" x14ac:dyDescent="0.25">
      <c r="A152" t="s">
        <v>37</v>
      </c>
      <c r="B152" s="14">
        <v>383</v>
      </c>
      <c r="C152" s="14">
        <v>406</v>
      </c>
      <c r="D152" t="s">
        <v>187</v>
      </c>
      <c r="E152">
        <v>11.11</v>
      </c>
      <c r="F152">
        <v>4</v>
      </c>
      <c r="G152">
        <v>22</v>
      </c>
      <c r="H152">
        <v>11.5</v>
      </c>
      <c r="I152">
        <v>11.57</v>
      </c>
      <c r="J152">
        <v>1.3220000000000001</v>
      </c>
      <c r="K152">
        <v>6.008</v>
      </c>
      <c r="L152">
        <v>0.92969999999999997</v>
      </c>
      <c r="M152" t="s">
        <v>17</v>
      </c>
      <c r="N152">
        <v>11.5</v>
      </c>
      <c r="O152">
        <v>11.57</v>
      </c>
      <c r="P152">
        <v>1.5209999999999999</v>
      </c>
      <c r="Q152">
        <v>6.9139999999999997</v>
      </c>
      <c r="R152">
        <v>0.9264</v>
      </c>
      <c r="S152" t="s">
        <v>17</v>
      </c>
      <c r="T152">
        <v>11.5</v>
      </c>
      <c r="U152">
        <v>11.57</v>
      </c>
      <c r="V152">
        <v>1.2709999999999999</v>
      </c>
      <c r="W152">
        <v>5.7759999999999998</v>
      </c>
      <c r="X152">
        <v>0.91910000000000003</v>
      </c>
      <c r="Y152" t="s">
        <v>17</v>
      </c>
      <c r="Z152">
        <v>11.5</v>
      </c>
      <c r="AA152">
        <v>11.57</v>
      </c>
      <c r="AB152">
        <v>4.4779999999999998</v>
      </c>
      <c r="AC152">
        <v>20.353000000000002</v>
      </c>
      <c r="AD152">
        <v>0.92579999999999996</v>
      </c>
      <c r="AE152" t="s">
        <v>17</v>
      </c>
      <c r="AF152">
        <v>11.5</v>
      </c>
      <c r="AG152">
        <v>11.57</v>
      </c>
      <c r="AH152">
        <v>4.45</v>
      </c>
      <c r="AI152">
        <v>20.227</v>
      </c>
      <c r="AJ152">
        <v>0.91510000000000002</v>
      </c>
      <c r="AK152" t="s">
        <v>17</v>
      </c>
      <c r="AL152">
        <v>11.5</v>
      </c>
      <c r="AM152">
        <v>11.57</v>
      </c>
      <c r="AN152">
        <v>4.4409999999999998</v>
      </c>
      <c r="AO152">
        <v>20.187000000000001</v>
      </c>
      <c r="AP152">
        <v>0.91690000000000005</v>
      </c>
      <c r="AQ152" t="s">
        <v>17</v>
      </c>
      <c r="AR152">
        <v>11.5</v>
      </c>
      <c r="AS152">
        <v>11.57</v>
      </c>
      <c r="AT152">
        <v>7.9690000000000003</v>
      </c>
      <c r="AU152">
        <v>36.223999999999997</v>
      </c>
      <c r="AV152">
        <v>0.90780000000000005</v>
      </c>
      <c r="AW152" t="s">
        <v>18</v>
      </c>
      <c r="AX152">
        <v>11.5</v>
      </c>
      <c r="AY152">
        <v>11.57</v>
      </c>
      <c r="AZ152">
        <v>7.96</v>
      </c>
      <c r="BA152">
        <v>36.180999999999997</v>
      </c>
      <c r="BB152">
        <v>0.89870000000000005</v>
      </c>
      <c r="BC152" t="s">
        <v>18</v>
      </c>
      <c r="BD152">
        <v>11.5</v>
      </c>
      <c r="BE152">
        <v>11.57</v>
      </c>
      <c r="BF152">
        <v>7.8460000000000001</v>
      </c>
      <c r="BG152">
        <v>35.664999999999999</v>
      </c>
      <c r="BH152">
        <v>0.9032</v>
      </c>
      <c r="BI152" t="s">
        <v>18</v>
      </c>
      <c r="BJ152">
        <v>11.5</v>
      </c>
      <c r="BK152">
        <v>11.57</v>
      </c>
      <c r="BL152">
        <v>10.983000000000001</v>
      </c>
      <c r="BM152">
        <v>49.920999999999999</v>
      </c>
      <c r="BN152">
        <v>0.87970000000000004</v>
      </c>
      <c r="BO152" t="s">
        <v>18</v>
      </c>
      <c r="BP152">
        <v>11.5</v>
      </c>
      <c r="BQ152">
        <v>11.58</v>
      </c>
      <c r="BR152">
        <v>10.901999999999999</v>
      </c>
      <c r="BS152">
        <v>49.554000000000002</v>
      </c>
      <c r="BT152">
        <v>0.86339999999999995</v>
      </c>
      <c r="BU152" t="s">
        <v>18</v>
      </c>
      <c r="BV152">
        <v>11.5</v>
      </c>
      <c r="BW152">
        <v>11.57</v>
      </c>
      <c r="BX152">
        <v>10.760999999999999</v>
      </c>
      <c r="BY152">
        <v>48.914000000000001</v>
      </c>
      <c r="BZ152">
        <v>0.86599999999999999</v>
      </c>
      <c r="CA152" t="s">
        <v>18</v>
      </c>
      <c r="CC152">
        <f t="shared" si="2"/>
        <v>11.535</v>
      </c>
    </row>
    <row r="153" spans="1:81" x14ac:dyDescent="0.25">
      <c r="A153" t="s">
        <v>37</v>
      </c>
      <c r="B153">
        <v>385</v>
      </c>
      <c r="C153">
        <v>406</v>
      </c>
      <c r="D153" t="s">
        <v>188</v>
      </c>
      <c r="E153">
        <v>10.9</v>
      </c>
      <c r="F153">
        <v>3</v>
      </c>
      <c r="G153">
        <v>20</v>
      </c>
      <c r="H153">
        <v>11.19</v>
      </c>
      <c r="I153">
        <v>11.26</v>
      </c>
      <c r="J153">
        <v>1.1060000000000001</v>
      </c>
      <c r="K153">
        <v>5.5309999999999997</v>
      </c>
      <c r="L153">
        <v>0.90269999999999995</v>
      </c>
      <c r="M153" t="s">
        <v>18</v>
      </c>
      <c r="N153">
        <v>11.34</v>
      </c>
      <c r="O153">
        <v>11.4</v>
      </c>
      <c r="P153">
        <v>1.038</v>
      </c>
      <c r="Q153">
        <v>5.1920000000000002</v>
      </c>
      <c r="R153">
        <v>0.92969999999999997</v>
      </c>
      <c r="S153" t="s">
        <v>18</v>
      </c>
      <c r="T153">
        <v>11.19</v>
      </c>
      <c r="U153">
        <v>11.26</v>
      </c>
      <c r="V153">
        <v>0.95799999999999996</v>
      </c>
      <c r="W153">
        <v>4.7880000000000003</v>
      </c>
      <c r="X153">
        <v>0.89500000000000002</v>
      </c>
      <c r="Y153" t="s">
        <v>18</v>
      </c>
      <c r="Z153">
        <v>11.19</v>
      </c>
      <c r="AA153">
        <v>11.26</v>
      </c>
      <c r="AB153">
        <v>3.8340000000000001</v>
      </c>
      <c r="AC153">
        <v>19.172000000000001</v>
      </c>
      <c r="AD153">
        <v>0.9113</v>
      </c>
      <c r="AE153" t="s">
        <v>18</v>
      </c>
      <c r="AF153">
        <v>11.19</v>
      </c>
      <c r="AG153">
        <v>11.26</v>
      </c>
      <c r="AH153">
        <v>3.8079999999999998</v>
      </c>
      <c r="AI153">
        <v>19.04</v>
      </c>
      <c r="AJ153">
        <v>0.91190000000000004</v>
      </c>
      <c r="AK153" t="s">
        <v>18</v>
      </c>
      <c r="AL153">
        <v>11.19</v>
      </c>
      <c r="AM153">
        <v>11.26</v>
      </c>
      <c r="AN153">
        <v>3.726</v>
      </c>
      <c r="AO153">
        <v>18.632000000000001</v>
      </c>
      <c r="AP153">
        <v>0.9123</v>
      </c>
      <c r="AQ153" t="s">
        <v>18</v>
      </c>
      <c r="AR153">
        <v>11.29</v>
      </c>
      <c r="AS153">
        <v>11.36</v>
      </c>
      <c r="AT153">
        <v>6.6580000000000004</v>
      </c>
      <c r="AU153">
        <v>33.29</v>
      </c>
      <c r="AV153">
        <v>0.9153</v>
      </c>
      <c r="AW153" t="s">
        <v>18</v>
      </c>
      <c r="AX153">
        <v>11.19</v>
      </c>
      <c r="AY153">
        <v>11.26</v>
      </c>
      <c r="AZ153">
        <v>6.8680000000000003</v>
      </c>
      <c r="BA153">
        <v>34.341000000000001</v>
      </c>
      <c r="BB153">
        <v>0.90239999999999998</v>
      </c>
      <c r="BC153" t="s">
        <v>18</v>
      </c>
      <c r="BD153">
        <v>11.19</v>
      </c>
      <c r="BE153">
        <v>11.26</v>
      </c>
      <c r="BF153">
        <v>6.8780000000000001</v>
      </c>
      <c r="BG153">
        <v>34.392000000000003</v>
      </c>
      <c r="BH153">
        <v>0.92130000000000001</v>
      </c>
      <c r="BI153" t="s">
        <v>18</v>
      </c>
      <c r="BJ153">
        <v>11.19</v>
      </c>
      <c r="BK153">
        <v>11.26</v>
      </c>
      <c r="BL153">
        <v>9.2729999999999997</v>
      </c>
      <c r="BM153">
        <v>46.363999999999997</v>
      </c>
      <c r="BN153">
        <v>0.84870000000000001</v>
      </c>
      <c r="BO153" t="s">
        <v>18</v>
      </c>
      <c r="BP153">
        <v>11.18</v>
      </c>
      <c r="BQ153">
        <v>11.26</v>
      </c>
      <c r="BR153">
        <v>9.6050000000000004</v>
      </c>
      <c r="BS153">
        <v>48.026000000000003</v>
      </c>
      <c r="BT153">
        <v>0.88859999999999995</v>
      </c>
      <c r="BU153" t="s">
        <v>18</v>
      </c>
      <c r="BV153">
        <v>11.18</v>
      </c>
      <c r="BW153">
        <v>11.26</v>
      </c>
      <c r="BX153">
        <v>9.2240000000000002</v>
      </c>
      <c r="BY153">
        <v>46.121000000000002</v>
      </c>
      <c r="BZ153">
        <v>0.88619999999999999</v>
      </c>
      <c r="CA153" t="s">
        <v>18</v>
      </c>
      <c r="CC153">
        <f t="shared" si="2"/>
        <v>11.225</v>
      </c>
    </row>
    <row r="154" spans="1:81" x14ac:dyDescent="0.25">
      <c r="A154" t="s">
        <v>37</v>
      </c>
      <c r="B154">
        <v>388</v>
      </c>
      <c r="C154">
        <v>397</v>
      </c>
      <c r="D154" t="s">
        <v>189</v>
      </c>
      <c r="E154">
        <v>4.0999999999999996</v>
      </c>
      <c r="F154">
        <v>2</v>
      </c>
      <c r="G154">
        <v>8</v>
      </c>
      <c r="H154">
        <v>4.12</v>
      </c>
      <c r="I154">
        <v>4.1900000000000004</v>
      </c>
      <c r="J154">
        <v>0.2</v>
      </c>
      <c r="K154">
        <v>2.5049999999999999</v>
      </c>
      <c r="L154">
        <v>0.9516</v>
      </c>
      <c r="M154" t="s">
        <v>18</v>
      </c>
      <c r="N154">
        <v>4.12</v>
      </c>
      <c r="O154">
        <v>4.1900000000000004</v>
      </c>
      <c r="P154">
        <v>0.182</v>
      </c>
      <c r="Q154">
        <v>2.2730000000000001</v>
      </c>
      <c r="R154">
        <v>0.95120000000000005</v>
      </c>
      <c r="S154" t="s">
        <v>18</v>
      </c>
      <c r="T154">
        <v>4.12</v>
      </c>
      <c r="U154">
        <v>4.1900000000000004</v>
      </c>
      <c r="V154">
        <v>0.19500000000000001</v>
      </c>
      <c r="W154">
        <v>2.431</v>
      </c>
      <c r="X154">
        <v>0.93720000000000003</v>
      </c>
      <c r="Y154" t="s">
        <v>18</v>
      </c>
      <c r="Z154">
        <v>4.12</v>
      </c>
      <c r="AA154">
        <v>4.1900000000000004</v>
      </c>
      <c r="AB154">
        <v>0.44900000000000001</v>
      </c>
      <c r="AC154">
        <v>5.6109999999999998</v>
      </c>
      <c r="AD154">
        <v>0.93230000000000002</v>
      </c>
      <c r="AE154" t="s">
        <v>18</v>
      </c>
      <c r="AF154">
        <v>4.12</v>
      </c>
      <c r="AG154">
        <v>4.1900000000000004</v>
      </c>
      <c r="AH154">
        <v>0.441</v>
      </c>
      <c r="AI154">
        <v>5.5069999999999997</v>
      </c>
      <c r="AJ154">
        <v>0.9415</v>
      </c>
      <c r="AK154" t="s">
        <v>18</v>
      </c>
      <c r="AL154">
        <v>4.12</v>
      </c>
      <c r="AM154">
        <v>4.1900000000000004</v>
      </c>
      <c r="AN154">
        <v>0.40400000000000003</v>
      </c>
      <c r="AO154">
        <v>5.0490000000000004</v>
      </c>
      <c r="AP154">
        <v>0.93459999999999999</v>
      </c>
      <c r="AQ154" t="s">
        <v>18</v>
      </c>
      <c r="AR154">
        <v>4.12</v>
      </c>
      <c r="AS154">
        <v>4.1900000000000004</v>
      </c>
      <c r="AT154">
        <v>1.6819999999999999</v>
      </c>
      <c r="AU154">
        <v>21.027000000000001</v>
      </c>
      <c r="AV154">
        <v>0.93620000000000003</v>
      </c>
      <c r="AW154" t="s">
        <v>18</v>
      </c>
      <c r="AX154">
        <v>4.12</v>
      </c>
      <c r="AY154">
        <v>4.1900000000000004</v>
      </c>
      <c r="AZ154">
        <v>1.718</v>
      </c>
      <c r="BA154">
        <v>21.48</v>
      </c>
      <c r="BB154">
        <v>0.92710000000000004</v>
      </c>
      <c r="BC154" t="s">
        <v>18</v>
      </c>
      <c r="BD154">
        <v>4.1100000000000003</v>
      </c>
      <c r="BE154">
        <v>4.1900000000000004</v>
      </c>
      <c r="BF154">
        <v>1.639</v>
      </c>
      <c r="BG154">
        <v>20.488</v>
      </c>
      <c r="BH154">
        <v>0.93130000000000002</v>
      </c>
      <c r="BI154" t="s">
        <v>18</v>
      </c>
      <c r="BJ154">
        <v>4.12</v>
      </c>
      <c r="BK154">
        <v>4.1900000000000004</v>
      </c>
      <c r="BL154">
        <v>3.093</v>
      </c>
      <c r="BM154">
        <v>38.655999999999999</v>
      </c>
      <c r="BN154">
        <v>0.93440000000000001</v>
      </c>
      <c r="BO154" t="s">
        <v>18</v>
      </c>
      <c r="BP154">
        <v>4.12</v>
      </c>
      <c r="BQ154">
        <v>4.1900000000000004</v>
      </c>
      <c r="BR154">
        <v>3.0659999999999998</v>
      </c>
      <c r="BS154">
        <v>38.325000000000003</v>
      </c>
      <c r="BT154">
        <v>0.93</v>
      </c>
      <c r="BU154" t="s">
        <v>18</v>
      </c>
      <c r="BV154">
        <v>4.12</v>
      </c>
      <c r="BW154">
        <v>4.1900000000000004</v>
      </c>
      <c r="BX154">
        <v>3.02</v>
      </c>
      <c r="BY154">
        <v>37.749000000000002</v>
      </c>
      <c r="BZ154">
        <v>0.93030000000000002</v>
      </c>
      <c r="CA154" t="s">
        <v>18</v>
      </c>
      <c r="CC154">
        <f t="shared" si="2"/>
        <v>4.1550000000000002</v>
      </c>
    </row>
    <row r="155" spans="1:81" x14ac:dyDescent="0.25">
      <c r="A155" t="s">
        <v>37</v>
      </c>
      <c r="B155">
        <v>388</v>
      </c>
      <c r="C155">
        <v>399</v>
      </c>
      <c r="D155" t="s">
        <v>190</v>
      </c>
      <c r="E155">
        <v>3.8</v>
      </c>
      <c r="F155">
        <v>3</v>
      </c>
      <c r="G155">
        <v>10</v>
      </c>
      <c r="H155">
        <v>4.12</v>
      </c>
      <c r="I155">
        <v>4.18</v>
      </c>
      <c r="J155">
        <v>0.16300000000000001</v>
      </c>
      <c r="K155">
        <v>1.627</v>
      </c>
      <c r="L155">
        <v>0.91359999999999997</v>
      </c>
      <c r="M155" t="s">
        <v>18</v>
      </c>
      <c r="N155">
        <v>4.12</v>
      </c>
      <c r="O155">
        <v>4.18</v>
      </c>
      <c r="P155">
        <v>0.14399999999999999</v>
      </c>
      <c r="Q155">
        <v>1.4430000000000001</v>
      </c>
      <c r="R155">
        <v>0.93010000000000004</v>
      </c>
      <c r="S155" t="s">
        <v>18</v>
      </c>
      <c r="T155">
        <v>4.12</v>
      </c>
      <c r="U155">
        <v>4.18</v>
      </c>
      <c r="V155">
        <v>0.128</v>
      </c>
      <c r="W155">
        <v>1.276</v>
      </c>
      <c r="X155">
        <v>0.89400000000000002</v>
      </c>
      <c r="Y155" t="s">
        <v>18</v>
      </c>
      <c r="Z155">
        <v>4.12</v>
      </c>
      <c r="AA155">
        <v>4.1900000000000004</v>
      </c>
      <c r="AB155">
        <v>0.442</v>
      </c>
      <c r="AC155">
        <v>4.4180000000000001</v>
      </c>
      <c r="AD155">
        <v>0.9204</v>
      </c>
      <c r="AE155" t="s">
        <v>18</v>
      </c>
      <c r="AF155">
        <v>4.12</v>
      </c>
      <c r="AG155">
        <v>4.18</v>
      </c>
      <c r="AH155">
        <v>0.41399999999999998</v>
      </c>
      <c r="AI155">
        <v>4.1420000000000003</v>
      </c>
      <c r="AJ155">
        <v>0.90939999999999999</v>
      </c>
      <c r="AK155" t="s">
        <v>18</v>
      </c>
      <c r="AL155">
        <v>4.12</v>
      </c>
      <c r="AM155">
        <v>4.18</v>
      </c>
      <c r="AN155">
        <v>0.40799999999999997</v>
      </c>
      <c r="AO155">
        <v>4.0819999999999999</v>
      </c>
      <c r="AP155">
        <v>0.90539999999999998</v>
      </c>
      <c r="AQ155" t="s">
        <v>18</v>
      </c>
      <c r="AR155">
        <v>4.12</v>
      </c>
      <c r="AS155">
        <v>4.18</v>
      </c>
      <c r="AT155">
        <v>1.512</v>
      </c>
      <c r="AU155">
        <v>15.115</v>
      </c>
      <c r="AV155">
        <v>0.92600000000000005</v>
      </c>
      <c r="AW155" t="s">
        <v>18</v>
      </c>
      <c r="AX155">
        <v>4.12</v>
      </c>
      <c r="AY155">
        <v>4.18</v>
      </c>
      <c r="AZ155">
        <v>1.7170000000000001</v>
      </c>
      <c r="BA155">
        <v>17.170999999999999</v>
      </c>
      <c r="BB155">
        <v>0.89149999999999996</v>
      </c>
      <c r="BC155" t="s">
        <v>18</v>
      </c>
      <c r="BD155">
        <v>4.1100000000000003</v>
      </c>
      <c r="BE155">
        <v>4.18</v>
      </c>
      <c r="BF155">
        <v>1.397</v>
      </c>
      <c r="BG155">
        <v>13.972</v>
      </c>
      <c r="BH155">
        <v>0.85940000000000005</v>
      </c>
      <c r="BI155" t="s">
        <v>18</v>
      </c>
      <c r="BJ155">
        <v>4.12</v>
      </c>
      <c r="BK155">
        <v>4.18</v>
      </c>
      <c r="BL155">
        <v>3.1890000000000001</v>
      </c>
      <c r="BM155">
        <v>31.885999999999999</v>
      </c>
      <c r="BN155">
        <v>0.89149999999999996</v>
      </c>
      <c r="BO155" t="s">
        <v>18</v>
      </c>
      <c r="BP155">
        <v>4.12</v>
      </c>
      <c r="BQ155">
        <v>4.18</v>
      </c>
      <c r="BR155">
        <v>3.0419999999999998</v>
      </c>
      <c r="BS155">
        <v>30.414999999999999</v>
      </c>
      <c r="BT155">
        <v>0.87470000000000003</v>
      </c>
      <c r="BU155" t="s">
        <v>18</v>
      </c>
      <c r="BV155">
        <v>4.12</v>
      </c>
      <c r="BW155">
        <v>4.18</v>
      </c>
      <c r="BX155">
        <v>2.9409999999999998</v>
      </c>
      <c r="BY155">
        <v>29.413</v>
      </c>
      <c r="BZ155">
        <v>0.88660000000000005</v>
      </c>
      <c r="CA155" t="s">
        <v>18</v>
      </c>
      <c r="CC155">
        <f t="shared" si="2"/>
        <v>4.1500000000000004</v>
      </c>
    </row>
    <row r="156" spans="1:81" x14ac:dyDescent="0.25">
      <c r="A156" t="s">
        <v>37</v>
      </c>
      <c r="B156">
        <v>388</v>
      </c>
      <c r="C156">
        <v>401</v>
      </c>
      <c r="D156" t="s">
        <v>191</v>
      </c>
      <c r="E156">
        <v>5.96</v>
      </c>
      <c r="F156">
        <v>4</v>
      </c>
      <c r="G156">
        <v>12</v>
      </c>
      <c r="H156">
        <v>5.92</v>
      </c>
      <c r="I156">
        <v>6.31</v>
      </c>
      <c r="J156">
        <v>0.16400000000000001</v>
      </c>
      <c r="K156">
        <v>1.363</v>
      </c>
      <c r="L156">
        <v>0.93420000000000003</v>
      </c>
      <c r="M156" t="s">
        <v>17</v>
      </c>
      <c r="N156">
        <v>5.92</v>
      </c>
      <c r="O156">
        <v>6.31</v>
      </c>
      <c r="P156">
        <v>0.124</v>
      </c>
      <c r="Q156">
        <v>1.03</v>
      </c>
      <c r="R156">
        <v>0.94330000000000003</v>
      </c>
      <c r="S156" t="s">
        <v>17</v>
      </c>
      <c r="T156">
        <v>5.92</v>
      </c>
      <c r="U156">
        <v>6.31</v>
      </c>
      <c r="V156">
        <v>0.11</v>
      </c>
      <c r="W156">
        <v>0.91700000000000004</v>
      </c>
      <c r="X156">
        <v>0.92769999999999997</v>
      </c>
      <c r="Y156" t="s">
        <v>17</v>
      </c>
      <c r="Z156">
        <v>5.92</v>
      </c>
      <c r="AA156">
        <v>6.31</v>
      </c>
      <c r="AB156">
        <v>0.32100000000000001</v>
      </c>
      <c r="AC156">
        <v>2.673</v>
      </c>
      <c r="AD156">
        <v>0.91739999999999999</v>
      </c>
      <c r="AE156" t="s">
        <v>17</v>
      </c>
      <c r="AF156">
        <v>5.92</v>
      </c>
      <c r="AG156">
        <v>6.31</v>
      </c>
      <c r="AH156">
        <v>0.32800000000000001</v>
      </c>
      <c r="AI156">
        <v>2.7360000000000002</v>
      </c>
      <c r="AJ156">
        <v>0.92510000000000003</v>
      </c>
      <c r="AK156" t="s">
        <v>17</v>
      </c>
      <c r="AL156">
        <v>5.92</v>
      </c>
      <c r="AM156">
        <v>6.31</v>
      </c>
      <c r="AN156">
        <v>0.35799999999999998</v>
      </c>
      <c r="AO156">
        <v>2.9830000000000001</v>
      </c>
      <c r="AP156">
        <v>0.92149999999999999</v>
      </c>
      <c r="AQ156" t="s">
        <v>17</v>
      </c>
      <c r="AR156">
        <v>5.92</v>
      </c>
      <c r="AS156">
        <v>6.31</v>
      </c>
      <c r="AT156">
        <v>1.387</v>
      </c>
      <c r="AU156">
        <v>11.558</v>
      </c>
      <c r="AV156">
        <v>0.94</v>
      </c>
      <c r="AW156" t="s">
        <v>17</v>
      </c>
      <c r="AX156">
        <v>5.92</v>
      </c>
      <c r="AY156">
        <v>6.31</v>
      </c>
      <c r="AZ156">
        <v>1.502</v>
      </c>
      <c r="BA156">
        <v>12.515000000000001</v>
      </c>
      <c r="BB156">
        <v>0.9214</v>
      </c>
      <c r="BC156" t="s">
        <v>17</v>
      </c>
      <c r="BD156">
        <v>5.92</v>
      </c>
      <c r="BE156">
        <v>6.31</v>
      </c>
      <c r="BF156">
        <v>1.5029999999999999</v>
      </c>
      <c r="BG156">
        <v>12.525</v>
      </c>
      <c r="BH156">
        <v>0.9143</v>
      </c>
      <c r="BI156" t="s">
        <v>18</v>
      </c>
      <c r="BJ156">
        <v>5.92</v>
      </c>
      <c r="BK156">
        <v>6.31</v>
      </c>
      <c r="BL156">
        <v>3.2759999999999998</v>
      </c>
      <c r="BM156">
        <v>27.302</v>
      </c>
      <c r="BN156">
        <v>0.90200000000000002</v>
      </c>
      <c r="BO156" t="s">
        <v>17</v>
      </c>
      <c r="BP156">
        <v>5.92</v>
      </c>
      <c r="BQ156">
        <v>6.31</v>
      </c>
      <c r="BR156">
        <v>3.3050000000000002</v>
      </c>
      <c r="BS156">
        <v>27.538</v>
      </c>
      <c r="BT156">
        <v>0.90820000000000001</v>
      </c>
      <c r="BU156" t="s">
        <v>18</v>
      </c>
      <c r="BV156">
        <v>5.92</v>
      </c>
      <c r="BW156">
        <v>6.31</v>
      </c>
      <c r="BX156">
        <v>3.258</v>
      </c>
      <c r="BY156">
        <v>27.152000000000001</v>
      </c>
      <c r="BZ156">
        <v>0.92220000000000002</v>
      </c>
      <c r="CA156" t="s">
        <v>17</v>
      </c>
      <c r="CC156">
        <f t="shared" si="2"/>
        <v>6.1150000000000002</v>
      </c>
    </row>
    <row r="157" spans="1:81" x14ac:dyDescent="0.25">
      <c r="A157" t="s">
        <v>37</v>
      </c>
      <c r="B157">
        <v>388</v>
      </c>
      <c r="C157">
        <v>404</v>
      </c>
      <c r="D157" t="s">
        <v>192</v>
      </c>
      <c r="E157">
        <v>7.51</v>
      </c>
      <c r="F157">
        <v>4</v>
      </c>
      <c r="G157">
        <v>15</v>
      </c>
      <c r="H157">
        <v>7.71</v>
      </c>
      <c r="I157">
        <v>7.79</v>
      </c>
      <c r="J157">
        <v>0.63200000000000001</v>
      </c>
      <c r="K157">
        <v>4.2130000000000001</v>
      </c>
      <c r="L157">
        <v>0.91220000000000001</v>
      </c>
      <c r="M157" t="s">
        <v>17</v>
      </c>
      <c r="N157">
        <v>7.71</v>
      </c>
      <c r="O157">
        <v>7.79</v>
      </c>
      <c r="P157">
        <v>0.73</v>
      </c>
      <c r="Q157">
        <v>4.8689999999999998</v>
      </c>
      <c r="R157">
        <v>0.89190000000000003</v>
      </c>
      <c r="S157" t="s">
        <v>17</v>
      </c>
      <c r="T157">
        <v>7.71</v>
      </c>
      <c r="U157">
        <v>7.79</v>
      </c>
      <c r="V157">
        <v>0.51200000000000001</v>
      </c>
      <c r="W157">
        <v>3.4119999999999999</v>
      </c>
      <c r="X157">
        <v>0.90449999999999997</v>
      </c>
      <c r="Y157" t="s">
        <v>17</v>
      </c>
      <c r="Z157">
        <v>7.71</v>
      </c>
      <c r="AA157">
        <v>7.79</v>
      </c>
      <c r="AB157">
        <v>1.282</v>
      </c>
      <c r="AC157">
        <v>8.5459999999999994</v>
      </c>
      <c r="AD157">
        <v>0.89849999999999997</v>
      </c>
      <c r="AE157" t="s">
        <v>17</v>
      </c>
      <c r="AF157">
        <v>7.71</v>
      </c>
      <c r="AG157">
        <v>7.79</v>
      </c>
      <c r="AH157">
        <v>1.359</v>
      </c>
      <c r="AI157">
        <v>9.0619999999999994</v>
      </c>
      <c r="AJ157">
        <v>0.9093</v>
      </c>
      <c r="AK157" t="s">
        <v>17</v>
      </c>
      <c r="AL157">
        <v>7.71</v>
      </c>
      <c r="AM157">
        <v>7.79</v>
      </c>
      <c r="AN157">
        <v>1.266</v>
      </c>
      <c r="AO157">
        <v>8.4369999999999994</v>
      </c>
      <c r="AP157">
        <v>0.90669999999999995</v>
      </c>
      <c r="AQ157" t="s">
        <v>17</v>
      </c>
      <c r="AR157">
        <v>7.71</v>
      </c>
      <c r="AS157">
        <v>7.79</v>
      </c>
      <c r="AT157">
        <v>2.2959999999999998</v>
      </c>
      <c r="AU157">
        <v>15.304</v>
      </c>
      <c r="AV157">
        <v>0.89880000000000004</v>
      </c>
      <c r="AW157" t="s">
        <v>17</v>
      </c>
      <c r="AX157">
        <v>7.71</v>
      </c>
      <c r="AY157">
        <v>7.79</v>
      </c>
      <c r="AZ157">
        <v>2.1930000000000001</v>
      </c>
      <c r="BA157">
        <v>14.62</v>
      </c>
      <c r="BB157">
        <v>0.90649999999999997</v>
      </c>
      <c r="BC157" t="s">
        <v>17</v>
      </c>
      <c r="BD157">
        <v>7.71</v>
      </c>
      <c r="BE157">
        <v>7.78</v>
      </c>
      <c r="BF157">
        <v>2.1909999999999998</v>
      </c>
      <c r="BG157">
        <v>14.603999999999999</v>
      </c>
      <c r="BH157">
        <v>0.90839999999999999</v>
      </c>
      <c r="BI157" t="s">
        <v>17</v>
      </c>
      <c r="BJ157">
        <v>7.71</v>
      </c>
      <c r="BK157">
        <v>7.79</v>
      </c>
      <c r="BL157">
        <v>4.2910000000000004</v>
      </c>
      <c r="BM157">
        <v>28.603999999999999</v>
      </c>
      <c r="BN157">
        <v>0.89600000000000002</v>
      </c>
      <c r="BO157" t="s">
        <v>17</v>
      </c>
      <c r="BP157">
        <v>7.71</v>
      </c>
      <c r="BQ157">
        <v>7.78</v>
      </c>
      <c r="BR157">
        <v>4.1900000000000004</v>
      </c>
      <c r="BS157">
        <v>27.931000000000001</v>
      </c>
      <c r="BT157">
        <v>0.90469999999999995</v>
      </c>
      <c r="BU157" t="s">
        <v>17</v>
      </c>
      <c r="BV157">
        <v>7.71</v>
      </c>
      <c r="BW157">
        <v>7.79</v>
      </c>
      <c r="BX157">
        <v>4.016</v>
      </c>
      <c r="BY157">
        <v>26.77</v>
      </c>
      <c r="BZ157">
        <v>0.90880000000000005</v>
      </c>
      <c r="CA157" t="s">
        <v>17</v>
      </c>
      <c r="CC157">
        <f t="shared" si="2"/>
        <v>7.75</v>
      </c>
    </row>
    <row r="158" spans="1:81" x14ac:dyDescent="0.25">
      <c r="A158" t="s">
        <v>37</v>
      </c>
      <c r="B158">
        <v>388</v>
      </c>
      <c r="C158">
        <v>406</v>
      </c>
      <c r="D158" t="s">
        <v>193</v>
      </c>
      <c r="E158">
        <v>8.4</v>
      </c>
      <c r="F158">
        <v>4</v>
      </c>
      <c r="G158">
        <v>17</v>
      </c>
      <c r="H158">
        <v>8.64</v>
      </c>
      <c r="I158">
        <v>8.7200000000000006</v>
      </c>
      <c r="J158">
        <v>0.72599999999999998</v>
      </c>
      <c r="K158">
        <v>4.2720000000000002</v>
      </c>
      <c r="L158">
        <v>0.91800000000000004</v>
      </c>
      <c r="M158" t="s">
        <v>17</v>
      </c>
      <c r="N158">
        <v>8.64</v>
      </c>
      <c r="O158">
        <v>8.7200000000000006</v>
      </c>
      <c r="P158">
        <v>0.97399999999999998</v>
      </c>
      <c r="Q158">
        <v>5.7309999999999999</v>
      </c>
      <c r="R158">
        <v>0.9244</v>
      </c>
      <c r="S158" t="s">
        <v>17</v>
      </c>
      <c r="T158">
        <v>8.64</v>
      </c>
      <c r="U158">
        <v>8.7200000000000006</v>
      </c>
      <c r="V158">
        <v>0.64100000000000001</v>
      </c>
      <c r="W158">
        <v>3.7690000000000001</v>
      </c>
      <c r="X158">
        <v>0.91320000000000001</v>
      </c>
      <c r="Y158" t="s">
        <v>17</v>
      </c>
      <c r="Z158">
        <v>8.64</v>
      </c>
      <c r="AA158">
        <v>8.7200000000000006</v>
      </c>
      <c r="AB158">
        <v>2.2629999999999999</v>
      </c>
      <c r="AC158">
        <v>13.314</v>
      </c>
      <c r="AD158">
        <v>0.91949999999999998</v>
      </c>
      <c r="AE158" t="s">
        <v>17</v>
      </c>
      <c r="AF158">
        <v>8.65</v>
      </c>
      <c r="AG158">
        <v>8.7200000000000006</v>
      </c>
      <c r="AH158">
        <v>2.339</v>
      </c>
      <c r="AI158">
        <v>13.76</v>
      </c>
      <c r="AJ158">
        <v>0.91690000000000005</v>
      </c>
      <c r="AK158" t="s">
        <v>17</v>
      </c>
      <c r="AL158">
        <v>8.64</v>
      </c>
      <c r="AM158">
        <v>8.7200000000000006</v>
      </c>
      <c r="AN158">
        <v>2.2450000000000001</v>
      </c>
      <c r="AO158">
        <v>13.202999999999999</v>
      </c>
      <c r="AP158">
        <v>0.90880000000000005</v>
      </c>
      <c r="AQ158" t="s">
        <v>17</v>
      </c>
      <c r="AR158">
        <v>8.64</v>
      </c>
      <c r="AS158">
        <v>8.7200000000000006</v>
      </c>
      <c r="AT158">
        <v>4.0439999999999996</v>
      </c>
      <c r="AU158">
        <v>23.788</v>
      </c>
      <c r="AV158">
        <v>0.92200000000000004</v>
      </c>
      <c r="AW158" t="s">
        <v>17</v>
      </c>
      <c r="AX158">
        <v>8.64</v>
      </c>
      <c r="AY158">
        <v>8.7200000000000006</v>
      </c>
      <c r="AZ158">
        <v>3.8479999999999999</v>
      </c>
      <c r="BA158">
        <v>22.634</v>
      </c>
      <c r="BB158">
        <v>0.90500000000000003</v>
      </c>
      <c r="BC158" t="s">
        <v>17</v>
      </c>
      <c r="BD158">
        <v>8.65</v>
      </c>
      <c r="BE158">
        <v>8.7200000000000006</v>
      </c>
      <c r="BF158">
        <v>3.7410000000000001</v>
      </c>
      <c r="BG158">
        <v>22.007999999999999</v>
      </c>
      <c r="BH158">
        <v>0.90920000000000001</v>
      </c>
      <c r="BI158" t="s">
        <v>17</v>
      </c>
      <c r="BJ158">
        <v>8.64</v>
      </c>
      <c r="BK158">
        <v>8.7200000000000006</v>
      </c>
      <c r="BL158">
        <v>5.9820000000000002</v>
      </c>
      <c r="BM158">
        <v>35.189</v>
      </c>
      <c r="BN158">
        <v>0.9042</v>
      </c>
      <c r="BO158" t="s">
        <v>17</v>
      </c>
      <c r="BP158">
        <v>8.65</v>
      </c>
      <c r="BQ158">
        <v>8.7200000000000006</v>
      </c>
      <c r="BR158">
        <v>5.907</v>
      </c>
      <c r="BS158">
        <v>34.746000000000002</v>
      </c>
      <c r="BT158">
        <v>0.89419999999999999</v>
      </c>
      <c r="BU158" t="s">
        <v>17</v>
      </c>
      <c r="BV158">
        <v>8.64</v>
      </c>
      <c r="BW158">
        <v>8.7200000000000006</v>
      </c>
      <c r="BX158">
        <v>5.6559999999999997</v>
      </c>
      <c r="BY158">
        <v>33.273000000000003</v>
      </c>
      <c r="BZ158">
        <v>0.90349999999999997</v>
      </c>
      <c r="CA158" t="s">
        <v>17</v>
      </c>
      <c r="CC158">
        <f t="shared" si="2"/>
        <v>8.68</v>
      </c>
    </row>
    <row r="159" spans="1:81" x14ac:dyDescent="0.25">
      <c r="A159" s="18" t="s">
        <v>37</v>
      </c>
      <c r="B159">
        <v>388</v>
      </c>
      <c r="C159">
        <v>407</v>
      </c>
      <c r="D159" t="s">
        <v>194</v>
      </c>
      <c r="E159">
        <v>9.33</v>
      </c>
      <c r="F159">
        <v>4</v>
      </c>
      <c r="G159">
        <v>18</v>
      </c>
      <c r="H159">
        <v>9.6199999999999992</v>
      </c>
      <c r="I159">
        <v>9.69</v>
      </c>
      <c r="J159">
        <v>0.72599999999999998</v>
      </c>
      <c r="K159">
        <v>4.0350000000000001</v>
      </c>
      <c r="L159">
        <v>0.90469999999999995</v>
      </c>
      <c r="M159" t="s">
        <v>17</v>
      </c>
      <c r="N159">
        <v>9.6199999999999992</v>
      </c>
      <c r="O159">
        <v>9.69</v>
      </c>
      <c r="P159">
        <v>0.85399999999999998</v>
      </c>
      <c r="Q159">
        <v>4.7439999999999998</v>
      </c>
      <c r="R159">
        <v>0.91590000000000005</v>
      </c>
      <c r="S159" t="s">
        <v>17</v>
      </c>
      <c r="T159">
        <v>9.6199999999999992</v>
      </c>
      <c r="U159">
        <v>9.69</v>
      </c>
      <c r="V159">
        <v>0.65</v>
      </c>
      <c r="W159">
        <v>3.6110000000000002</v>
      </c>
      <c r="X159">
        <v>0.88019999999999998</v>
      </c>
      <c r="Y159" t="s">
        <v>18</v>
      </c>
      <c r="Z159">
        <v>9.6199999999999992</v>
      </c>
      <c r="AA159">
        <v>9.69</v>
      </c>
      <c r="AB159">
        <v>2.6440000000000001</v>
      </c>
      <c r="AC159">
        <v>14.692</v>
      </c>
      <c r="AD159">
        <v>0.90690000000000004</v>
      </c>
      <c r="AE159" t="s">
        <v>17</v>
      </c>
      <c r="AF159">
        <v>9.6199999999999992</v>
      </c>
      <c r="AG159">
        <v>9.6999999999999993</v>
      </c>
      <c r="AH159">
        <v>2.67</v>
      </c>
      <c r="AI159">
        <v>14.833</v>
      </c>
      <c r="AJ159">
        <v>0.88539999999999996</v>
      </c>
      <c r="AK159" t="s">
        <v>17</v>
      </c>
      <c r="AL159">
        <v>9.6199999999999992</v>
      </c>
      <c r="AM159">
        <v>9.69</v>
      </c>
      <c r="AN159">
        <v>2.6320000000000001</v>
      </c>
      <c r="AO159">
        <v>14.62</v>
      </c>
      <c r="AP159">
        <v>0.86150000000000004</v>
      </c>
      <c r="AQ159" t="s">
        <v>18</v>
      </c>
      <c r="AR159">
        <v>9.6199999999999992</v>
      </c>
      <c r="AS159">
        <v>9.69</v>
      </c>
      <c r="AT159">
        <v>4.3120000000000003</v>
      </c>
      <c r="AU159">
        <v>23.952999999999999</v>
      </c>
      <c r="AV159">
        <v>0.91610000000000003</v>
      </c>
      <c r="AW159" t="s">
        <v>17</v>
      </c>
      <c r="AX159">
        <v>9.6199999999999992</v>
      </c>
      <c r="AY159">
        <v>9.69</v>
      </c>
      <c r="AZ159">
        <v>4.2869999999999999</v>
      </c>
      <c r="BA159">
        <v>23.814</v>
      </c>
      <c r="BB159">
        <v>0.86229999999999996</v>
      </c>
      <c r="BC159" t="s">
        <v>17</v>
      </c>
      <c r="BD159">
        <v>9.6199999999999992</v>
      </c>
      <c r="BE159">
        <v>9.69</v>
      </c>
      <c r="BF159">
        <v>4.1130000000000004</v>
      </c>
      <c r="BG159">
        <v>22.849</v>
      </c>
      <c r="BH159">
        <v>0.83440000000000003</v>
      </c>
      <c r="BI159" t="s">
        <v>18</v>
      </c>
      <c r="BJ159">
        <v>9.6199999999999992</v>
      </c>
      <c r="BK159">
        <v>9.69</v>
      </c>
      <c r="BL159">
        <v>6.1390000000000002</v>
      </c>
      <c r="BM159">
        <v>34.107999999999997</v>
      </c>
      <c r="BN159">
        <v>0.89200000000000002</v>
      </c>
      <c r="BO159" t="s">
        <v>17</v>
      </c>
      <c r="BP159">
        <v>9.6199999999999992</v>
      </c>
      <c r="BQ159">
        <v>9.69</v>
      </c>
      <c r="BR159">
        <v>6.0910000000000002</v>
      </c>
      <c r="BS159">
        <v>33.838999999999999</v>
      </c>
      <c r="BT159">
        <v>0.84299999999999997</v>
      </c>
      <c r="BU159" t="s">
        <v>18</v>
      </c>
      <c r="BV159">
        <v>9.61</v>
      </c>
      <c r="BW159">
        <v>9.69</v>
      </c>
      <c r="BX159">
        <v>5.7939999999999996</v>
      </c>
      <c r="BY159">
        <v>32.19</v>
      </c>
      <c r="BZ159">
        <v>0.87609999999999999</v>
      </c>
      <c r="CA159" t="s">
        <v>17</v>
      </c>
      <c r="CC159">
        <f t="shared" si="2"/>
        <v>9.6549999999999994</v>
      </c>
    </row>
    <row r="160" spans="1:81" x14ac:dyDescent="0.25">
      <c r="A160" s="18" t="s">
        <v>37</v>
      </c>
      <c r="B160">
        <v>393</v>
      </c>
      <c r="C160">
        <v>406</v>
      </c>
      <c r="D160" t="s">
        <v>195</v>
      </c>
      <c r="E160">
        <v>8.61</v>
      </c>
      <c r="F160">
        <v>3</v>
      </c>
      <c r="G160">
        <v>12</v>
      </c>
      <c r="H160">
        <v>8.8000000000000007</v>
      </c>
      <c r="I160">
        <v>8.8800000000000008</v>
      </c>
      <c r="J160">
        <v>0.67800000000000005</v>
      </c>
      <c r="K160">
        <v>5.6509999999999998</v>
      </c>
      <c r="L160">
        <v>0.92349999999999999</v>
      </c>
      <c r="M160" t="s">
        <v>17</v>
      </c>
      <c r="N160">
        <v>8.8000000000000007</v>
      </c>
      <c r="O160">
        <v>8.8800000000000008</v>
      </c>
      <c r="P160">
        <v>0.83699999999999997</v>
      </c>
      <c r="Q160">
        <v>6.9729999999999999</v>
      </c>
      <c r="R160">
        <v>0.90249999999999997</v>
      </c>
      <c r="S160" t="s">
        <v>17</v>
      </c>
      <c r="T160">
        <v>8.8000000000000007</v>
      </c>
      <c r="U160">
        <v>8.8800000000000008</v>
      </c>
      <c r="V160">
        <v>0.624</v>
      </c>
      <c r="W160">
        <v>5.2009999999999996</v>
      </c>
      <c r="X160">
        <v>0.88780000000000003</v>
      </c>
      <c r="Y160" t="s">
        <v>17</v>
      </c>
      <c r="Z160">
        <v>8.8000000000000007</v>
      </c>
      <c r="AA160">
        <v>8.8800000000000008</v>
      </c>
      <c r="AB160">
        <v>2.097</v>
      </c>
      <c r="AC160">
        <v>17.477</v>
      </c>
      <c r="AD160">
        <v>0.9365</v>
      </c>
      <c r="AE160" t="s">
        <v>17</v>
      </c>
      <c r="AF160">
        <v>8.81</v>
      </c>
      <c r="AG160">
        <v>8.8800000000000008</v>
      </c>
      <c r="AH160">
        <v>2.1720000000000002</v>
      </c>
      <c r="AI160">
        <v>18.100000000000001</v>
      </c>
      <c r="AJ160">
        <v>0.91900000000000004</v>
      </c>
      <c r="AK160" t="s">
        <v>17</v>
      </c>
      <c r="AL160">
        <v>8.8000000000000007</v>
      </c>
      <c r="AM160">
        <v>8.8800000000000008</v>
      </c>
      <c r="AN160">
        <v>2.0579999999999998</v>
      </c>
      <c r="AO160">
        <v>17.149000000000001</v>
      </c>
      <c r="AP160">
        <v>0.90569999999999995</v>
      </c>
      <c r="AQ160" t="s">
        <v>17</v>
      </c>
      <c r="AR160">
        <v>8.8000000000000007</v>
      </c>
      <c r="AS160">
        <v>8.8800000000000008</v>
      </c>
      <c r="AT160">
        <v>3.3740000000000001</v>
      </c>
      <c r="AU160">
        <v>28.114000000000001</v>
      </c>
      <c r="AV160">
        <v>0.86760000000000004</v>
      </c>
      <c r="AW160" t="s">
        <v>18</v>
      </c>
      <c r="AX160">
        <v>8.8000000000000007</v>
      </c>
      <c r="AY160">
        <v>8.8800000000000008</v>
      </c>
      <c r="AZ160">
        <v>3.1949999999999998</v>
      </c>
      <c r="BA160">
        <v>26.623999999999999</v>
      </c>
      <c r="BB160">
        <v>0.92059999999999997</v>
      </c>
      <c r="BC160" t="s">
        <v>17</v>
      </c>
      <c r="BD160">
        <v>8.81</v>
      </c>
      <c r="BE160">
        <v>8.8800000000000008</v>
      </c>
      <c r="BF160">
        <v>3.0910000000000002</v>
      </c>
      <c r="BG160">
        <v>25.760999999999999</v>
      </c>
      <c r="BH160">
        <v>0.91279999999999994</v>
      </c>
      <c r="BI160" t="s">
        <v>17</v>
      </c>
      <c r="BJ160">
        <v>8.8000000000000007</v>
      </c>
      <c r="BK160">
        <v>8.8800000000000008</v>
      </c>
      <c r="BL160">
        <v>4.8639999999999999</v>
      </c>
      <c r="BM160">
        <v>40.533000000000001</v>
      </c>
      <c r="BN160">
        <v>0.87909999999999999</v>
      </c>
      <c r="BO160" t="s">
        <v>17</v>
      </c>
      <c r="BP160">
        <v>8.81</v>
      </c>
      <c r="BQ160">
        <v>8.8800000000000008</v>
      </c>
      <c r="BR160">
        <v>4.6920000000000002</v>
      </c>
      <c r="BS160">
        <v>39.097000000000001</v>
      </c>
      <c r="BT160">
        <v>0.89700000000000002</v>
      </c>
      <c r="BU160" t="s">
        <v>17</v>
      </c>
      <c r="BV160">
        <v>8.8000000000000007</v>
      </c>
      <c r="BW160">
        <v>8.8800000000000008</v>
      </c>
      <c r="BX160">
        <v>4.5369999999999999</v>
      </c>
      <c r="BY160">
        <v>37.805</v>
      </c>
      <c r="BZ160">
        <v>0.88529999999999998</v>
      </c>
      <c r="CA160" t="s">
        <v>18</v>
      </c>
      <c r="CC160">
        <f t="shared" si="2"/>
        <v>8.84</v>
      </c>
    </row>
    <row r="161" spans="1:81" x14ac:dyDescent="0.25">
      <c r="A161" s="18" t="s">
        <v>37</v>
      </c>
      <c r="B161">
        <v>398</v>
      </c>
      <c r="C161">
        <v>406</v>
      </c>
      <c r="D161" t="s">
        <v>196</v>
      </c>
      <c r="E161">
        <v>7.92</v>
      </c>
      <c r="F161">
        <v>2</v>
      </c>
      <c r="G161">
        <v>7</v>
      </c>
      <c r="H161">
        <v>7.66</v>
      </c>
      <c r="I161">
        <v>7.88</v>
      </c>
      <c r="J161">
        <v>0.53200000000000003</v>
      </c>
      <c r="K161">
        <v>7.5979999999999999</v>
      </c>
      <c r="L161">
        <v>0.93430000000000002</v>
      </c>
      <c r="M161" t="s">
        <v>18</v>
      </c>
      <c r="N161">
        <v>7.66</v>
      </c>
      <c r="O161">
        <v>7.88</v>
      </c>
      <c r="P161">
        <v>0.59099999999999997</v>
      </c>
      <c r="Q161">
        <v>8.44</v>
      </c>
      <c r="R161">
        <v>0.92559999999999998</v>
      </c>
      <c r="S161" t="s">
        <v>18</v>
      </c>
      <c r="T161">
        <v>7.66</v>
      </c>
      <c r="U161">
        <v>7.88</v>
      </c>
      <c r="V161">
        <v>0.47499999999999998</v>
      </c>
      <c r="W161">
        <v>6.7889999999999997</v>
      </c>
      <c r="X161">
        <v>0.91259999999999997</v>
      </c>
      <c r="Y161" t="s">
        <v>18</v>
      </c>
      <c r="Z161">
        <v>7.66</v>
      </c>
      <c r="AA161">
        <v>7.88</v>
      </c>
      <c r="AB161">
        <v>1.625</v>
      </c>
      <c r="AC161">
        <v>23.216000000000001</v>
      </c>
      <c r="AD161">
        <v>0.93479999999999996</v>
      </c>
      <c r="AE161" t="s">
        <v>18</v>
      </c>
      <c r="AF161">
        <v>7.66</v>
      </c>
      <c r="AG161">
        <v>7.88</v>
      </c>
      <c r="AH161">
        <v>1.681</v>
      </c>
      <c r="AI161">
        <v>24.013000000000002</v>
      </c>
      <c r="AJ161">
        <v>0.9264</v>
      </c>
      <c r="AK161" t="s">
        <v>18</v>
      </c>
      <c r="AL161">
        <v>7.66</v>
      </c>
      <c r="AM161">
        <v>7.88</v>
      </c>
      <c r="AN161">
        <v>1.6719999999999999</v>
      </c>
      <c r="AO161">
        <v>23.885999999999999</v>
      </c>
      <c r="AP161">
        <v>0.87719999999999998</v>
      </c>
      <c r="AQ161" t="s">
        <v>18</v>
      </c>
      <c r="AR161">
        <v>7.66</v>
      </c>
      <c r="AS161">
        <v>7.88</v>
      </c>
      <c r="AT161">
        <v>2.2829999999999999</v>
      </c>
      <c r="AU161">
        <v>32.619</v>
      </c>
      <c r="AV161">
        <v>0.92789999999999995</v>
      </c>
      <c r="AW161" t="s">
        <v>17</v>
      </c>
      <c r="AX161">
        <v>7.66</v>
      </c>
      <c r="AY161">
        <v>7.88</v>
      </c>
      <c r="AZ161">
        <v>2.2810000000000001</v>
      </c>
      <c r="BA161">
        <v>32.585999999999999</v>
      </c>
      <c r="BB161">
        <v>0.92079999999999995</v>
      </c>
      <c r="BC161" t="s">
        <v>18</v>
      </c>
      <c r="BD161">
        <v>7.66</v>
      </c>
      <c r="BE161">
        <v>7.88</v>
      </c>
      <c r="BF161">
        <v>2.2949999999999999</v>
      </c>
      <c r="BG161">
        <v>32.78</v>
      </c>
      <c r="BH161">
        <v>0.91369999999999996</v>
      </c>
      <c r="BI161" t="s">
        <v>18</v>
      </c>
      <c r="BJ161">
        <v>7.66</v>
      </c>
      <c r="BK161">
        <v>7.88</v>
      </c>
      <c r="BL161">
        <v>2.7080000000000002</v>
      </c>
      <c r="BM161">
        <v>38.69</v>
      </c>
      <c r="BN161">
        <v>0.91549999999999998</v>
      </c>
      <c r="BO161" t="s">
        <v>18</v>
      </c>
      <c r="BP161">
        <v>7.66</v>
      </c>
      <c r="BQ161">
        <v>7.87</v>
      </c>
      <c r="BR161">
        <v>2.71</v>
      </c>
      <c r="BS161">
        <v>38.715000000000003</v>
      </c>
      <c r="BT161">
        <v>0.91359999999999997</v>
      </c>
      <c r="BU161" t="s">
        <v>18</v>
      </c>
      <c r="BV161">
        <v>7.66</v>
      </c>
      <c r="BW161">
        <v>7.88</v>
      </c>
      <c r="BX161">
        <v>2.5680000000000001</v>
      </c>
      <c r="BY161">
        <v>36.68</v>
      </c>
      <c r="BZ161">
        <v>0.92</v>
      </c>
      <c r="CA161" t="s">
        <v>18</v>
      </c>
      <c r="CC161">
        <f t="shared" si="2"/>
        <v>7.77</v>
      </c>
    </row>
    <row r="162" spans="1:81" x14ac:dyDescent="0.25">
      <c r="A162" s="18" t="s">
        <v>37</v>
      </c>
      <c r="B162">
        <v>400</v>
      </c>
      <c r="C162">
        <v>406</v>
      </c>
      <c r="D162" t="s">
        <v>197</v>
      </c>
      <c r="E162">
        <v>7.74</v>
      </c>
      <c r="F162">
        <v>1</v>
      </c>
      <c r="G162">
        <v>5</v>
      </c>
      <c r="H162">
        <v>7.82</v>
      </c>
      <c r="I162">
        <v>8.1</v>
      </c>
      <c r="J162">
        <v>0.51700000000000002</v>
      </c>
      <c r="K162">
        <v>10.334</v>
      </c>
      <c r="L162">
        <v>0.75349999999999995</v>
      </c>
      <c r="M162" t="s">
        <v>18</v>
      </c>
      <c r="N162">
        <v>7.82</v>
      </c>
      <c r="O162">
        <v>8.1</v>
      </c>
      <c r="P162">
        <v>0.504</v>
      </c>
      <c r="Q162">
        <v>10.076000000000001</v>
      </c>
      <c r="R162">
        <v>0.78100000000000003</v>
      </c>
      <c r="S162" t="s">
        <v>18</v>
      </c>
      <c r="T162">
        <v>7.82</v>
      </c>
      <c r="U162">
        <v>8.1</v>
      </c>
      <c r="V162">
        <v>0.49099999999999999</v>
      </c>
      <c r="W162">
        <v>9.82</v>
      </c>
      <c r="X162">
        <v>0.70340000000000003</v>
      </c>
      <c r="Y162" t="s">
        <v>18</v>
      </c>
      <c r="Z162">
        <v>7.82</v>
      </c>
      <c r="AA162">
        <v>8.1</v>
      </c>
      <c r="AB162">
        <v>1.522</v>
      </c>
      <c r="AC162">
        <v>30.439</v>
      </c>
      <c r="AD162">
        <v>0.72489999999999999</v>
      </c>
      <c r="AE162" t="s">
        <v>18</v>
      </c>
      <c r="AF162">
        <v>7.82</v>
      </c>
      <c r="AG162">
        <v>8.1</v>
      </c>
      <c r="AH162">
        <v>1.5740000000000001</v>
      </c>
      <c r="AI162">
        <v>31.484000000000002</v>
      </c>
      <c r="AJ162">
        <v>0.70960000000000001</v>
      </c>
      <c r="AK162" t="s">
        <v>18</v>
      </c>
      <c r="AL162">
        <v>7.82</v>
      </c>
      <c r="AM162">
        <v>8.1</v>
      </c>
      <c r="AN162">
        <v>1.486</v>
      </c>
      <c r="AO162">
        <v>29.716999999999999</v>
      </c>
      <c r="AP162">
        <v>0.64970000000000006</v>
      </c>
      <c r="AQ162" t="s">
        <v>18</v>
      </c>
      <c r="AR162">
        <v>7.82</v>
      </c>
      <c r="AS162">
        <v>8.1</v>
      </c>
      <c r="AT162">
        <v>2.2320000000000002</v>
      </c>
      <c r="AU162">
        <v>44.631</v>
      </c>
      <c r="AV162">
        <v>0.82330000000000003</v>
      </c>
      <c r="AW162" t="s">
        <v>18</v>
      </c>
      <c r="AX162">
        <v>7.82</v>
      </c>
      <c r="AY162">
        <v>8.1</v>
      </c>
      <c r="AZ162">
        <v>2.149</v>
      </c>
      <c r="BA162">
        <v>42.987000000000002</v>
      </c>
      <c r="BB162">
        <v>0.70760000000000001</v>
      </c>
      <c r="BC162" t="s">
        <v>18</v>
      </c>
      <c r="BD162">
        <v>7.82</v>
      </c>
      <c r="BE162">
        <v>8.09</v>
      </c>
      <c r="BF162">
        <v>2.1120000000000001</v>
      </c>
      <c r="BG162">
        <v>42.24</v>
      </c>
      <c r="BH162">
        <v>0.65100000000000002</v>
      </c>
      <c r="BI162" t="s">
        <v>18</v>
      </c>
      <c r="BJ162">
        <v>7.82</v>
      </c>
      <c r="BK162">
        <v>8.1</v>
      </c>
      <c r="BL162">
        <v>2.3109999999999999</v>
      </c>
      <c r="BM162">
        <v>46.21</v>
      </c>
      <c r="BN162">
        <v>0.76239999999999997</v>
      </c>
      <c r="BO162" t="s">
        <v>18</v>
      </c>
      <c r="BP162">
        <v>7.82</v>
      </c>
      <c r="BQ162">
        <v>8.09</v>
      </c>
      <c r="BR162">
        <v>2.4140000000000001</v>
      </c>
      <c r="BS162">
        <v>48.271000000000001</v>
      </c>
      <c r="BT162">
        <v>0.73219999999999996</v>
      </c>
      <c r="BU162" t="s">
        <v>18</v>
      </c>
      <c r="BV162">
        <v>7.82</v>
      </c>
      <c r="BW162">
        <v>8.1</v>
      </c>
      <c r="BX162">
        <v>2.262</v>
      </c>
      <c r="BY162">
        <v>45.235999999999997</v>
      </c>
      <c r="BZ162">
        <v>0.74360000000000004</v>
      </c>
      <c r="CA162" t="s">
        <v>18</v>
      </c>
      <c r="CC162">
        <f t="shared" si="2"/>
        <v>7.96</v>
      </c>
    </row>
    <row r="163" spans="1:81" s="13" customFormat="1" x14ac:dyDescent="0.25">
      <c r="A163" s="19" t="s">
        <v>37</v>
      </c>
      <c r="B163" s="13">
        <v>407</v>
      </c>
      <c r="C163" s="13">
        <v>416</v>
      </c>
      <c r="D163" s="13" t="s">
        <v>198</v>
      </c>
      <c r="E163" s="13">
        <v>11.1</v>
      </c>
      <c r="F163" s="13">
        <v>1</v>
      </c>
      <c r="G163" s="13">
        <v>7</v>
      </c>
      <c r="H163" s="13">
        <v>11.18</v>
      </c>
      <c r="I163" s="13">
        <v>11.43</v>
      </c>
      <c r="J163" s="13">
        <v>3.726</v>
      </c>
      <c r="K163" s="13">
        <v>53.228999999999999</v>
      </c>
      <c r="L163" s="13">
        <v>0.92479999999999996</v>
      </c>
      <c r="M163" s="13" t="s">
        <v>17</v>
      </c>
      <c r="N163" s="13">
        <v>11.4</v>
      </c>
      <c r="O163" s="13">
        <v>11.47</v>
      </c>
      <c r="P163" s="13">
        <v>3.8039999999999998</v>
      </c>
      <c r="Q163" s="13">
        <v>54.341999999999999</v>
      </c>
      <c r="R163" s="13">
        <v>0.92479999999999996</v>
      </c>
      <c r="S163" s="13" t="s">
        <v>17</v>
      </c>
      <c r="T163" s="13">
        <v>11.24</v>
      </c>
      <c r="U163" s="13">
        <v>11.31</v>
      </c>
      <c r="V163" s="13">
        <v>3.637</v>
      </c>
      <c r="W163" s="13">
        <v>51.953000000000003</v>
      </c>
      <c r="X163" s="13">
        <v>0.93830000000000002</v>
      </c>
      <c r="Y163" s="13" t="s">
        <v>17</v>
      </c>
      <c r="Z163" s="13">
        <v>11.18</v>
      </c>
      <c r="AA163" s="13">
        <v>11.43</v>
      </c>
      <c r="AB163" s="13">
        <v>4.8620000000000001</v>
      </c>
      <c r="AC163" s="13">
        <v>69.450999999999993</v>
      </c>
      <c r="AD163" s="13">
        <v>0.93010000000000004</v>
      </c>
      <c r="AE163" s="13" t="s">
        <v>17</v>
      </c>
      <c r="AF163" s="13">
        <v>11.18</v>
      </c>
      <c r="AG163" s="13">
        <v>11.43</v>
      </c>
      <c r="AH163" s="13">
        <v>4.7060000000000004</v>
      </c>
      <c r="AI163" s="13">
        <v>67.225999999999999</v>
      </c>
      <c r="AJ163" s="13">
        <v>0.92949999999999999</v>
      </c>
      <c r="AK163" s="13" t="s">
        <v>17</v>
      </c>
      <c r="AL163" s="13">
        <v>11.18</v>
      </c>
      <c r="AM163" s="13">
        <v>11.43</v>
      </c>
      <c r="AN163" s="13">
        <v>4.7110000000000003</v>
      </c>
      <c r="AO163" s="13">
        <v>67.305000000000007</v>
      </c>
      <c r="AP163" s="13">
        <v>0.9294</v>
      </c>
      <c r="AQ163" s="13" t="s">
        <v>17</v>
      </c>
      <c r="AR163" s="13">
        <v>11.18</v>
      </c>
      <c r="AS163" s="13">
        <v>11.43</v>
      </c>
      <c r="AT163" s="13">
        <v>5.8040000000000003</v>
      </c>
      <c r="AU163" s="13">
        <v>82.912000000000006</v>
      </c>
      <c r="AV163" s="13">
        <v>0.93010000000000004</v>
      </c>
      <c r="AW163" s="13" t="s">
        <v>18</v>
      </c>
      <c r="AX163" s="13">
        <v>11.18</v>
      </c>
      <c r="AY163" s="13">
        <v>11.43</v>
      </c>
      <c r="AZ163" s="13">
        <v>5.9770000000000003</v>
      </c>
      <c r="BA163" s="13">
        <v>85.379000000000005</v>
      </c>
      <c r="BB163" s="13">
        <v>0.92930000000000001</v>
      </c>
      <c r="BC163" s="13" t="s">
        <v>17</v>
      </c>
      <c r="BD163" s="13">
        <v>11.18</v>
      </c>
      <c r="BE163" s="13">
        <v>11.43</v>
      </c>
      <c r="BF163" s="13">
        <v>5.8849999999999998</v>
      </c>
      <c r="BG163" s="13">
        <v>84.075000000000003</v>
      </c>
      <c r="BH163" s="13">
        <v>0.92510000000000003</v>
      </c>
      <c r="BI163" s="13" t="s">
        <v>17</v>
      </c>
      <c r="BJ163" s="13">
        <v>11.18</v>
      </c>
      <c r="BK163" s="13">
        <v>11.43</v>
      </c>
      <c r="BL163" s="13">
        <v>5.9160000000000004</v>
      </c>
      <c r="BM163" s="13">
        <v>84.515000000000001</v>
      </c>
      <c r="BN163" s="13">
        <v>0.93010000000000004</v>
      </c>
      <c r="BO163" s="13" t="s">
        <v>17</v>
      </c>
      <c r="BP163" s="13">
        <v>11.17</v>
      </c>
      <c r="BQ163" s="13">
        <v>11.43</v>
      </c>
      <c r="BR163" s="13">
        <v>5.9859999999999998</v>
      </c>
      <c r="BS163" s="13">
        <v>85.52</v>
      </c>
      <c r="BT163" s="13">
        <v>0.93130000000000002</v>
      </c>
      <c r="BU163" s="13" t="s">
        <v>17</v>
      </c>
      <c r="BV163" s="13">
        <v>11.18</v>
      </c>
      <c r="BW163" s="13">
        <v>11.43</v>
      </c>
      <c r="BX163" s="13">
        <v>5.8650000000000002</v>
      </c>
      <c r="BY163" s="13">
        <v>83.784000000000006</v>
      </c>
      <c r="BZ163" s="13">
        <v>0.93300000000000005</v>
      </c>
      <c r="CA163" s="13" t="s">
        <v>17</v>
      </c>
      <c r="CC163">
        <f t="shared" si="2"/>
        <v>11.305</v>
      </c>
    </row>
    <row r="164" spans="1:81" x14ac:dyDescent="0.25">
      <c r="A164" s="18" t="s">
        <v>37</v>
      </c>
      <c r="B164">
        <v>407</v>
      </c>
      <c r="C164">
        <v>417</v>
      </c>
      <c r="D164" t="s">
        <v>199</v>
      </c>
      <c r="E164">
        <v>13.18</v>
      </c>
      <c r="F164">
        <v>1</v>
      </c>
      <c r="G164">
        <v>8</v>
      </c>
      <c r="H164">
        <v>13.34</v>
      </c>
      <c r="I164">
        <v>13.57</v>
      </c>
      <c r="J164">
        <v>3.5129999999999999</v>
      </c>
      <c r="K164">
        <v>43.906999999999996</v>
      </c>
      <c r="L164">
        <v>0.92269999999999996</v>
      </c>
      <c r="M164" t="s">
        <v>18</v>
      </c>
      <c r="N164">
        <v>13.53</v>
      </c>
      <c r="O164">
        <v>13.61</v>
      </c>
      <c r="P164">
        <v>3.6459999999999999</v>
      </c>
      <c r="Q164">
        <v>45.58</v>
      </c>
      <c r="R164">
        <v>0.92649999999999999</v>
      </c>
      <c r="S164" t="s">
        <v>18</v>
      </c>
      <c r="T164">
        <v>13.34</v>
      </c>
      <c r="U164">
        <v>13.57</v>
      </c>
      <c r="V164">
        <v>3.41</v>
      </c>
      <c r="W164">
        <v>42.627000000000002</v>
      </c>
      <c r="X164">
        <v>0.90339999999999998</v>
      </c>
      <c r="Y164" t="s">
        <v>18</v>
      </c>
      <c r="Z164">
        <v>13.53</v>
      </c>
      <c r="AA164">
        <v>13.6</v>
      </c>
      <c r="AB164">
        <v>4.6470000000000002</v>
      </c>
      <c r="AC164">
        <v>58.081000000000003</v>
      </c>
      <c r="AD164">
        <v>0.86219999999999997</v>
      </c>
      <c r="AE164" t="s">
        <v>18</v>
      </c>
      <c r="AF164">
        <v>13.35</v>
      </c>
      <c r="AG164">
        <v>13.57</v>
      </c>
      <c r="AH164">
        <v>4.5090000000000003</v>
      </c>
      <c r="AI164">
        <v>56.36</v>
      </c>
      <c r="AJ164">
        <v>0.89559999999999995</v>
      </c>
      <c r="AK164" t="s">
        <v>18</v>
      </c>
      <c r="AL164">
        <v>13.34</v>
      </c>
      <c r="AM164">
        <v>13.57</v>
      </c>
      <c r="AN164">
        <v>4.5199999999999996</v>
      </c>
      <c r="AO164">
        <v>56.497</v>
      </c>
      <c r="AP164">
        <v>0.88700000000000001</v>
      </c>
      <c r="AQ164" t="s">
        <v>18</v>
      </c>
      <c r="AR164">
        <v>13.34</v>
      </c>
      <c r="AS164">
        <v>13.57</v>
      </c>
      <c r="AT164">
        <v>5.806</v>
      </c>
      <c r="AU164">
        <v>72.572999999999993</v>
      </c>
      <c r="AV164">
        <v>0.91249999999999998</v>
      </c>
      <c r="AW164" t="s">
        <v>18</v>
      </c>
      <c r="AX164">
        <v>13.34</v>
      </c>
      <c r="AY164">
        <v>13.57</v>
      </c>
      <c r="AZ164">
        <v>6.1829999999999998</v>
      </c>
      <c r="BA164">
        <v>77.293999999999997</v>
      </c>
      <c r="BB164">
        <v>0.8861</v>
      </c>
      <c r="BC164" t="s">
        <v>18</v>
      </c>
      <c r="BD164">
        <v>13.34</v>
      </c>
      <c r="BE164">
        <v>13.57</v>
      </c>
      <c r="BF164">
        <v>5.9130000000000003</v>
      </c>
      <c r="BG164">
        <v>73.912000000000006</v>
      </c>
      <c r="BH164">
        <v>0.84</v>
      </c>
      <c r="BI164" t="s">
        <v>18</v>
      </c>
      <c r="BJ164">
        <v>13.34</v>
      </c>
      <c r="BK164">
        <v>13.57</v>
      </c>
      <c r="BL164">
        <v>6.468</v>
      </c>
      <c r="BM164">
        <v>80.852999999999994</v>
      </c>
      <c r="BN164">
        <v>0.88619999999999999</v>
      </c>
      <c r="BO164" t="s">
        <v>18</v>
      </c>
      <c r="BP164">
        <v>13.35</v>
      </c>
      <c r="BQ164">
        <v>13.57</v>
      </c>
      <c r="BR164">
        <v>6.5190000000000001</v>
      </c>
      <c r="BS164">
        <v>81.486000000000004</v>
      </c>
      <c r="BT164">
        <v>0.86450000000000005</v>
      </c>
      <c r="BU164" t="s">
        <v>18</v>
      </c>
      <c r="BV164">
        <v>13.34</v>
      </c>
      <c r="BW164">
        <v>13.57</v>
      </c>
      <c r="BX164">
        <v>6.4169999999999998</v>
      </c>
      <c r="BY164">
        <v>80.212000000000003</v>
      </c>
      <c r="BZ164">
        <v>0.87880000000000003</v>
      </c>
      <c r="CA164" t="s">
        <v>18</v>
      </c>
      <c r="CC164">
        <f t="shared" si="2"/>
        <v>13.455</v>
      </c>
    </row>
    <row r="165" spans="1:81" x14ac:dyDescent="0.25">
      <c r="A165" s="18" t="s">
        <v>37</v>
      </c>
      <c r="B165">
        <v>408</v>
      </c>
      <c r="C165">
        <v>416</v>
      </c>
      <c r="D165" t="s">
        <v>200</v>
      </c>
      <c r="E165">
        <v>10.54</v>
      </c>
      <c r="F165">
        <v>1</v>
      </c>
      <c r="G165">
        <v>6</v>
      </c>
      <c r="H165">
        <v>10.73</v>
      </c>
      <c r="I165">
        <v>10.81</v>
      </c>
      <c r="J165">
        <v>3.6280000000000001</v>
      </c>
      <c r="K165">
        <v>60.468000000000004</v>
      </c>
      <c r="L165">
        <v>0.94189999999999996</v>
      </c>
      <c r="M165" t="s">
        <v>17</v>
      </c>
      <c r="N165">
        <v>10.86</v>
      </c>
      <c r="O165">
        <v>10.93</v>
      </c>
      <c r="P165">
        <v>3.6379999999999999</v>
      </c>
      <c r="Q165">
        <v>60.625</v>
      </c>
      <c r="R165">
        <v>0.88439999999999996</v>
      </c>
      <c r="S165" t="s">
        <v>17</v>
      </c>
      <c r="T165">
        <v>10.71</v>
      </c>
      <c r="U165">
        <v>10.78</v>
      </c>
      <c r="V165">
        <v>3.54</v>
      </c>
      <c r="W165">
        <v>59.005000000000003</v>
      </c>
      <c r="X165">
        <v>0.92589999999999995</v>
      </c>
      <c r="Y165" t="s">
        <v>17</v>
      </c>
      <c r="Z165">
        <v>10.82</v>
      </c>
      <c r="AA165">
        <v>10.89</v>
      </c>
      <c r="AB165">
        <v>4.3659999999999997</v>
      </c>
      <c r="AC165">
        <v>72.765000000000001</v>
      </c>
      <c r="AD165">
        <v>0.90349999999999997</v>
      </c>
      <c r="AE165" t="s">
        <v>17</v>
      </c>
      <c r="AF165">
        <v>10.74</v>
      </c>
      <c r="AG165">
        <v>10.81</v>
      </c>
      <c r="AH165">
        <v>4.2690000000000001</v>
      </c>
      <c r="AI165">
        <v>71.144000000000005</v>
      </c>
      <c r="AJ165">
        <v>0.93610000000000004</v>
      </c>
      <c r="AK165" t="s">
        <v>17</v>
      </c>
      <c r="AL165">
        <v>10.73</v>
      </c>
      <c r="AM165">
        <v>10.81</v>
      </c>
      <c r="AN165">
        <v>4.194</v>
      </c>
      <c r="AO165">
        <v>69.905000000000001</v>
      </c>
      <c r="AP165">
        <v>0.91790000000000005</v>
      </c>
      <c r="AQ165" t="s">
        <v>17</v>
      </c>
      <c r="AR165">
        <v>10.73</v>
      </c>
      <c r="AS165">
        <v>10.81</v>
      </c>
      <c r="AT165">
        <v>4.9359999999999999</v>
      </c>
      <c r="AU165">
        <v>82.265000000000001</v>
      </c>
      <c r="AV165">
        <v>0.87919999999999998</v>
      </c>
      <c r="AW165" t="s">
        <v>18</v>
      </c>
      <c r="AX165">
        <v>10.73</v>
      </c>
      <c r="AY165">
        <v>10.81</v>
      </c>
      <c r="AZ165">
        <v>4.9960000000000004</v>
      </c>
      <c r="BA165">
        <v>83.268000000000001</v>
      </c>
      <c r="BB165">
        <v>0.93920000000000003</v>
      </c>
      <c r="BC165" t="s">
        <v>17</v>
      </c>
      <c r="BD165">
        <v>10.73</v>
      </c>
      <c r="BE165">
        <v>10.81</v>
      </c>
      <c r="BF165">
        <v>4.9050000000000002</v>
      </c>
      <c r="BG165">
        <v>81.745000000000005</v>
      </c>
      <c r="BH165">
        <v>0.93169999999999997</v>
      </c>
      <c r="BI165" t="s">
        <v>17</v>
      </c>
      <c r="BJ165">
        <v>10.73</v>
      </c>
      <c r="BK165">
        <v>10.81</v>
      </c>
      <c r="BL165">
        <v>4.9880000000000004</v>
      </c>
      <c r="BM165">
        <v>83.135999999999996</v>
      </c>
      <c r="BN165">
        <v>0.93400000000000005</v>
      </c>
      <c r="BO165" t="s">
        <v>17</v>
      </c>
      <c r="BP165">
        <v>10.73</v>
      </c>
      <c r="BQ165">
        <v>10.81</v>
      </c>
      <c r="BR165">
        <v>5.016</v>
      </c>
      <c r="BS165">
        <v>83.600999999999999</v>
      </c>
      <c r="BT165">
        <v>0.93859999999999999</v>
      </c>
      <c r="BU165" t="s">
        <v>17</v>
      </c>
      <c r="BV165">
        <v>10.73</v>
      </c>
      <c r="BW165">
        <v>10.81</v>
      </c>
      <c r="BX165">
        <v>4.9029999999999996</v>
      </c>
      <c r="BY165">
        <v>81.722999999999999</v>
      </c>
      <c r="BZ165">
        <v>0.9385</v>
      </c>
      <c r="CA165" t="s">
        <v>17</v>
      </c>
      <c r="CC165">
        <f t="shared" si="2"/>
        <v>10.77</v>
      </c>
    </row>
    <row r="166" spans="1:81" x14ac:dyDescent="0.25">
      <c r="A166" s="18" t="s">
        <v>37</v>
      </c>
      <c r="B166">
        <v>408</v>
      </c>
      <c r="C166">
        <v>417</v>
      </c>
      <c r="D166" t="s">
        <v>201</v>
      </c>
      <c r="E166">
        <v>12.73</v>
      </c>
      <c r="F166">
        <v>2</v>
      </c>
      <c r="G166">
        <v>7</v>
      </c>
      <c r="H166">
        <v>12.89</v>
      </c>
      <c r="I166">
        <v>13.23</v>
      </c>
      <c r="J166">
        <v>3.37</v>
      </c>
      <c r="K166">
        <v>48.149000000000001</v>
      </c>
      <c r="L166">
        <v>0.94850000000000001</v>
      </c>
      <c r="M166" t="s">
        <v>17</v>
      </c>
      <c r="N166">
        <v>13.11</v>
      </c>
      <c r="O166">
        <v>13.24</v>
      </c>
      <c r="P166">
        <v>3.5049999999999999</v>
      </c>
      <c r="Q166">
        <v>50.067999999999998</v>
      </c>
      <c r="R166">
        <v>0.93400000000000005</v>
      </c>
      <c r="S166" t="s">
        <v>17</v>
      </c>
      <c r="T166">
        <v>12.89</v>
      </c>
      <c r="U166">
        <v>13.23</v>
      </c>
      <c r="V166">
        <v>3.3090000000000002</v>
      </c>
      <c r="W166">
        <v>47.274999999999999</v>
      </c>
      <c r="X166">
        <v>0.94450000000000001</v>
      </c>
      <c r="Y166" t="s">
        <v>17</v>
      </c>
      <c r="Z166">
        <v>13.19</v>
      </c>
      <c r="AA166">
        <v>13.26</v>
      </c>
      <c r="AB166">
        <v>4.1660000000000004</v>
      </c>
      <c r="AC166">
        <v>59.512</v>
      </c>
      <c r="AD166">
        <v>0.94030000000000002</v>
      </c>
      <c r="AE166" t="s">
        <v>17</v>
      </c>
      <c r="AF166">
        <v>12.89</v>
      </c>
      <c r="AG166">
        <v>13.24</v>
      </c>
      <c r="AH166">
        <v>4.0279999999999996</v>
      </c>
      <c r="AI166">
        <v>57.540999999999997</v>
      </c>
      <c r="AJ166">
        <v>0.93910000000000005</v>
      </c>
      <c r="AK166" t="s">
        <v>17</v>
      </c>
      <c r="AL166">
        <v>12.89</v>
      </c>
      <c r="AM166">
        <v>13.24</v>
      </c>
      <c r="AN166">
        <v>4.04</v>
      </c>
      <c r="AO166">
        <v>57.710999999999999</v>
      </c>
      <c r="AP166">
        <v>0.94389999999999996</v>
      </c>
      <c r="AQ166" t="s">
        <v>17</v>
      </c>
      <c r="AR166">
        <v>12.89</v>
      </c>
      <c r="AS166">
        <v>13.23</v>
      </c>
      <c r="AT166">
        <v>4.8319999999999999</v>
      </c>
      <c r="AU166">
        <v>69.03</v>
      </c>
      <c r="AV166">
        <v>0.94910000000000005</v>
      </c>
      <c r="AW166" t="s">
        <v>17</v>
      </c>
      <c r="AX166">
        <v>12.92</v>
      </c>
      <c r="AY166">
        <v>13</v>
      </c>
      <c r="AZ166">
        <v>5.07</v>
      </c>
      <c r="BA166">
        <v>72.432000000000002</v>
      </c>
      <c r="BB166">
        <v>0.90790000000000004</v>
      </c>
      <c r="BC166" t="s">
        <v>17</v>
      </c>
      <c r="BD166">
        <v>12.89</v>
      </c>
      <c r="BE166">
        <v>13.23</v>
      </c>
      <c r="BF166">
        <v>4.9420000000000002</v>
      </c>
      <c r="BG166">
        <v>70.605000000000004</v>
      </c>
      <c r="BH166">
        <v>0.94869999999999999</v>
      </c>
      <c r="BI166" t="s">
        <v>17</v>
      </c>
      <c r="BJ166">
        <v>12.89</v>
      </c>
      <c r="BK166">
        <v>13.23</v>
      </c>
      <c r="BL166">
        <v>5.5229999999999997</v>
      </c>
      <c r="BM166">
        <v>78.894999999999996</v>
      </c>
      <c r="BN166">
        <v>0.94679999999999997</v>
      </c>
      <c r="BO166" t="s">
        <v>17</v>
      </c>
      <c r="BP166">
        <v>12.89</v>
      </c>
      <c r="BQ166">
        <v>13.24</v>
      </c>
      <c r="BR166">
        <v>5.57</v>
      </c>
      <c r="BS166">
        <v>79.572000000000003</v>
      </c>
      <c r="BT166">
        <v>0.93269999999999997</v>
      </c>
      <c r="BU166" t="s">
        <v>17</v>
      </c>
      <c r="BV166">
        <v>12.89</v>
      </c>
      <c r="BW166">
        <v>13.23</v>
      </c>
      <c r="BX166">
        <v>5.4850000000000003</v>
      </c>
      <c r="BY166">
        <v>78.352999999999994</v>
      </c>
      <c r="BZ166">
        <v>0.93379999999999996</v>
      </c>
      <c r="CA166" t="s">
        <v>17</v>
      </c>
      <c r="CC166">
        <f t="shared" si="2"/>
        <v>13.06</v>
      </c>
    </row>
    <row r="167" spans="1:81" x14ac:dyDescent="0.25">
      <c r="A167" s="18" t="s">
        <v>37</v>
      </c>
      <c r="B167">
        <v>408</v>
      </c>
      <c r="C167">
        <v>434</v>
      </c>
      <c r="D167" t="s">
        <v>202</v>
      </c>
      <c r="E167">
        <v>12.05</v>
      </c>
      <c r="F167">
        <v>4</v>
      </c>
      <c r="G167">
        <v>21</v>
      </c>
      <c r="H167">
        <v>12.51</v>
      </c>
      <c r="I167">
        <v>12.59</v>
      </c>
      <c r="J167">
        <v>7.83</v>
      </c>
      <c r="K167">
        <v>37.283999999999999</v>
      </c>
      <c r="L167">
        <v>0.92430000000000001</v>
      </c>
      <c r="M167" t="s">
        <v>17</v>
      </c>
      <c r="N167">
        <v>12.51</v>
      </c>
      <c r="O167">
        <v>12.59</v>
      </c>
      <c r="P167">
        <v>8.0909999999999993</v>
      </c>
      <c r="Q167">
        <v>38.527000000000001</v>
      </c>
      <c r="R167">
        <v>0.89480000000000004</v>
      </c>
      <c r="S167" t="s">
        <v>17</v>
      </c>
      <c r="T167">
        <v>12.51</v>
      </c>
      <c r="U167">
        <v>12.59</v>
      </c>
      <c r="V167">
        <v>7.726</v>
      </c>
      <c r="W167">
        <v>36.790999999999997</v>
      </c>
      <c r="X167">
        <v>0.92759999999999998</v>
      </c>
      <c r="Y167" t="s">
        <v>17</v>
      </c>
      <c r="Z167">
        <v>12.6</v>
      </c>
      <c r="AA167">
        <v>12.67</v>
      </c>
      <c r="AB167">
        <v>10.055</v>
      </c>
      <c r="AC167">
        <v>47.881999999999998</v>
      </c>
      <c r="AD167">
        <v>0.92320000000000002</v>
      </c>
      <c r="AE167" t="s">
        <v>17</v>
      </c>
      <c r="AF167">
        <v>12.52</v>
      </c>
      <c r="AG167">
        <v>12.59</v>
      </c>
      <c r="AH167">
        <v>9.6039999999999992</v>
      </c>
      <c r="AI167">
        <v>45.731999999999999</v>
      </c>
      <c r="AJ167">
        <v>0.92200000000000004</v>
      </c>
      <c r="AK167" t="s">
        <v>17</v>
      </c>
      <c r="AL167">
        <v>12.51</v>
      </c>
      <c r="AM167">
        <v>12.59</v>
      </c>
      <c r="AN167">
        <v>9.6950000000000003</v>
      </c>
      <c r="AO167">
        <v>46.164999999999999</v>
      </c>
      <c r="AP167">
        <v>0.92379999999999995</v>
      </c>
      <c r="AQ167" t="s">
        <v>17</v>
      </c>
      <c r="AR167">
        <v>12.51</v>
      </c>
      <c r="AS167">
        <v>12.59</v>
      </c>
      <c r="AT167">
        <v>12.481</v>
      </c>
      <c r="AU167">
        <v>59.430999999999997</v>
      </c>
      <c r="AV167">
        <v>0.88080000000000003</v>
      </c>
      <c r="AW167" t="s">
        <v>18</v>
      </c>
      <c r="AX167">
        <v>12.51</v>
      </c>
      <c r="AY167">
        <v>12.59</v>
      </c>
      <c r="AZ167">
        <v>13.579000000000001</v>
      </c>
      <c r="BA167">
        <v>64.664000000000001</v>
      </c>
      <c r="BB167">
        <v>0.90110000000000001</v>
      </c>
      <c r="BC167" t="s">
        <v>17</v>
      </c>
      <c r="BD167">
        <v>12.51</v>
      </c>
      <c r="BE167">
        <v>12.59</v>
      </c>
      <c r="BF167">
        <v>12.798</v>
      </c>
      <c r="BG167">
        <v>60.942</v>
      </c>
      <c r="BH167">
        <v>0.93240000000000001</v>
      </c>
      <c r="BI167" t="s">
        <v>17</v>
      </c>
      <c r="BJ167">
        <v>12.51</v>
      </c>
      <c r="BK167">
        <v>12.59</v>
      </c>
      <c r="BL167">
        <v>14.151</v>
      </c>
      <c r="BM167">
        <v>67.385999999999996</v>
      </c>
      <c r="BN167">
        <v>0.92730000000000001</v>
      </c>
      <c r="BO167" t="s">
        <v>17</v>
      </c>
      <c r="BP167">
        <v>12.52</v>
      </c>
      <c r="BQ167">
        <v>12.59</v>
      </c>
      <c r="BR167">
        <v>14.151</v>
      </c>
      <c r="BS167">
        <v>67.384</v>
      </c>
      <c r="BT167">
        <v>0.93179999999999996</v>
      </c>
      <c r="BU167" t="s">
        <v>17</v>
      </c>
      <c r="BV167">
        <v>12.51</v>
      </c>
      <c r="BW167">
        <v>12.59</v>
      </c>
      <c r="BX167">
        <v>13.906000000000001</v>
      </c>
      <c r="BY167">
        <v>66.221000000000004</v>
      </c>
      <c r="BZ167">
        <v>0.87770000000000004</v>
      </c>
      <c r="CA167" t="s">
        <v>17</v>
      </c>
      <c r="CC167">
        <f t="shared" si="2"/>
        <v>12.55</v>
      </c>
    </row>
    <row r="168" spans="1:81" x14ac:dyDescent="0.25">
      <c r="A168" s="18" t="s">
        <v>37</v>
      </c>
      <c r="B168">
        <v>417</v>
      </c>
      <c r="C168">
        <v>434</v>
      </c>
      <c r="D168" t="s">
        <v>203</v>
      </c>
      <c r="E168">
        <v>8.82</v>
      </c>
      <c r="F168">
        <v>3</v>
      </c>
      <c r="G168">
        <v>13</v>
      </c>
      <c r="H168">
        <v>9.15</v>
      </c>
      <c r="I168">
        <v>9.23</v>
      </c>
      <c r="J168">
        <v>5.6859999999999999</v>
      </c>
      <c r="K168">
        <v>43.74</v>
      </c>
      <c r="L168">
        <v>0.9345</v>
      </c>
      <c r="M168" t="s">
        <v>17</v>
      </c>
      <c r="N168">
        <v>9.15</v>
      </c>
      <c r="O168">
        <v>9.23</v>
      </c>
      <c r="P168">
        <v>5.8959999999999999</v>
      </c>
      <c r="Q168">
        <v>45.354999999999997</v>
      </c>
      <c r="R168">
        <v>0.92779999999999996</v>
      </c>
      <c r="S168" t="s">
        <v>17</v>
      </c>
      <c r="T168">
        <v>9.15</v>
      </c>
      <c r="U168">
        <v>9.23</v>
      </c>
      <c r="V168">
        <v>5.5949999999999998</v>
      </c>
      <c r="W168">
        <v>43.039000000000001</v>
      </c>
      <c r="X168">
        <v>0.94210000000000005</v>
      </c>
      <c r="Y168" t="s">
        <v>17</v>
      </c>
      <c r="Z168">
        <v>9.15</v>
      </c>
      <c r="AA168">
        <v>9.23</v>
      </c>
      <c r="AB168">
        <v>7.218</v>
      </c>
      <c r="AC168">
        <v>55.527000000000001</v>
      </c>
      <c r="AD168">
        <v>0.94099999999999995</v>
      </c>
      <c r="AE168" t="s">
        <v>17</v>
      </c>
      <c r="AF168">
        <v>9.15</v>
      </c>
      <c r="AG168">
        <v>9.23</v>
      </c>
      <c r="AH168">
        <v>7.0759999999999996</v>
      </c>
      <c r="AI168">
        <v>54.429000000000002</v>
      </c>
      <c r="AJ168">
        <v>0.94320000000000004</v>
      </c>
      <c r="AK168" t="s">
        <v>17</v>
      </c>
      <c r="AL168">
        <v>9.15</v>
      </c>
      <c r="AM168">
        <v>9.23</v>
      </c>
      <c r="AN168">
        <v>7.0229999999999997</v>
      </c>
      <c r="AO168">
        <v>54.024000000000001</v>
      </c>
      <c r="AP168">
        <v>0.94769999999999999</v>
      </c>
      <c r="AQ168" t="s">
        <v>17</v>
      </c>
      <c r="AR168">
        <v>9.15</v>
      </c>
      <c r="AS168">
        <v>9.23</v>
      </c>
      <c r="AT168">
        <v>8.7460000000000004</v>
      </c>
      <c r="AU168">
        <v>67.275999999999996</v>
      </c>
      <c r="AV168">
        <v>0.91700000000000004</v>
      </c>
      <c r="AW168" t="s">
        <v>17</v>
      </c>
      <c r="AX168">
        <v>9.15</v>
      </c>
      <c r="AY168">
        <v>9.23</v>
      </c>
      <c r="AZ168">
        <v>9.0549999999999997</v>
      </c>
      <c r="BA168">
        <v>69.652000000000001</v>
      </c>
      <c r="BB168">
        <v>0.94110000000000005</v>
      </c>
      <c r="BC168" t="s">
        <v>17</v>
      </c>
      <c r="BD168">
        <v>9.15</v>
      </c>
      <c r="BE168">
        <v>9.23</v>
      </c>
      <c r="BF168">
        <v>8.8450000000000006</v>
      </c>
      <c r="BG168">
        <v>68.036000000000001</v>
      </c>
      <c r="BH168">
        <v>0.9446</v>
      </c>
      <c r="BI168" t="s">
        <v>17</v>
      </c>
      <c r="BJ168">
        <v>9.15</v>
      </c>
      <c r="BK168">
        <v>9.23</v>
      </c>
      <c r="BL168">
        <v>9.2460000000000004</v>
      </c>
      <c r="BM168">
        <v>71.125</v>
      </c>
      <c r="BN168">
        <v>0.93149999999999999</v>
      </c>
      <c r="BO168" t="s">
        <v>17</v>
      </c>
      <c r="BP168">
        <v>9.15</v>
      </c>
      <c r="BQ168">
        <v>9.23</v>
      </c>
      <c r="BR168">
        <v>9.4030000000000005</v>
      </c>
      <c r="BS168">
        <v>72.334999999999994</v>
      </c>
      <c r="BT168">
        <v>0.92469999999999997</v>
      </c>
      <c r="BU168" t="s">
        <v>17</v>
      </c>
      <c r="BV168">
        <v>9.15</v>
      </c>
      <c r="BW168">
        <v>9.23</v>
      </c>
      <c r="BX168">
        <v>9.077</v>
      </c>
      <c r="BY168">
        <v>69.820999999999998</v>
      </c>
      <c r="BZ168">
        <v>0.93420000000000003</v>
      </c>
      <c r="CA168" t="s">
        <v>17</v>
      </c>
      <c r="CC168">
        <f t="shared" si="2"/>
        <v>9.1900000000000013</v>
      </c>
    </row>
    <row r="169" spans="1:81" x14ac:dyDescent="0.25">
      <c r="A169" s="18" t="s">
        <v>37</v>
      </c>
      <c r="B169">
        <v>418</v>
      </c>
      <c r="C169">
        <v>434</v>
      </c>
      <c r="D169" t="s">
        <v>204</v>
      </c>
      <c r="E169">
        <v>7.87</v>
      </c>
      <c r="F169">
        <v>4</v>
      </c>
      <c r="G169">
        <v>12</v>
      </c>
      <c r="H169">
        <v>8.0299999999999994</v>
      </c>
      <c r="I169">
        <v>8.11</v>
      </c>
      <c r="J169">
        <v>6.0060000000000002</v>
      </c>
      <c r="K169">
        <v>50.048999999999999</v>
      </c>
      <c r="L169">
        <v>0.93310000000000004</v>
      </c>
      <c r="M169" t="s">
        <v>17</v>
      </c>
      <c r="N169">
        <v>8.0299999999999994</v>
      </c>
      <c r="O169">
        <v>8.11</v>
      </c>
      <c r="P169">
        <v>6.093</v>
      </c>
      <c r="Q169">
        <v>50.773000000000003</v>
      </c>
      <c r="R169">
        <v>0.94040000000000001</v>
      </c>
      <c r="S169" t="s">
        <v>17</v>
      </c>
      <c r="T169">
        <v>7.96</v>
      </c>
      <c r="U169">
        <v>8.02</v>
      </c>
      <c r="V169">
        <v>5.78</v>
      </c>
      <c r="W169">
        <v>48.162999999999997</v>
      </c>
      <c r="X169">
        <v>0.94079999999999997</v>
      </c>
      <c r="Y169" t="s">
        <v>17</v>
      </c>
      <c r="Z169">
        <v>8.0299999999999994</v>
      </c>
      <c r="AA169">
        <v>8.1199999999999992</v>
      </c>
      <c r="AB169">
        <v>7.2949999999999999</v>
      </c>
      <c r="AC169">
        <v>60.792000000000002</v>
      </c>
      <c r="AD169">
        <v>0.9375</v>
      </c>
      <c r="AE169" t="s">
        <v>17</v>
      </c>
      <c r="AF169">
        <v>8.0299999999999994</v>
      </c>
      <c r="AG169">
        <v>8.1199999999999992</v>
      </c>
      <c r="AH169">
        <v>7.3049999999999997</v>
      </c>
      <c r="AI169">
        <v>60.872</v>
      </c>
      <c r="AJ169">
        <v>0.9425</v>
      </c>
      <c r="AK169" t="s">
        <v>17</v>
      </c>
      <c r="AL169">
        <v>8.0299999999999994</v>
      </c>
      <c r="AM169">
        <v>8.1199999999999992</v>
      </c>
      <c r="AN169">
        <v>7.2329999999999997</v>
      </c>
      <c r="AO169">
        <v>60.273000000000003</v>
      </c>
      <c r="AP169">
        <v>0.92730000000000001</v>
      </c>
      <c r="AQ169" t="s">
        <v>17</v>
      </c>
      <c r="AR169">
        <v>8.0299999999999994</v>
      </c>
      <c r="AS169">
        <v>8.11</v>
      </c>
      <c r="AT169">
        <v>8.4909999999999997</v>
      </c>
      <c r="AU169">
        <v>70.754000000000005</v>
      </c>
      <c r="AV169">
        <v>0.94889999999999997</v>
      </c>
      <c r="AW169" t="s">
        <v>17</v>
      </c>
      <c r="AX169">
        <v>8.0299999999999994</v>
      </c>
      <c r="AY169">
        <v>8.11</v>
      </c>
      <c r="AZ169">
        <v>8.8089999999999993</v>
      </c>
      <c r="BA169">
        <v>73.408000000000001</v>
      </c>
      <c r="BB169">
        <v>0.93279999999999996</v>
      </c>
      <c r="BC169" t="s">
        <v>17</v>
      </c>
      <c r="BD169">
        <v>8.0299999999999994</v>
      </c>
      <c r="BE169">
        <v>8.11</v>
      </c>
      <c r="BF169">
        <v>8.6639999999999997</v>
      </c>
      <c r="BG169">
        <v>72.2</v>
      </c>
      <c r="BH169">
        <v>0.93589999999999995</v>
      </c>
      <c r="BI169" t="s">
        <v>17</v>
      </c>
      <c r="BJ169">
        <v>8.0299999999999994</v>
      </c>
      <c r="BK169">
        <v>8.11</v>
      </c>
      <c r="BL169">
        <v>8.8699999999999992</v>
      </c>
      <c r="BM169">
        <v>73.912999999999997</v>
      </c>
      <c r="BN169">
        <v>0.92969999999999997</v>
      </c>
      <c r="BO169" t="s">
        <v>17</v>
      </c>
      <c r="BP169">
        <v>8.0299999999999994</v>
      </c>
      <c r="BQ169">
        <v>8.11</v>
      </c>
      <c r="BR169">
        <v>9.0150000000000006</v>
      </c>
      <c r="BS169">
        <v>75.125</v>
      </c>
      <c r="BT169">
        <v>0.91559999999999997</v>
      </c>
      <c r="BU169" t="s">
        <v>17</v>
      </c>
      <c r="BV169">
        <v>8.0299999999999994</v>
      </c>
      <c r="BW169">
        <v>8.11</v>
      </c>
      <c r="BX169">
        <v>8.6920000000000002</v>
      </c>
      <c r="BY169">
        <v>72.433000000000007</v>
      </c>
      <c r="BZ169">
        <v>0.92779999999999996</v>
      </c>
      <c r="CA169" t="s">
        <v>17</v>
      </c>
      <c r="CC169">
        <f t="shared" si="2"/>
        <v>8.07</v>
      </c>
    </row>
    <row r="170" spans="1:81" x14ac:dyDescent="0.25">
      <c r="A170" s="18" t="s">
        <v>205</v>
      </c>
      <c r="B170">
        <v>-5</v>
      </c>
      <c r="C170">
        <v>32</v>
      </c>
      <c r="D170" t="s">
        <v>38</v>
      </c>
      <c r="E170">
        <v>11.28</v>
      </c>
      <c r="F170">
        <v>3</v>
      </c>
      <c r="G170">
        <v>34</v>
      </c>
      <c r="H170">
        <v>11.27</v>
      </c>
      <c r="I170">
        <v>11.34</v>
      </c>
      <c r="J170">
        <v>19.321000000000002</v>
      </c>
      <c r="K170">
        <v>56.826999999999998</v>
      </c>
      <c r="L170">
        <v>0.84419999999999995</v>
      </c>
      <c r="M170" t="s">
        <v>18</v>
      </c>
      <c r="N170">
        <v>11.27</v>
      </c>
      <c r="O170">
        <v>11.35</v>
      </c>
      <c r="P170">
        <v>19.466999999999999</v>
      </c>
      <c r="Q170">
        <v>57.256999999999998</v>
      </c>
      <c r="R170">
        <v>0.85019999999999996</v>
      </c>
      <c r="S170" t="s">
        <v>18</v>
      </c>
      <c r="T170">
        <v>11.22</v>
      </c>
      <c r="U170">
        <v>11.29</v>
      </c>
      <c r="V170">
        <v>19.942</v>
      </c>
      <c r="W170">
        <v>58.654000000000003</v>
      </c>
      <c r="X170">
        <v>0.74299999999999999</v>
      </c>
      <c r="Y170" t="s">
        <v>18</v>
      </c>
      <c r="Z170">
        <v>11.29</v>
      </c>
      <c r="AA170">
        <v>11.36</v>
      </c>
      <c r="AB170">
        <v>23.332000000000001</v>
      </c>
      <c r="AC170">
        <v>68.623999999999995</v>
      </c>
      <c r="AD170">
        <v>0.72729999999999995</v>
      </c>
      <c r="AE170" t="s">
        <v>18</v>
      </c>
      <c r="AF170">
        <v>11.27</v>
      </c>
      <c r="AG170">
        <v>11.35</v>
      </c>
      <c r="AH170">
        <v>22.41</v>
      </c>
      <c r="AI170">
        <v>65.911000000000001</v>
      </c>
      <c r="AJ170">
        <v>0.82499999999999996</v>
      </c>
      <c r="AK170" t="s">
        <v>18</v>
      </c>
      <c r="AL170">
        <v>11.27</v>
      </c>
      <c r="AM170">
        <v>11.35</v>
      </c>
      <c r="AN170">
        <v>21.995000000000001</v>
      </c>
      <c r="AO170">
        <v>64.691999999999993</v>
      </c>
      <c r="AP170">
        <v>0.8508</v>
      </c>
      <c r="AQ170" t="s">
        <v>18</v>
      </c>
      <c r="AR170">
        <v>11.27</v>
      </c>
      <c r="AS170">
        <v>11.35</v>
      </c>
      <c r="AT170">
        <v>22.09</v>
      </c>
      <c r="AU170">
        <v>64.971000000000004</v>
      </c>
      <c r="AV170">
        <v>0.85899999999999999</v>
      </c>
      <c r="AW170" t="s">
        <v>17</v>
      </c>
      <c r="AX170">
        <v>11.27</v>
      </c>
      <c r="AY170">
        <v>11.34</v>
      </c>
      <c r="AZ170">
        <v>21.547999999999998</v>
      </c>
      <c r="BA170">
        <v>63.375999999999998</v>
      </c>
      <c r="BB170">
        <v>0.82750000000000001</v>
      </c>
      <c r="BC170" t="s">
        <v>18</v>
      </c>
      <c r="BD170">
        <v>11.27</v>
      </c>
      <c r="BE170">
        <v>11.35</v>
      </c>
      <c r="BF170">
        <v>22.353999999999999</v>
      </c>
      <c r="BG170">
        <v>65.747</v>
      </c>
      <c r="BH170">
        <v>0.86180000000000001</v>
      </c>
      <c r="BI170" t="s">
        <v>17</v>
      </c>
      <c r="BJ170">
        <v>11.27</v>
      </c>
      <c r="BK170">
        <v>11.35</v>
      </c>
      <c r="BL170">
        <v>22.006</v>
      </c>
      <c r="BM170">
        <v>64.724999999999994</v>
      </c>
      <c r="BN170">
        <v>0.86990000000000001</v>
      </c>
      <c r="BO170" t="s">
        <v>17</v>
      </c>
      <c r="BP170">
        <v>11.27</v>
      </c>
      <c r="BQ170">
        <v>11.34</v>
      </c>
      <c r="BR170">
        <v>22.193000000000001</v>
      </c>
      <c r="BS170">
        <v>65.274000000000001</v>
      </c>
      <c r="BT170">
        <v>0.86899999999999999</v>
      </c>
      <c r="BU170" t="s">
        <v>17</v>
      </c>
      <c r="BV170">
        <v>11.27</v>
      </c>
      <c r="BW170">
        <v>11.35</v>
      </c>
      <c r="BX170">
        <v>22.794</v>
      </c>
      <c r="BY170">
        <v>67.040000000000006</v>
      </c>
      <c r="BZ170">
        <v>0.85</v>
      </c>
      <c r="CA170" t="s">
        <v>17</v>
      </c>
      <c r="CC170">
        <f t="shared" si="2"/>
        <v>11.305</v>
      </c>
    </row>
    <row r="171" spans="1:81" x14ac:dyDescent="0.25">
      <c r="A171" s="18" t="s">
        <v>205</v>
      </c>
      <c r="B171">
        <v>-4</v>
      </c>
      <c r="C171">
        <v>13</v>
      </c>
      <c r="D171" t="s">
        <v>39</v>
      </c>
      <c r="E171">
        <v>7.72</v>
      </c>
      <c r="F171">
        <v>2</v>
      </c>
      <c r="G171">
        <v>16</v>
      </c>
      <c r="H171">
        <v>7.83</v>
      </c>
      <c r="I171">
        <v>7.91</v>
      </c>
      <c r="J171">
        <v>9.25</v>
      </c>
      <c r="K171">
        <v>57.814999999999998</v>
      </c>
      <c r="L171">
        <v>0.86850000000000005</v>
      </c>
      <c r="M171" t="s">
        <v>17</v>
      </c>
      <c r="N171">
        <v>7.83</v>
      </c>
      <c r="O171">
        <v>7.91</v>
      </c>
      <c r="P171">
        <v>9.2360000000000007</v>
      </c>
      <c r="Q171">
        <v>57.725999999999999</v>
      </c>
      <c r="R171">
        <v>0.83030000000000004</v>
      </c>
      <c r="S171" t="s">
        <v>18</v>
      </c>
      <c r="T171">
        <v>7.83</v>
      </c>
      <c r="U171">
        <v>7.92</v>
      </c>
      <c r="V171">
        <v>9.3309999999999995</v>
      </c>
      <c r="W171">
        <v>58.32</v>
      </c>
      <c r="X171">
        <v>0.89439999999999997</v>
      </c>
      <c r="Y171" t="s">
        <v>17</v>
      </c>
      <c r="Z171">
        <v>7.84</v>
      </c>
      <c r="AA171">
        <v>7.92</v>
      </c>
      <c r="AB171">
        <v>9.8640000000000008</v>
      </c>
      <c r="AC171">
        <v>61.65</v>
      </c>
      <c r="AD171">
        <v>0.74280000000000002</v>
      </c>
      <c r="AE171" t="s">
        <v>18</v>
      </c>
      <c r="AF171">
        <v>7.83</v>
      </c>
      <c r="AG171">
        <v>7.91</v>
      </c>
      <c r="AH171">
        <v>10.351000000000001</v>
      </c>
      <c r="AI171">
        <v>64.695999999999998</v>
      </c>
      <c r="AJ171">
        <v>0.91</v>
      </c>
      <c r="AK171" t="s">
        <v>17</v>
      </c>
      <c r="AL171">
        <v>7.83</v>
      </c>
      <c r="AM171">
        <v>7.91</v>
      </c>
      <c r="AN171">
        <v>10.108000000000001</v>
      </c>
      <c r="AO171">
        <v>63.174999999999997</v>
      </c>
      <c r="AP171">
        <v>0.87880000000000003</v>
      </c>
      <c r="AQ171" t="s">
        <v>17</v>
      </c>
      <c r="AR171">
        <v>7.83</v>
      </c>
      <c r="AS171">
        <v>7.91</v>
      </c>
      <c r="AT171">
        <v>10.071999999999999</v>
      </c>
      <c r="AU171">
        <v>62.951999999999998</v>
      </c>
      <c r="AV171">
        <v>0.89729999999999999</v>
      </c>
      <c r="AW171" t="s">
        <v>17</v>
      </c>
      <c r="AX171">
        <v>7.83</v>
      </c>
      <c r="AY171">
        <v>7.91</v>
      </c>
      <c r="AZ171">
        <v>9.5380000000000003</v>
      </c>
      <c r="BA171">
        <v>59.615000000000002</v>
      </c>
      <c r="BB171">
        <v>0.85389999999999999</v>
      </c>
      <c r="BC171" t="s">
        <v>18</v>
      </c>
      <c r="BD171">
        <v>7.83</v>
      </c>
      <c r="BE171">
        <v>7.91</v>
      </c>
      <c r="BF171">
        <v>9.8469999999999995</v>
      </c>
      <c r="BG171">
        <v>61.542000000000002</v>
      </c>
      <c r="BH171">
        <v>0.90229999999999999</v>
      </c>
      <c r="BI171" t="s">
        <v>17</v>
      </c>
      <c r="BJ171">
        <v>7.83</v>
      </c>
      <c r="BK171">
        <v>7.91</v>
      </c>
      <c r="BL171">
        <v>9.7230000000000008</v>
      </c>
      <c r="BM171">
        <v>60.771999999999998</v>
      </c>
      <c r="BN171">
        <v>0.90090000000000003</v>
      </c>
      <c r="BO171" t="s">
        <v>17</v>
      </c>
      <c r="BP171">
        <v>7.83</v>
      </c>
      <c r="BQ171">
        <v>7.91</v>
      </c>
      <c r="BR171">
        <v>10.029</v>
      </c>
      <c r="BS171">
        <v>62.679000000000002</v>
      </c>
      <c r="BT171">
        <v>0.90400000000000003</v>
      </c>
      <c r="BU171" t="s">
        <v>17</v>
      </c>
      <c r="BV171">
        <v>7.83</v>
      </c>
      <c r="BW171">
        <v>7.91</v>
      </c>
      <c r="BX171">
        <v>10.028</v>
      </c>
      <c r="BY171">
        <v>62.671999999999997</v>
      </c>
      <c r="BZ171">
        <v>0.90580000000000005</v>
      </c>
      <c r="CA171" t="s">
        <v>17</v>
      </c>
      <c r="CC171">
        <f t="shared" si="2"/>
        <v>7.87</v>
      </c>
    </row>
    <row r="172" spans="1:81" x14ac:dyDescent="0.25">
      <c r="A172" s="18" t="s">
        <v>205</v>
      </c>
      <c r="B172">
        <v>-4</v>
      </c>
      <c r="C172">
        <v>14</v>
      </c>
      <c r="D172" t="s">
        <v>40</v>
      </c>
      <c r="E172">
        <v>8.3000000000000007</v>
      </c>
      <c r="F172">
        <v>2</v>
      </c>
      <c r="G172">
        <v>17</v>
      </c>
      <c r="H172">
        <v>8.52</v>
      </c>
      <c r="I172">
        <v>8.59</v>
      </c>
      <c r="J172">
        <v>9.8170000000000002</v>
      </c>
      <c r="K172">
        <v>57.749000000000002</v>
      </c>
      <c r="L172">
        <v>0.92169999999999996</v>
      </c>
      <c r="M172" t="s">
        <v>17</v>
      </c>
      <c r="N172">
        <v>8.5299999999999994</v>
      </c>
      <c r="O172">
        <v>8.59</v>
      </c>
      <c r="P172">
        <v>9.782</v>
      </c>
      <c r="Q172">
        <v>57.543999999999997</v>
      </c>
      <c r="R172">
        <v>0.92100000000000004</v>
      </c>
      <c r="S172" t="s">
        <v>17</v>
      </c>
      <c r="T172">
        <v>8.49</v>
      </c>
      <c r="U172">
        <v>8.5500000000000007</v>
      </c>
      <c r="V172">
        <v>9.9779999999999998</v>
      </c>
      <c r="W172">
        <v>58.695</v>
      </c>
      <c r="X172">
        <v>0.92659999999999998</v>
      </c>
      <c r="Y172" t="s">
        <v>17</v>
      </c>
      <c r="Z172">
        <v>8.52</v>
      </c>
      <c r="AA172">
        <v>8.59</v>
      </c>
      <c r="AB172">
        <v>10.504</v>
      </c>
      <c r="AC172">
        <v>61.786000000000001</v>
      </c>
      <c r="AD172">
        <v>0.747</v>
      </c>
      <c r="AE172" t="s">
        <v>18</v>
      </c>
      <c r="AF172">
        <v>8.52</v>
      </c>
      <c r="AG172">
        <v>8.59</v>
      </c>
      <c r="AH172">
        <v>11.135</v>
      </c>
      <c r="AI172">
        <v>65.498000000000005</v>
      </c>
      <c r="AJ172">
        <v>0.92949999999999999</v>
      </c>
      <c r="AK172" t="s">
        <v>17</v>
      </c>
      <c r="AL172">
        <v>8.5299999999999994</v>
      </c>
      <c r="AM172">
        <v>8.59</v>
      </c>
      <c r="AN172">
        <v>10.739000000000001</v>
      </c>
      <c r="AO172">
        <v>63.171999999999997</v>
      </c>
      <c r="AP172">
        <v>0.90720000000000001</v>
      </c>
      <c r="AQ172" t="s">
        <v>17</v>
      </c>
      <c r="AR172">
        <v>8.5299999999999994</v>
      </c>
      <c r="AS172">
        <v>8.59</v>
      </c>
      <c r="AT172">
        <v>10.746</v>
      </c>
      <c r="AU172">
        <v>63.210999999999999</v>
      </c>
      <c r="AV172">
        <v>0.92159999999999997</v>
      </c>
      <c r="AW172" t="s">
        <v>17</v>
      </c>
      <c r="AX172">
        <v>8.52</v>
      </c>
      <c r="AY172">
        <v>8.59</v>
      </c>
      <c r="AZ172">
        <v>10.326000000000001</v>
      </c>
      <c r="BA172">
        <v>60.74</v>
      </c>
      <c r="BB172">
        <v>0.90339999999999998</v>
      </c>
      <c r="BC172" t="s">
        <v>17</v>
      </c>
      <c r="BD172">
        <v>8.5299999999999994</v>
      </c>
      <c r="BE172">
        <v>8.59</v>
      </c>
      <c r="BF172">
        <v>10.545</v>
      </c>
      <c r="BG172">
        <v>62.030999999999999</v>
      </c>
      <c r="BH172">
        <v>0.94730000000000003</v>
      </c>
      <c r="BI172" t="s">
        <v>17</v>
      </c>
      <c r="BJ172">
        <v>8.5</v>
      </c>
      <c r="BK172">
        <v>8.57</v>
      </c>
      <c r="BL172">
        <v>10.436</v>
      </c>
      <c r="BM172">
        <v>61.387999999999998</v>
      </c>
      <c r="BN172">
        <v>0.9284</v>
      </c>
      <c r="BO172" t="s">
        <v>17</v>
      </c>
      <c r="BP172">
        <v>8.52</v>
      </c>
      <c r="BQ172">
        <v>8.59</v>
      </c>
      <c r="BR172">
        <v>10.727</v>
      </c>
      <c r="BS172">
        <v>63.1</v>
      </c>
      <c r="BT172">
        <v>0.9224</v>
      </c>
      <c r="BU172" t="s">
        <v>17</v>
      </c>
      <c r="BV172">
        <v>8.5299999999999994</v>
      </c>
      <c r="BW172">
        <v>8.59</v>
      </c>
      <c r="BX172">
        <v>10.88</v>
      </c>
      <c r="BY172">
        <v>63.997999999999998</v>
      </c>
      <c r="BZ172">
        <v>0.94389999999999996</v>
      </c>
      <c r="CA172" t="s">
        <v>17</v>
      </c>
      <c r="CC172">
        <f t="shared" si="2"/>
        <v>8.5549999999999997</v>
      </c>
    </row>
    <row r="173" spans="1:81" x14ac:dyDescent="0.25">
      <c r="A173" s="18" t="s">
        <v>205</v>
      </c>
      <c r="B173">
        <v>-4</v>
      </c>
      <c r="C173">
        <v>15</v>
      </c>
      <c r="D173" t="s">
        <v>41</v>
      </c>
      <c r="E173">
        <v>8.0299999999999994</v>
      </c>
      <c r="F173">
        <v>3</v>
      </c>
      <c r="G173">
        <v>18</v>
      </c>
      <c r="H173">
        <v>8.2100000000000009</v>
      </c>
      <c r="I173">
        <v>8.2899999999999991</v>
      </c>
      <c r="J173">
        <v>10.377000000000001</v>
      </c>
      <c r="K173">
        <v>57.649000000000001</v>
      </c>
      <c r="L173">
        <v>0.92090000000000005</v>
      </c>
      <c r="M173" t="s">
        <v>17</v>
      </c>
      <c r="N173">
        <v>8.2200000000000006</v>
      </c>
      <c r="O173">
        <v>8.2899999999999991</v>
      </c>
      <c r="P173">
        <v>10.289</v>
      </c>
      <c r="Q173">
        <v>57.16</v>
      </c>
      <c r="R173">
        <v>0.92600000000000005</v>
      </c>
      <c r="S173" t="s">
        <v>17</v>
      </c>
      <c r="T173">
        <v>8.2200000000000006</v>
      </c>
      <c r="U173">
        <v>8.2899999999999991</v>
      </c>
      <c r="V173">
        <v>10.702999999999999</v>
      </c>
      <c r="W173">
        <v>59.459000000000003</v>
      </c>
      <c r="X173">
        <v>0.90510000000000002</v>
      </c>
      <c r="Y173" t="s">
        <v>17</v>
      </c>
      <c r="Z173">
        <v>8.24</v>
      </c>
      <c r="AA173">
        <v>8.31</v>
      </c>
      <c r="AB173">
        <v>11.555999999999999</v>
      </c>
      <c r="AC173">
        <v>64.201999999999998</v>
      </c>
      <c r="AD173">
        <v>0.78749999999999998</v>
      </c>
      <c r="AE173" t="s">
        <v>18</v>
      </c>
      <c r="AF173">
        <v>8.2100000000000009</v>
      </c>
      <c r="AG173">
        <v>8.2899999999999991</v>
      </c>
      <c r="AH173">
        <v>11.846</v>
      </c>
      <c r="AI173">
        <v>65.811000000000007</v>
      </c>
      <c r="AJ173">
        <v>0.92320000000000002</v>
      </c>
      <c r="AK173" t="s">
        <v>17</v>
      </c>
      <c r="AL173">
        <v>8.2200000000000006</v>
      </c>
      <c r="AM173">
        <v>8.2899999999999991</v>
      </c>
      <c r="AN173">
        <v>11.36</v>
      </c>
      <c r="AO173">
        <v>63.112000000000002</v>
      </c>
      <c r="AP173">
        <v>0.90880000000000005</v>
      </c>
      <c r="AQ173" t="s">
        <v>17</v>
      </c>
      <c r="AR173">
        <v>8.2200000000000006</v>
      </c>
      <c r="AS173">
        <v>8.2899999999999991</v>
      </c>
      <c r="AT173">
        <v>11.307</v>
      </c>
      <c r="AU173">
        <v>62.819000000000003</v>
      </c>
      <c r="AV173">
        <v>0.92979999999999996</v>
      </c>
      <c r="AW173" t="s">
        <v>17</v>
      </c>
      <c r="AX173">
        <v>8.2100000000000009</v>
      </c>
      <c r="AY173">
        <v>8.2899999999999991</v>
      </c>
      <c r="AZ173">
        <v>10.952</v>
      </c>
      <c r="BA173">
        <v>60.841999999999999</v>
      </c>
      <c r="BB173">
        <v>0.90659999999999996</v>
      </c>
      <c r="BC173" t="s">
        <v>17</v>
      </c>
      <c r="BD173">
        <v>8.2100000000000009</v>
      </c>
      <c r="BE173">
        <v>8.2899999999999991</v>
      </c>
      <c r="BF173">
        <v>11.234</v>
      </c>
      <c r="BG173">
        <v>62.411999999999999</v>
      </c>
      <c r="BH173">
        <v>0.93210000000000004</v>
      </c>
      <c r="BI173" t="s">
        <v>17</v>
      </c>
      <c r="BJ173">
        <v>8.14</v>
      </c>
      <c r="BK173">
        <v>8.2100000000000009</v>
      </c>
      <c r="BL173">
        <v>11.098000000000001</v>
      </c>
      <c r="BM173">
        <v>61.658000000000001</v>
      </c>
      <c r="BN173">
        <v>0.89900000000000002</v>
      </c>
      <c r="BO173" t="s">
        <v>17</v>
      </c>
      <c r="BP173">
        <v>8.2100000000000009</v>
      </c>
      <c r="BQ173">
        <v>8.2899999999999991</v>
      </c>
      <c r="BR173">
        <v>11.356999999999999</v>
      </c>
      <c r="BS173">
        <v>63.094999999999999</v>
      </c>
      <c r="BT173">
        <v>0.94210000000000005</v>
      </c>
      <c r="BU173" t="s">
        <v>17</v>
      </c>
      <c r="BV173">
        <v>8.2200000000000006</v>
      </c>
      <c r="BW173">
        <v>8.2899999999999991</v>
      </c>
      <c r="BX173">
        <v>11.516</v>
      </c>
      <c r="BY173">
        <v>63.975999999999999</v>
      </c>
      <c r="BZ173">
        <v>0.92900000000000005</v>
      </c>
      <c r="CA173" t="s">
        <v>17</v>
      </c>
      <c r="CC173">
        <f t="shared" si="2"/>
        <v>8.25</v>
      </c>
    </row>
    <row r="174" spans="1:81" x14ac:dyDescent="0.25">
      <c r="A174" s="18" t="s">
        <v>205</v>
      </c>
      <c r="B174">
        <v>-4</v>
      </c>
      <c r="C174">
        <v>25</v>
      </c>
      <c r="D174" t="s">
        <v>42</v>
      </c>
      <c r="E174">
        <v>9.33</v>
      </c>
      <c r="F174">
        <v>2</v>
      </c>
      <c r="G174">
        <v>26</v>
      </c>
      <c r="H174">
        <v>9.5299999999999994</v>
      </c>
      <c r="I174">
        <v>9.6199999999999992</v>
      </c>
      <c r="J174">
        <v>14.816000000000001</v>
      </c>
      <c r="K174">
        <v>56.982999999999997</v>
      </c>
      <c r="L174">
        <v>0.84399999999999997</v>
      </c>
      <c r="M174" t="s">
        <v>18</v>
      </c>
      <c r="N174">
        <v>9.52</v>
      </c>
      <c r="O174">
        <v>9.59</v>
      </c>
      <c r="P174">
        <v>14.875</v>
      </c>
      <c r="Q174">
        <v>57.21</v>
      </c>
      <c r="R174">
        <v>0.85340000000000005</v>
      </c>
      <c r="S174" t="s">
        <v>18</v>
      </c>
      <c r="T174">
        <v>9.52</v>
      </c>
      <c r="U174">
        <v>9.6</v>
      </c>
      <c r="V174">
        <v>15.053000000000001</v>
      </c>
      <c r="W174">
        <v>57.896000000000001</v>
      </c>
      <c r="X174">
        <v>0.83640000000000003</v>
      </c>
      <c r="Y174" t="s">
        <v>18</v>
      </c>
      <c r="Z174">
        <v>9.51</v>
      </c>
      <c r="AA174">
        <v>9.59</v>
      </c>
      <c r="AB174">
        <v>16.55</v>
      </c>
      <c r="AC174">
        <v>63.654000000000003</v>
      </c>
      <c r="AD174">
        <v>0.79890000000000005</v>
      </c>
      <c r="AE174" t="s">
        <v>18</v>
      </c>
      <c r="AF174">
        <v>9.52</v>
      </c>
      <c r="AG174">
        <v>9.59</v>
      </c>
      <c r="AH174">
        <v>16.757000000000001</v>
      </c>
      <c r="AI174">
        <v>64.45</v>
      </c>
      <c r="AJ174">
        <v>0.84589999999999999</v>
      </c>
      <c r="AK174" t="s">
        <v>18</v>
      </c>
      <c r="AL174">
        <v>9.52</v>
      </c>
      <c r="AM174">
        <v>9.59</v>
      </c>
      <c r="AN174">
        <v>16.059999999999999</v>
      </c>
      <c r="AO174">
        <v>61.768999999999998</v>
      </c>
      <c r="AP174">
        <v>0.84299999999999997</v>
      </c>
      <c r="AQ174" t="s">
        <v>18</v>
      </c>
      <c r="AR174">
        <v>9.52</v>
      </c>
      <c r="AS174">
        <v>9.59</v>
      </c>
      <c r="AT174">
        <v>16.25</v>
      </c>
      <c r="AU174">
        <v>62.5</v>
      </c>
      <c r="AV174">
        <v>0.86199999999999999</v>
      </c>
      <c r="AW174" t="s">
        <v>18</v>
      </c>
      <c r="AX174">
        <v>9.52</v>
      </c>
      <c r="AY174">
        <v>9.59</v>
      </c>
      <c r="AZ174">
        <v>15.614000000000001</v>
      </c>
      <c r="BA174">
        <v>60.052999999999997</v>
      </c>
      <c r="BB174">
        <v>0.85029999999999994</v>
      </c>
      <c r="BC174" t="s">
        <v>18</v>
      </c>
      <c r="BD174">
        <v>9.52</v>
      </c>
      <c r="BE174">
        <v>9.59</v>
      </c>
      <c r="BF174">
        <v>16.116</v>
      </c>
      <c r="BG174">
        <v>61.982999999999997</v>
      </c>
      <c r="BH174">
        <v>0.8599</v>
      </c>
      <c r="BI174" t="s">
        <v>18</v>
      </c>
      <c r="BJ174">
        <v>9.52</v>
      </c>
      <c r="BK174">
        <v>9.59</v>
      </c>
      <c r="BL174">
        <v>15.906000000000001</v>
      </c>
      <c r="BM174">
        <v>61.177999999999997</v>
      </c>
      <c r="BN174">
        <v>0.86040000000000005</v>
      </c>
      <c r="BO174" t="s">
        <v>18</v>
      </c>
      <c r="BP174">
        <v>9.52</v>
      </c>
      <c r="BQ174">
        <v>9.59</v>
      </c>
      <c r="BR174">
        <v>16.277999999999999</v>
      </c>
      <c r="BS174">
        <v>62.606000000000002</v>
      </c>
      <c r="BT174">
        <v>0.87949999999999995</v>
      </c>
      <c r="BU174" t="s">
        <v>18</v>
      </c>
      <c r="BV174">
        <v>9.52</v>
      </c>
      <c r="BW174">
        <v>9.59</v>
      </c>
      <c r="BX174">
        <v>16.619</v>
      </c>
      <c r="BY174">
        <v>63.917999999999999</v>
      </c>
      <c r="BZ174">
        <v>0.85350000000000004</v>
      </c>
      <c r="CA174" t="s">
        <v>18</v>
      </c>
      <c r="CC174">
        <f t="shared" si="2"/>
        <v>9.5749999999999993</v>
      </c>
    </row>
    <row r="175" spans="1:81" s="13" customFormat="1" x14ac:dyDescent="0.25">
      <c r="A175" s="19" t="s">
        <v>205</v>
      </c>
      <c r="B175" s="13">
        <v>-4</v>
      </c>
      <c r="C175" s="13">
        <v>26</v>
      </c>
      <c r="D175" s="13" t="s">
        <v>43</v>
      </c>
      <c r="E175" s="13">
        <v>9.61</v>
      </c>
      <c r="F175" s="13">
        <v>3</v>
      </c>
      <c r="G175" s="13">
        <v>27</v>
      </c>
      <c r="H175" s="13">
        <v>9.8000000000000007</v>
      </c>
      <c r="I175" s="13">
        <v>9.8800000000000008</v>
      </c>
      <c r="J175" s="13">
        <v>15.102</v>
      </c>
      <c r="K175" s="13">
        <v>55.935000000000002</v>
      </c>
      <c r="L175" s="13">
        <v>0.84319999999999995</v>
      </c>
      <c r="M175" s="13" t="s">
        <v>18</v>
      </c>
      <c r="N175" s="13">
        <v>9.8000000000000007</v>
      </c>
      <c r="O175" s="13">
        <v>9.8800000000000008</v>
      </c>
      <c r="P175" s="13">
        <v>15.12</v>
      </c>
      <c r="Q175" s="13">
        <v>56</v>
      </c>
      <c r="R175" s="13">
        <v>0.83089999999999997</v>
      </c>
      <c r="S175" s="13" t="s">
        <v>18</v>
      </c>
      <c r="T175" s="13">
        <v>9.81</v>
      </c>
      <c r="U175" s="13">
        <v>9.8800000000000008</v>
      </c>
      <c r="V175" s="13">
        <v>15.07</v>
      </c>
      <c r="W175" s="13">
        <v>55.816000000000003</v>
      </c>
      <c r="X175" s="13">
        <v>0.88839999999999997</v>
      </c>
      <c r="Y175" s="13" t="s">
        <v>18</v>
      </c>
      <c r="Z175" s="13">
        <v>9.8000000000000007</v>
      </c>
      <c r="AA175" s="13">
        <v>9.8800000000000008</v>
      </c>
      <c r="AB175" s="13">
        <v>17.079000000000001</v>
      </c>
      <c r="AC175" s="13">
        <v>63.256</v>
      </c>
      <c r="AD175" s="13">
        <v>0.66439999999999999</v>
      </c>
      <c r="AE175" s="13" t="s">
        <v>18</v>
      </c>
      <c r="AF175" s="13">
        <v>9.8000000000000007</v>
      </c>
      <c r="AG175" s="13">
        <v>9.8800000000000008</v>
      </c>
      <c r="AH175" s="13">
        <v>17.288</v>
      </c>
      <c r="AI175" s="13">
        <v>64.03</v>
      </c>
      <c r="AJ175" s="13">
        <v>0.89100000000000001</v>
      </c>
      <c r="AK175" s="13" t="s">
        <v>18</v>
      </c>
      <c r="AL175" s="13">
        <v>9.8000000000000007</v>
      </c>
      <c r="AM175" s="13">
        <v>9.8800000000000008</v>
      </c>
      <c r="AN175" s="13">
        <v>16.702999999999999</v>
      </c>
      <c r="AO175" s="13">
        <v>61.863999999999997</v>
      </c>
      <c r="AP175" s="13">
        <v>0.85450000000000004</v>
      </c>
      <c r="AQ175" s="13" t="s">
        <v>18</v>
      </c>
      <c r="AR175" s="13">
        <v>9.8000000000000007</v>
      </c>
      <c r="AS175" s="13">
        <v>9.8800000000000008</v>
      </c>
      <c r="AT175" s="13">
        <v>16.890999999999998</v>
      </c>
      <c r="AU175" s="13">
        <v>62.558999999999997</v>
      </c>
      <c r="AV175" s="13">
        <v>0.88200000000000001</v>
      </c>
      <c r="AW175" s="13" t="s">
        <v>18</v>
      </c>
      <c r="AX175" s="13">
        <v>9.8000000000000007</v>
      </c>
      <c r="AY175" s="13">
        <v>9.8800000000000008</v>
      </c>
      <c r="AZ175" s="13">
        <v>16.11</v>
      </c>
      <c r="BA175" s="13">
        <v>59.664999999999999</v>
      </c>
      <c r="BB175" s="13">
        <v>0.84050000000000002</v>
      </c>
      <c r="BC175" s="13" t="s">
        <v>18</v>
      </c>
      <c r="BD175" s="13">
        <v>9.8000000000000007</v>
      </c>
      <c r="BE175" s="13">
        <v>9.8800000000000008</v>
      </c>
      <c r="BF175" s="13">
        <v>16.821999999999999</v>
      </c>
      <c r="BG175" s="13">
        <v>62.304000000000002</v>
      </c>
      <c r="BH175" s="13">
        <v>0.90969999999999995</v>
      </c>
      <c r="BI175" s="13" t="s">
        <v>17</v>
      </c>
      <c r="BJ175" s="13">
        <v>9.8000000000000007</v>
      </c>
      <c r="BK175" s="13">
        <v>9.8800000000000008</v>
      </c>
      <c r="BL175" s="13">
        <v>16.577000000000002</v>
      </c>
      <c r="BM175" s="13">
        <v>61.396999999999998</v>
      </c>
      <c r="BN175" s="13">
        <v>0.89</v>
      </c>
      <c r="BO175" s="13" t="s">
        <v>18</v>
      </c>
      <c r="BP175" s="13">
        <v>9.8000000000000007</v>
      </c>
      <c r="BQ175" s="13">
        <v>9.8800000000000008</v>
      </c>
      <c r="BR175" s="13">
        <v>16.994</v>
      </c>
      <c r="BS175" s="13">
        <v>62.939</v>
      </c>
      <c r="BT175" s="13">
        <v>0.89759999999999995</v>
      </c>
      <c r="BU175" s="13" t="s">
        <v>17</v>
      </c>
      <c r="BV175" s="13">
        <v>9.8000000000000007</v>
      </c>
      <c r="BW175" s="13">
        <v>9.8800000000000008</v>
      </c>
      <c r="BX175" s="13">
        <v>17.265999999999998</v>
      </c>
      <c r="BY175" s="13">
        <v>63.948</v>
      </c>
      <c r="BZ175" s="13">
        <v>0.89710000000000001</v>
      </c>
      <c r="CA175" s="13" t="s">
        <v>17</v>
      </c>
      <c r="CC175">
        <f t="shared" si="2"/>
        <v>9.84</v>
      </c>
    </row>
    <row r="176" spans="1:81" x14ac:dyDescent="0.25">
      <c r="A176" s="18" t="s">
        <v>205</v>
      </c>
      <c r="B176">
        <v>-4</v>
      </c>
      <c r="C176">
        <v>27</v>
      </c>
      <c r="D176" t="s">
        <v>44</v>
      </c>
      <c r="E176">
        <v>9.4</v>
      </c>
      <c r="F176">
        <v>3</v>
      </c>
      <c r="G176">
        <v>28</v>
      </c>
      <c r="H176">
        <v>9.6</v>
      </c>
      <c r="I176">
        <v>9.67</v>
      </c>
      <c r="J176">
        <v>15.504</v>
      </c>
      <c r="K176">
        <v>55.37</v>
      </c>
      <c r="L176">
        <v>0.86609999999999998</v>
      </c>
      <c r="M176" t="s">
        <v>17</v>
      </c>
      <c r="N176">
        <v>9.5299999999999994</v>
      </c>
      <c r="O176">
        <v>9.6</v>
      </c>
      <c r="P176">
        <v>15.5</v>
      </c>
      <c r="Q176">
        <v>55.356000000000002</v>
      </c>
      <c r="R176">
        <v>0.88129999999999997</v>
      </c>
      <c r="S176" t="s">
        <v>17</v>
      </c>
      <c r="T176">
        <v>9.5299999999999994</v>
      </c>
      <c r="U176">
        <v>9.6</v>
      </c>
      <c r="V176">
        <v>15.808999999999999</v>
      </c>
      <c r="W176">
        <v>56.46</v>
      </c>
      <c r="X176">
        <v>0.89629999999999999</v>
      </c>
      <c r="Y176" t="s">
        <v>17</v>
      </c>
      <c r="Z176">
        <v>9.69</v>
      </c>
      <c r="AA176">
        <v>9.76</v>
      </c>
      <c r="AB176">
        <v>17.396000000000001</v>
      </c>
      <c r="AC176">
        <v>62.127000000000002</v>
      </c>
      <c r="AD176">
        <v>0.76459999999999995</v>
      </c>
      <c r="AE176" t="s">
        <v>18</v>
      </c>
      <c r="AF176">
        <v>9.52</v>
      </c>
      <c r="AG176">
        <v>9.6</v>
      </c>
      <c r="AH176">
        <v>17.940999999999999</v>
      </c>
      <c r="AI176">
        <v>64.073999999999998</v>
      </c>
      <c r="AJ176">
        <v>0.88680000000000003</v>
      </c>
      <c r="AK176" t="s">
        <v>17</v>
      </c>
      <c r="AL176">
        <v>9.52</v>
      </c>
      <c r="AM176">
        <v>9.6</v>
      </c>
      <c r="AN176">
        <v>17.088000000000001</v>
      </c>
      <c r="AO176">
        <v>61.027999999999999</v>
      </c>
      <c r="AP176">
        <v>0.9103</v>
      </c>
      <c r="AQ176" t="s">
        <v>17</v>
      </c>
      <c r="AR176">
        <v>9.52</v>
      </c>
      <c r="AS176">
        <v>9.6</v>
      </c>
      <c r="AT176">
        <v>17.45</v>
      </c>
      <c r="AU176">
        <v>62.322000000000003</v>
      </c>
      <c r="AV176">
        <v>0.9032</v>
      </c>
      <c r="AW176" t="s">
        <v>17</v>
      </c>
      <c r="AX176">
        <v>9.5299999999999994</v>
      </c>
      <c r="AY176">
        <v>9.6</v>
      </c>
      <c r="AZ176">
        <v>16.768000000000001</v>
      </c>
      <c r="BA176">
        <v>59.886000000000003</v>
      </c>
      <c r="BB176">
        <v>0.88649999999999995</v>
      </c>
      <c r="BC176" t="s">
        <v>17</v>
      </c>
      <c r="BD176">
        <v>9.52</v>
      </c>
      <c r="BE176">
        <v>9.6</v>
      </c>
      <c r="BF176">
        <v>17.472000000000001</v>
      </c>
      <c r="BG176">
        <v>62.401000000000003</v>
      </c>
      <c r="BH176">
        <v>0.90869999999999995</v>
      </c>
      <c r="BI176" t="s">
        <v>17</v>
      </c>
      <c r="BJ176">
        <v>9.5299999999999994</v>
      </c>
      <c r="BK176">
        <v>9.6</v>
      </c>
      <c r="BL176">
        <v>17.047999999999998</v>
      </c>
      <c r="BM176">
        <v>60.884999999999998</v>
      </c>
      <c r="BN176">
        <v>0.89980000000000004</v>
      </c>
      <c r="BO176" t="s">
        <v>17</v>
      </c>
      <c r="BP176">
        <v>9.52</v>
      </c>
      <c r="BQ176">
        <v>9.6</v>
      </c>
      <c r="BR176">
        <v>17.378</v>
      </c>
      <c r="BS176">
        <v>62.066000000000003</v>
      </c>
      <c r="BT176">
        <v>0.91639999999999999</v>
      </c>
      <c r="BU176" t="s">
        <v>17</v>
      </c>
      <c r="BV176">
        <v>9.52</v>
      </c>
      <c r="BW176">
        <v>9.6</v>
      </c>
      <c r="BX176">
        <v>17.835000000000001</v>
      </c>
      <c r="BY176">
        <v>63.695</v>
      </c>
      <c r="BZ176">
        <v>0.91779999999999995</v>
      </c>
      <c r="CA176" t="s">
        <v>17</v>
      </c>
      <c r="CC176">
        <f t="shared" si="2"/>
        <v>9.6349999999999998</v>
      </c>
    </row>
    <row r="177" spans="1:81" x14ac:dyDescent="0.25">
      <c r="A177" s="18" t="s">
        <v>205</v>
      </c>
      <c r="B177">
        <v>-4</v>
      </c>
      <c r="C177">
        <v>32</v>
      </c>
      <c r="D177" t="s">
        <v>45</v>
      </c>
      <c r="E177">
        <v>10.49</v>
      </c>
      <c r="F177">
        <v>3</v>
      </c>
      <c r="G177">
        <v>33</v>
      </c>
      <c r="H177">
        <v>10.79</v>
      </c>
      <c r="I177">
        <v>10.87</v>
      </c>
      <c r="J177">
        <v>18.119</v>
      </c>
      <c r="K177">
        <v>54.906999999999996</v>
      </c>
      <c r="L177">
        <v>0.91220000000000001</v>
      </c>
      <c r="M177" t="s">
        <v>17</v>
      </c>
      <c r="N177">
        <v>10.79</v>
      </c>
      <c r="O177">
        <v>10.87</v>
      </c>
      <c r="P177">
        <v>18.218</v>
      </c>
      <c r="Q177">
        <v>55.204999999999998</v>
      </c>
      <c r="R177">
        <v>0.92279999999999995</v>
      </c>
      <c r="S177" t="s">
        <v>17</v>
      </c>
      <c r="T177">
        <v>10.8</v>
      </c>
      <c r="U177">
        <v>10.87</v>
      </c>
      <c r="V177">
        <v>18.042000000000002</v>
      </c>
      <c r="W177">
        <v>54.673999999999999</v>
      </c>
      <c r="X177">
        <v>0.92779999999999996</v>
      </c>
      <c r="Y177" t="s">
        <v>17</v>
      </c>
      <c r="Z177">
        <v>11.02</v>
      </c>
      <c r="AA177">
        <v>11.08</v>
      </c>
      <c r="AB177">
        <v>20.178000000000001</v>
      </c>
      <c r="AC177">
        <v>61.146000000000001</v>
      </c>
      <c r="AD177">
        <v>0.83630000000000004</v>
      </c>
      <c r="AE177" t="s">
        <v>18</v>
      </c>
      <c r="AF177">
        <v>10.79</v>
      </c>
      <c r="AG177">
        <v>10.87</v>
      </c>
      <c r="AH177">
        <v>20.946000000000002</v>
      </c>
      <c r="AI177">
        <v>63.473999999999997</v>
      </c>
      <c r="AJ177">
        <v>0.93559999999999999</v>
      </c>
      <c r="AK177" t="s">
        <v>17</v>
      </c>
      <c r="AL177">
        <v>10.79</v>
      </c>
      <c r="AM177">
        <v>10.87</v>
      </c>
      <c r="AN177">
        <v>20.465</v>
      </c>
      <c r="AO177">
        <v>62.015000000000001</v>
      </c>
      <c r="AP177">
        <v>0.94099999999999995</v>
      </c>
      <c r="AQ177" t="s">
        <v>17</v>
      </c>
      <c r="AR177">
        <v>10.79</v>
      </c>
      <c r="AS177">
        <v>10.87</v>
      </c>
      <c r="AT177">
        <v>20.742000000000001</v>
      </c>
      <c r="AU177">
        <v>62.853999999999999</v>
      </c>
      <c r="AV177">
        <v>0.94299999999999995</v>
      </c>
      <c r="AW177" t="s">
        <v>17</v>
      </c>
      <c r="AX177">
        <v>10.72</v>
      </c>
      <c r="AY177">
        <v>10.78</v>
      </c>
      <c r="AZ177">
        <v>20.213000000000001</v>
      </c>
      <c r="BA177">
        <v>61.250999999999998</v>
      </c>
      <c r="BB177">
        <v>0.91169999999999995</v>
      </c>
      <c r="BC177" t="s">
        <v>17</v>
      </c>
      <c r="BD177">
        <v>10.79</v>
      </c>
      <c r="BE177">
        <v>10.87</v>
      </c>
      <c r="BF177">
        <v>20.785</v>
      </c>
      <c r="BG177">
        <v>62.984999999999999</v>
      </c>
      <c r="BH177">
        <v>0.93120000000000003</v>
      </c>
      <c r="BI177" t="s">
        <v>17</v>
      </c>
      <c r="BJ177">
        <v>10.79</v>
      </c>
      <c r="BK177">
        <v>10.87</v>
      </c>
      <c r="BL177">
        <v>20.387</v>
      </c>
      <c r="BM177">
        <v>61.78</v>
      </c>
      <c r="BN177">
        <v>0.93369999999999997</v>
      </c>
      <c r="BO177" t="s">
        <v>17</v>
      </c>
      <c r="BP177">
        <v>10.79</v>
      </c>
      <c r="BQ177">
        <v>10.87</v>
      </c>
      <c r="BR177">
        <v>20.683</v>
      </c>
      <c r="BS177">
        <v>62.674999999999997</v>
      </c>
      <c r="BT177">
        <v>0.93659999999999999</v>
      </c>
      <c r="BU177" t="s">
        <v>17</v>
      </c>
      <c r="BV177">
        <v>10.79</v>
      </c>
      <c r="BW177">
        <v>10.87</v>
      </c>
      <c r="BX177">
        <v>21.152000000000001</v>
      </c>
      <c r="BY177">
        <v>64.094999999999999</v>
      </c>
      <c r="BZ177">
        <v>0.93420000000000003</v>
      </c>
      <c r="CA177" t="s">
        <v>17</v>
      </c>
      <c r="CC177">
        <f t="shared" si="2"/>
        <v>10.829999999999998</v>
      </c>
    </row>
    <row r="178" spans="1:81" x14ac:dyDescent="0.25">
      <c r="A178" s="18" t="s">
        <v>205</v>
      </c>
      <c r="B178">
        <v>-4</v>
      </c>
      <c r="C178">
        <v>36</v>
      </c>
      <c r="D178" t="s">
        <v>46</v>
      </c>
      <c r="E178">
        <v>11.61</v>
      </c>
      <c r="F178">
        <v>3</v>
      </c>
      <c r="G178">
        <v>36</v>
      </c>
      <c r="H178">
        <v>11.7</v>
      </c>
      <c r="I178">
        <v>11.78</v>
      </c>
      <c r="J178">
        <v>20.091999999999999</v>
      </c>
      <c r="K178">
        <v>55.811999999999998</v>
      </c>
      <c r="L178">
        <v>0.82689999999999997</v>
      </c>
      <c r="M178" t="s">
        <v>18</v>
      </c>
      <c r="N178">
        <v>11.71</v>
      </c>
      <c r="O178">
        <v>11.78</v>
      </c>
      <c r="P178">
        <v>20.484000000000002</v>
      </c>
      <c r="Q178">
        <v>56.9</v>
      </c>
      <c r="R178">
        <v>0.79690000000000005</v>
      </c>
      <c r="S178" t="s">
        <v>18</v>
      </c>
      <c r="T178">
        <v>11.71</v>
      </c>
      <c r="U178">
        <v>11.79</v>
      </c>
      <c r="V178">
        <v>21.023</v>
      </c>
      <c r="W178">
        <v>58.396999999999998</v>
      </c>
      <c r="X178">
        <v>0.79249999999999998</v>
      </c>
      <c r="Y178" t="s">
        <v>18</v>
      </c>
      <c r="Z178">
        <v>11.71</v>
      </c>
      <c r="AA178">
        <v>11.78</v>
      </c>
      <c r="AB178">
        <v>23.404</v>
      </c>
      <c r="AC178">
        <v>65.010999999999996</v>
      </c>
      <c r="AD178">
        <v>0.67789999999999995</v>
      </c>
      <c r="AE178" t="s">
        <v>18</v>
      </c>
      <c r="AF178">
        <v>11.71</v>
      </c>
      <c r="AG178">
        <v>11.78</v>
      </c>
      <c r="AH178">
        <v>23.31</v>
      </c>
      <c r="AI178">
        <v>64.751000000000005</v>
      </c>
      <c r="AJ178">
        <v>0.84350000000000003</v>
      </c>
      <c r="AK178" t="s">
        <v>18</v>
      </c>
      <c r="AL178">
        <v>11.71</v>
      </c>
      <c r="AM178">
        <v>11.78</v>
      </c>
      <c r="AN178">
        <v>22.811</v>
      </c>
      <c r="AO178">
        <v>63.363999999999997</v>
      </c>
      <c r="AP178">
        <v>0.84</v>
      </c>
      <c r="AQ178" t="s">
        <v>18</v>
      </c>
      <c r="AR178">
        <v>11.71</v>
      </c>
      <c r="AS178">
        <v>11.78</v>
      </c>
      <c r="AT178">
        <v>22.968</v>
      </c>
      <c r="AU178">
        <v>63.798999999999999</v>
      </c>
      <c r="AV178">
        <v>0.86529999999999996</v>
      </c>
      <c r="AW178" t="s">
        <v>17</v>
      </c>
      <c r="AX178">
        <v>11.64</v>
      </c>
      <c r="AY178">
        <v>11.72</v>
      </c>
      <c r="AZ178">
        <v>22.38</v>
      </c>
      <c r="BA178">
        <v>62.165999999999997</v>
      </c>
      <c r="BB178">
        <v>0.77390000000000003</v>
      </c>
      <c r="BC178" t="s">
        <v>18</v>
      </c>
      <c r="BD178">
        <v>11.71</v>
      </c>
      <c r="BE178">
        <v>11.78</v>
      </c>
      <c r="BF178">
        <v>23.143999999999998</v>
      </c>
      <c r="BG178">
        <v>64.290000000000006</v>
      </c>
      <c r="BH178">
        <v>0.85009999999999997</v>
      </c>
      <c r="BI178" t="s">
        <v>17</v>
      </c>
      <c r="BJ178">
        <v>11.71</v>
      </c>
      <c r="BK178">
        <v>11.78</v>
      </c>
      <c r="BL178">
        <v>22.574000000000002</v>
      </c>
      <c r="BM178">
        <v>62.706000000000003</v>
      </c>
      <c r="BN178">
        <v>0.84130000000000005</v>
      </c>
      <c r="BO178" t="s">
        <v>18</v>
      </c>
      <c r="BP178">
        <v>11.7</v>
      </c>
      <c r="BQ178">
        <v>11.78</v>
      </c>
      <c r="BR178">
        <v>22.884</v>
      </c>
      <c r="BS178">
        <v>63.567</v>
      </c>
      <c r="BT178">
        <v>0.85799999999999998</v>
      </c>
      <c r="BU178" t="s">
        <v>18</v>
      </c>
      <c r="BV178">
        <v>11.71</v>
      </c>
      <c r="BW178">
        <v>11.78</v>
      </c>
      <c r="BX178">
        <v>23.481000000000002</v>
      </c>
      <c r="BY178">
        <v>65.224999999999994</v>
      </c>
      <c r="BZ178">
        <v>0.84799999999999998</v>
      </c>
      <c r="CA178" t="s">
        <v>18</v>
      </c>
      <c r="CC178">
        <f t="shared" si="2"/>
        <v>11.739999999999998</v>
      </c>
    </row>
    <row r="179" spans="1:81" x14ac:dyDescent="0.25">
      <c r="A179" s="18" t="s">
        <v>205</v>
      </c>
      <c r="B179">
        <v>-4</v>
      </c>
      <c r="C179">
        <v>38</v>
      </c>
      <c r="D179" t="s">
        <v>47</v>
      </c>
      <c r="E179">
        <v>11.47</v>
      </c>
      <c r="F179">
        <v>4</v>
      </c>
      <c r="G179">
        <v>38</v>
      </c>
      <c r="H179">
        <v>11.7</v>
      </c>
      <c r="I179">
        <v>11.77</v>
      </c>
      <c r="J179">
        <v>20.344000000000001</v>
      </c>
      <c r="K179">
        <v>53.537999999999997</v>
      </c>
      <c r="L179">
        <v>0.86899999999999999</v>
      </c>
      <c r="M179" t="s">
        <v>17</v>
      </c>
      <c r="N179">
        <v>11.78</v>
      </c>
      <c r="O179">
        <v>11.85</v>
      </c>
      <c r="P179">
        <v>20.914000000000001</v>
      </c>
      <c r="Q179">
        <v>55.036000000000001</v>
      </c>
      <c r="R179">
        <v>0.82110000000000005</v>
      </c>
      <c r="S179" t="s">
        <v>18</v>
      </c>
      <c r="T179">
        <v>11.66</v>
      </c>
      <c r="U179">
        <v>11.74</v>
      </c>
      <c r="V179">
        <v>20.952000000000002</v>
      </c>
      <c r="W179">
        <v>55.137</v>
      </c>
      <c r="X179">
        <v>0.87050000000000005</v>
      </c>
      <c r="Y179" t="s">
        <v>17</v>
      </c>
      <c r="Z179">
        <v>11.7</v>
      </c>
      <c r="AA179">
        <v>11.77</v>
      </c>
      <c r="AB179">
        <v>24.08</v>
      </c>
      <c r="AC179">
        <v>63.366999999999997</v>
      </c>
      <c r="AD179">
        <v>0.81079999999999997</v>
      </c>
      <c r="AE179" t="s">
        <v>18</v>
      </c>
      <c r="AF179">
        <v>11.7</v>
      </c>
      <c r="AG179">
        <v>11.77</v>
      </c>
      <c r="AH179">
        <v>24.236999999999998</v>
      </c>
      <c r="AI179">
        <v>63.780999999999999</v>
      </c>
      <c r="AJ179">
        <v>0.89029999999999998</v>
      </c>
      <c r="AK179" t="s">
        <v>17</v>
      </c>
      <c r="AL179">
        <v>11.7</v>
      </c>
      <c r="AM179">
        <v>11.77</v>
      </c>
      <c r="AN179">
        <v>23.895</v>
      </c>
      <c r="AO179">
        <v>62.881999999999998</v>
      </c>
      <c r="AP179">
        <v>0.8891</v>
      </c>
      <c r="AQ179" t="s">
        <v>17</v>
      </c>
      <c r="AR179">
        <v>11.7</v>
      </c>
      <c r="AS179">
        <v>11.77</v>
      </c>
      <c r="AT179">
        <v>24.056999999999999</v>
      </c>
      <c r="AU179">
        <v>63.308</v>
      </c>
      <c r="AV179">
        <v>0.88080000000000003</v>
      </c>
      <c r="AW179" t="s">
        <v>17</v>
      </c>
      <c r="AX179">
        <v>11.64</v>
      </c>
      <c r="AY179">
        <v>11.7</v>
      </c>
      <c r="AZ179">
        <v>23.448</v>
      </c>
      <c r="BA179">
        <v>61.706000000000003</v>
      </c>
      <c r="BB179">
        <v>0.85019999999999996</v>
      </c>
      <c r="BC179" t="s">
        <v>18</v>
      </c>
      <c r="BD179">
        <v>11.7</v>
      </c>
      <c r="BE179">
        <v>11.77</v>
      </c>
      <c r="BF179">
        <v>24.28</v>
      </c>
      <c r="BG179">
        <v>63.893999999999998</v>
      </c>
      <c r="BH179">
        <v>0.88649999999999995</v>
      </c>
      <c r="BI179" t="s">
        <v>17</v>
      </c>
      <c r="BJ179">
        <v>11.7</v>
      </c>
      <c r="BK179">
        <v>11.77</v>
      </c>
      <c r="BL179">
        <v>23.925999999999998</v>
      </c>
      <c r="BM179">
        <v>62.963000000000001</v>
      </c>
      <c r="BN179">
        <v>0.87660000000000005</v>
      </c>
      <c r="BO179" t="s">
        <v>17</v>
      </c>
      <c r="BP179">
        <v>11.7</v>
      </c>
      <c r="BQ179">
        <v>11.77</v>
      </c>
      <c r="BR179">
        <v>23.988</v>
      </c>
      <c r="BS179">
        <v>63.125999999999998</v>
      </c>
      <c r="BT179">
        <v>0.88539999999999996</v>
      </c>
      <c r="BU179" t="s">
        <v>17</v>
      </c>
      <c r="BV179">
        <v>11.7</v>
      </c>
      <c r="BW179">
        <v>11.77</v>
      </c>
      <c r="BX179">
        <v>24.646000000000001</v>
      </c>
      <c r="BY179">
        <v>64.858999999999995</v>
      </c>
      <c r="BZ179">
        <v>0.88419999999999999</v>
      </c>
      <c r="CA179" t="s">
        <v>17</v>
      </c>
      <c r="CC179">
        <f t="shared" si="2"/>
        <v>11.734999999999999</v>
      </c>
    </row>
    <row r="180" spans="1:81" x14ac:dyDescent="0.25">
      <c r="A180" s="18" t="s">
        <v>205</v>
      </c>
      <c r="B180">
        <v>-4</v>
      </c>
      <c r="C180">
        <v>40</v>
      </c>
      <c r="D180" t="s">
        <v>48</v>
      </c>
      <c r="E180">
        <v>11.71</v>
      </c>
      <c r="F180">
        <v>3</v>
      </c>
      <c r="G180">
        <v>40</v>
      </c>
      <c r="H180">
        <v>12.09</v>
      </c>
      <c r="I180">
        <v>12.17</v>
      </c>
      <c r="J180">
        <v>20.363</v>
      </c>
      <c r="K180">
        <v>50.905999999999999</v>
      </c>
      <c r="L180">
        <v>0.91039999999999999</v>
      </c>
      <c r="M180" t="s">
        <v>17</v>
      </c>
      <c r="N180">
        <v>12.09</v>
      </c>
      <c r="O180">
        <v>12.17</v>
      </c>
      <c r="P180">
        <v>21.163</v>
      </c>
      <c r="Q180">
        <v>52.908000000000001</v>
      </c>
      <c r="R180">
        <v>0.89</v>
      </c>
      <c r="S180" t="s">
        <v>17</v>
      </c>
      <c r="T180">
        <v>12.1</v>
      </c>
      <c r="U180">
        <v>12.17</v>
      </c>
      <c r="V180">
        <v>20.7</v>
      </c>
      <c r="W180">
        <v>51.750999999999998</v>
      </c>
      <c r="X180">
        <v>0.91159999999999997</v>
      </c>
      <c r="Y180" t="s">
        <v>17</v>
      </c>
      <c r="Z180">
        <v>12.09</v>
      </c>
      <c r="AA180">
        <v>12.17</v>
      </c>
      <c r="AB180">
        <v>24.466000000000001</v>
      </c>
      <c r="AC180">
        <v>61.164999999999999</v>
      </c>
      <c r="AD180">
        <v>0.86</v>
      </c>
      <c r="AE180" t="s">
        <v>18</v>
      </c>
      <c r="AF180">
        <v>12.09</v>
      </c>
      <c r="AG180">
        <v>12.17</v>
      </c>
      <c r="AH180">
        <v>24.446999999999999</v>
      </c>
      <c r="AI180">
        <v>61.116</v>
      </c>
      <c r="AJ180">
        <v>0.92300000000000004</v>
      </c>
      <c r="AK180" t="s">
        <v>17</v>
      </c>
      <c r="AL180">
        <v>12.09</v>
      </c>
      <c r="AM180">
        <v>12.17</v>
      </c>
      <c r="AN180">
        <v>24.047999999999998</v>
      </c>
      <c r="AO180">
        <v>60.12</v>
      </c>
      <c r="AP180">
        <v>0.9204</v>
      </c>
      <c r="AQ180" t="s">
        <v>17</v>
      </c>
      <c r="AR180">
        <v>12.09</v>
      </c>
      <c r="AS180">
        <v>12.17</v>
      </c>
      <c r="AT180">
        <v>24.273</v>
      </c>
      <c r="AU180">
        <v>60.683</v>
      </c>
      <c r="AV180">
        <v>0.91800000000000004</v>
      </c>
      <c r="AW180" t="s">
        <v>17</v>
      </c>
      <c r="AX180">
        <v>12.01</v>
      </c>
      <c r="AY180">
        <v>12.08</v>
      </c>
      <c r="AZ180">
        <v>23.706</v>
      </c>
      <c r="BA180">
        <v>59.265999999999998</v>
      </c>
      <c r="BB180">
        <v>0.90549999999999997</v>
      </c>
      <c r="BC180" t="s">
        <v>17</v>
      </c>
      <c r="BD180">
        <v>12.09</v>
      </c>
      <c r="BE180">
        <v>12.17</v>
      </c>
      <c r="BF180">
        <v>24.498000000000001</v>
      </c>
      <c r="BG180">
        <v>61.244999999999997</v>
      </c>
      <c r="BH180">
        <v>0.88829999999999998</v>
      </c>
      <c r="BI180" t="s">
        <v>18</v>
      </c>
      <c r="BJ180">
        <v>12.09</v>
      </c>
      <c r="BK180">
        <v>12.17</v>
      </c>
      <c r="BL180">
        <v>24.14</v>
      </c>
      <c r="BM180">
        <v>60.35</v>
      </c>
      <c r="BN180">
        <v>0.91710000000000003</v>
      </c>
      <c r="BO180" t="s">
        <v>17</v>
      </c>
      <c r="BP180">
        <v>12.09</v>
      </c>
      <c r="BQ180">
        <v>12.17</v>
      </c>
      <c r="BR180">
        <v>24.234000000000002</v>
      </c>
      <c r="BS180">
        <v>60.584000000000003</v>
      </c>
      <c r="BT180">
        <v>0.91369999999999996</v>
      </c>
      <c r="BU180" t="s">
        <v>17</v>
      </c>
      <c r="BV180">
        <v>12.09</v>
      </c>
      <c r="BW180">
        <v>12.17</v>
      </c>
      <c r="BX180">
        <v>24.963000000000001</v>
      </c>
      <c r="BY180">
        <v>62.406999999999996</v>
      </c>
      <c r="BZ180">
        <v>0.88949999999999996</v>
      </c>
      <c r="CA180" t="s">
        <v>18</v>
      </c>
      <c r="CC180">
        <f t="shared" si="2"/>
        <v>12.129999999999999</v>
      </c>
    </row>
    <row r="181" spans="1:81" x14ac:dyDescent="0.25">
      <c r="A181" s="18" t="s">
        <v>205</v>
      </c>
      <c r="B181">
        <v>-4</v>
      </c>
      <c r="C181">
        <v>41</v>
      </c>
      <c r="D181" t="s">
        <v>49</v>
      </c>
      <c r="E181">
        <v>12.48</v>
      </c>
      <c r="F181">
        <v>4</v>
      </c>
      <c r="G181">
        <v>41</v>
      </c>
      <c r="H181">
        <v>12.95</v>
      </c>
      <c r="I181">
        <v>13.03</v>
      </c>
      <c r="J181">
        <v>20.238</v>
      </c>
      <c r="K181">
        <v>49.360999999999997</v>
      </c>
      <c r="L181">
        <v>0.86170000000000002</v>
      </c>
      <c r="M181" t="s">
        <v>17</v>
      </c>
      <c r="N181">
        <v>12.95</v>
      </c>
      <c r="O181">
        <v>13.03</v>
      </c>
      <c r="P181">
        <v>20.844000000000001</v>
      </c>
      <c r="Q181">
        <v>50.84</v>
      </c>
      <c r="R181">
        <v>0.86770000000000003</v>
      </c>
      <c r="S181" t="s">
        <v>17</v>
      </c>
      <c r="T181">
        <v>12.95</v>
      </c>
      <c r="U181">
        <v>13.03</v>
      </c>
      <c r="V181">
        <v>21.032</v>
      </c>
      <c r="W181">
        <v>51.298000000000002</v>
      </c>
      <c r="X181">
        <v>0.79090000000000005</v>
      </c>
      <c r="Y181" t="s">
        <v>18</v>
      </c>
      <c r="Z181">
        <v>13.13</v>
      </c>
      <c r="AA181">
        <v>13.2</v>
      </c>
      <c r="AB181">
        <v>24.748000000000001</v>
      </c>
      <c r="AC181">
        <v>60.360999999999997</v>
      </c>
      <c r="AD181">
        <v>0.80959999999999999</v>
      </c>
      <c r="AE181" t="s">
        <v>18</v>
      </c>
      <c r="AF181">
        <v>12.95</v>
      </c>
      <c r="AG181">
        <v>13.03</v>
      </c>
      <c r="AH181">
        <v>24.812000000000001</v>
      </c>
      <c r="AI181">
        <v>60.518000000000001</v>
      </c>
      <c r="AJ181">
        <v>0.89700000000000002</v>
      </c>
      <c r="AK181" t="s">
        <v>17</v>
      </c>
      <c r="AL181">
        <v>12.95</v>
      </c>
      <c r="AM181">
        <v>13.03</v>
      </c>
      <c r="AN181">
        <v>24.321999999999999</v>
      </c>
      <c r="AO181">
        <v>59.320999999999998</v>
      </c>
      <c r="AP181">
        <v>0.90200000000000002</v>
      </c>
      <c r="AQ181" t="s">
        <v>17</v>
      </c>
      <c r="AR181">
        <v>12.95</v>
      </c>
      <c r="AS181">
        <v>13.03</v>
      </c>
      <c r="AT181">
        <v>24.469000000000001</v>
      </c>
      <c r="AU181">
        <v>59.68</v>
      </c>
      <c r="AV181">
        <v>0.90410000000000001</v>
      </c>
      <c r="AW181" t="s">
        <v>17</v>
      </c>
      <c r="AX181">
        <v>12.87</v>
      </c>
      <c r="AY181">
        <v>12.94</v>
      </c>
      <c r="AZ181">
        <v>23.867000000000001</v>
      </c>
      <c r="BA181">
        <v>58.213000000000001</v>
      </c>
      <c r="BB181">
        <v>0.89510000000000001</v>
      </c>
      <c r="BC181" t="s">
        <v>17</v>
      </c>
      <c r="BD181">
        <v>12.95</v>
      </c>
      <c r="BE181">
        <v>13.03</v>
      </c>
      <c r="BF181">
        <v>24.904</v>
      </c>
      <c r="BG181">
        <v>60.741</v>
      </c>
      <c r="BH181">
        <v>0.89759999999999995</v>
      </c>
      <c r="BI181" t="s">
        <v>17</v>
      </c>
      <c r="BJ181">
        <v>12.95</v>
      </c>
      <c r="BK181">
        <v>13.03</v>
      </c>
      <c r="BL181">
        <v>24.433</v>
      </c>
      <c r="BM181">
        <v>59.591999999999999</v>
      </c>
      <c r="BN181">
        <v>0.90139999999999998</v>
      </c>
      <c r="BO181" t="s">
        <v>17</v>
      </c>
      <c r="BP181">
        <v>12.95</v>
      </c>
      <c r="BQ181">
        <v>13.03</v>
      </c>
      <c r="BR181">
        <v>24.390999999999998</v>
      </c>
      <c r="BS181">
        <v>59.491</v>
      </c>
      <c r="BT181">
        <v>0.89800000000000002</v>
      </c>
      <c r="BU181" t="s">
        <v>17</v>
      </c>
      <c r="BV181">
        <v>12.95</v>
      </c>
      <c r="BW181">
        <v>13.03</v>
      </c>
      <c r="BX181">
        <v>25.106999999999999</v>
      </c>
      <c r="BY181">
        <v>61.235999999999997</v>
      </c>
      <c r="BZ181">
        <v>0.89859999999999995</v>
      </c>
      <c r="CA181" t="s">
        <v>17</v>
      </c>
      <c r="CC181">
        <f t="shared" si="2"/>
        <v>12.989999999999998</v>
      </c>
    </row>
    <row r="182" spans="1:81" x14ac:dyDescent="0.25">
      <c r="A182" s="18" t="s">
        <v>205</v>
      </c>
      <c r="B182">
        <v>15</v>
      </c>
      <c r="C182">
        <v>41</v>
      </c>
      <c r="D182" t="s">
        <v>50</v>
      </c>
      <c r="E182">
        <v>12.79</v>
      </c>
      <c r="F182">
        <v>3</v>
      </c>
      <c r="G182">
        <v>22</v>
      </c>
      <c r="H182">
        <v>13.22</v>
      </c>
      <c r="I182">
        <v>13.3</v>
      </c>
      <c r="J182">
        <v>12.000999999999999</v>
      </c>
      <c r="K182">
        <v>54.552</v>
      </c>
      <c r="L182">
        <v>0.82740000000000002</v>
      </c>
      <c r="M182" t="s">
        <v>18</v>
      </c>
      <c r="N182">
        <v>13.29</v>
      </c>
      <c r="O182">
        <v>13.37</v>
      </c>
      <c r="P182">
        <v>12.156000000000001</v>
      </c>
      <c r="Q182">
        <v>55.253999999999998</v>
      </c>
      <c r="R182">
        <v>0.78</v>
      </c>
      <c r="S182" t="s">
        <v>18</v>
      </c>
      <c r="T182">
        <v>13.22</v>
      </c>
      <c r="U182">
        <v>13.3</v>
      </c>
      <c r="V182">
        <v>11.989000000000001</v>
      </c>
      <c r="W182">
        <v>54.497</v>
      </c>
      <c r="X182">
        <v>0.81740000000000002</v>
      </c>
      <c r="Y182" t="s">
        <v>18</v>
      </c>
      <c r="Z182">
        <v>13.22</v>
      </c>
      <c r="AA182">
        <v>13.3</v>
      </c>
      <c r="AB182">
        <v>15.253</v>
      </c>
      <c r="AC182">
        <v>69.334000000000003</v>
      </c>
      <c r="AD182">
        <v>0.77680000000000005</v>
      </c>
      <c r="AE182" t="s">
        <v>18</v>
      </c>
      <c r="AF182">
        <v>13.23</v>
      </c>
      <c r="AG182">
        <v>13.3</v>
      </c>
      <c r="AH182">
        <v>15.106999999999999</v>
      </c>
      <c r="AI182">
        <v>68.667000000000002</v>
      </c>
      <c r="AJ182">
        <v>0.85650000000000004</v>
      </c>
      <c r="AK182" t="s">
        <v>18</v>
      </c>
      <c r="AL182">
        <v>13.22</v>
      </c>
      <c r="AM182">
        <v>13.3</v>
      </c>
      <c r="AN182">
        <v>15.022</v>
      </c>
      <c r="AO182">
        <v>68.283000000000001</v>
      </c>
      <c r="AP182">
        <v>0.88629999999999998</v>
      </c>
      <c r="AQ182" t="s">
        <v>18</v>
      </c>
      <c r="AR182">
        <v>13.22</v>
      </c>
      <c r="AS182">
        <v>13.3</v>
      </c>
      <c r="AT182">
        <v>15.319000000000001</v>
      </c>
      <c r="AU182">
        <v>69.634</v>
      </c>
      <c r="AV182">
        <v>0.88560000000000005</v>
      </c>
      <c r="AW182" t="s">
        <v>18</v>
      </c>
      <c r="AX182">
        <v>13.22</v>
      </c>
      <c r="AY182">
        <v>13.3</v>
      </c>
      <c r="AZ182">
        <v>14.871</v>
      </c>
      <c r="BA182">
        <v>67.594999999999999</v>
      </c>
      <c r="BB182">
        <v>0.89039999999999997</v>
      </c>
      <c r="BC182" t="s">
        <v>18</v>
      </c>
      <c r="BD182">
        <v>13.23</v>
      </c>
      <c r="BE182">
        <v>13.3</v>
      </c>
      <c r="BF182">
        <v>15.34</v>
      </c>
      <c r="BG182">
        <v>69.727000000000004</v>
      </c>
      <c r="BH182">
        <v>0.83050000000000002</v>
      </c>
      <c r="BI182" t="s">
        <v>18</v>
      </c>
      <c r="BJ182">
        <v>13.22</v>
      </c>
      <c r="BK182">
        <v>13.3</v>
      </c>
      <c r="BL182">
        <v>15.129</v>
      </c>
      <c r="BM182">
        <v>68.768000000000001</v>
      </c>
      <c r="BN182">
        <v>0.83279999999999998</v>
      </c>
      <c r="BO182" t="s">
        <v>18</v>
      </c>
      <c r="BP182">
        <v>13.22</v>
      </c>
      <c r="BQ182">
        <v>13.3</v>
      </c>
      <c r="BR182">
        <v>15.074999999999999</v>
      </c>
      <c r="BS182">
        <v>68.524000000000001</v>
      </c>
      <c r="BT182">
        <v>0.82210000000000005</v>
      </c>
      <c r="BU182" t="s">
        <v>18</v>
      </c>
      <c r="BV182">
        <v>13.23</v>
      </c>
      <c r="BW182">
        <v>13.3</v>
      </c>
      <c r="BX182">
        <v>15.471</v>
      </c>
      <c r="BY182">
        <v>70.323999999999998</v>
      </c>
      <c r="BZ182">
        <v>0.81769999999999998</v>
      </c>
      <c r="CA182" t="s">
        <v>18</v>
      </c>
      <c r="CC182">
        <f t="shared" si="2"/>
        <v>13.260000000000002</v>
      </c>
    </row>
    <row r="183" spans="1:81" x14ac:dyDescent="0.25">
      <c r="A183" s="18" t="s">
        <v>205</v>
      </c>
      <c r="B183">
        <v>16</v>
      </c>
      <c r="C183">
        <v>25</v>
      </c>
      <c r="D183" t="s">
        <v>51</v>
      </c>
      <c r="E183">
        <v>7.75</v>
      </c>
      <c r="F183">
        <v>1</v>
      </c>
      <c r="G183">
        <v>6</v>
      </c>
      <c r="H183">
        <v>7.99</v>
      </c>
      <c r="I183">
        <v>8.06</v>
      </c>
      <c r="J183">
        <v>4.1900000000000004</v>
      </c>
      <c r="K183">
        <v>69.826999999999998</v>
      </c>
      <c r="L183">
        <v>0.88549999999999995</v>
      </c>
      <c r="M183" t="s">
        <v>18</v>
      </c>
      <c r="N183">
        <v>7.99</v>
      </c>
      <c r="O183">
        <v>8.07</v>
      </c>
      <c r="P183">
        <v>4.2389999999999999</v>
      </c>
      <c r="Q183">
        <v>70.658000000000001</v>
      </c>
      <c r="R183">
        <v>0.90910000000000002</v>
      </c>
      <c r="S183" t="s">
        <v>18</v>
      </c>
      <c r="T183">
        <v>7.92</v>
      </c>
      <c r="U183">
        <v>7.98</v>
      </c>
      <c r="V183">
        <v>4.2949999999999999</v>
      </c>
      <c r="W183">
        <v>71.585999999999999</v>
      </c>
      <c r="X183">
        <v>0.86860000000000004</v>
      </c>
      <c r="Y183" t="s">
        <v>18</v>
      </c>
      <c r="Z183">
        <v>7.9</v>
      </c>
      <c r="AA183">
        <v>7.97</v>
      </c>
      <c r="AB183">
        <v>4.4189999999999996</v>
      </c>
      <c r="AC183">
        <v>73.643000000000001</v>
      </c>
      <c r="AD183">
        <v>0.79630000000000001</v>
      </c>
      <c r="AE183" t="s">
        <v>18</v>
      </c>
      <c r="AF183">
        <v>7.97</v>
      </c>
      <c r="AG183">
        <v>8.0500000000000007</v>
      </c>
      <c r="AH183">
        <v>4.476</v>
      </c>
      <c r="AI183">
        <v>74.600999999999999</v>
      </c>
      <c r="AJ183">
        <v>0.78420000000000001</v>
      </c>
      <c r="AK183" t="s">
        <v>18</v>
      </c>
      <c r="AL183">
        <v>7.99</v>
      </c>
      <c r="AM183">
        <v>8.06</v>
      </c>
      <c r="AN183">
        <v>4.5860000000000003</v>
      </c>
      <c r="AO183">
        <v>76.433000000000007</v>
      </c>
      <c r="AP183">
        <v>0.90300000000000002</v>
      </c>
      <c r="AQ183" t="s">
        <v>17</v>
      </c>
      <c r="AR183">
        <v>7.99</v>
      </c>
      <c r="AS183">
        <v>8.06</v>
      </c>
      <c r="AT183">
        <v>4.6109999999999998</v>
      </c>
      <c r="AU183">
        <v>76.846999999999994</v>
      </c>
      <c r="AV183">
        <v>0.88680000000000003</v>
      </c>
      <c r="AW183" t="s">
        <v>18</v>
      </c>
      <c r="AX183">
        <v>7.99</v>
      </c>
      <c r="AY183">
        <v>8.06</v>
      </c>
      <c r="AZ183">
        <v>4.5060000000000002</v>
      </c>
      <c r="BA183">
        <v>75.106999999999999</v>
      </c>
      <c r="BB183">
        <v>0.87529999999999997</v>
      </c>
      <c r="BC183" t="s">
        <v>18</v>
      </c>
      <c r="BD183">
        <v>7.91</v>
      </c>
      <c r="BE183">
        <v>7.98</v>
      </c>
      <c r="BF183">
        <v>4.5880000000000001</v>
      </c>
      <c r="BG183">
        <v>76.471000000000004</v>
      </c>
      <c r="BH183">
        <v>0.85980000000000001</v>
      </c>
      <c r="BI183" t="s">
        <v>18</v>
      </c>
      <c r="BJ183">
        <v>7.99</v>
      </c>
      <c r="BK183">
        <v>8.06</v>
      </c>
      <c r="BL183">
        <v>4.5490000000000004</v>
      </c>
      <c r="BM183">
        <v>75.811000000000007</v>
      </c>
      <c r="BN183">
        <v>0.84870000000000001</v>
      </c>
      <c r="BO183" t="s">
        <v>18</v>
      </c>
      <c r="BP183">
        <v>7.99</v>
      </c>
      <c r="BQ183">
        <v>8.06</v>
      </c>
      <c r="BR183">
        <v>4.4660000000000002</v>
      </c>
      <c r="BS183">
        <v>74.430000000000007</v>
      </c>
      <c r="BT183">
        <v>0.84719999999999995</v>
      </c>
      <c r="BU183" t="s">
        <v>18</v>
      </c>
      <c r="BV183">
        <v>7.99</v>
      </c>
      <c r="BW183">
        <v>8.06</v>
      </c>
      <c r="BX183">
        <v>4.6070000000000002</v>
      </c>
      <c r="BY183">
        <v>76.790999999999997</v>
      </c>
      <c r="BZ183">
        <v>0.78559999999999997</v>
      </c>
      <c r="CA183" t="s">
        <v>18</v>
      </c>
      <c r="CC183">
        <f t="shared" si="2"/>
        <v>8.0250000000000004</v>
      </c>
    </row>
    <row r="184" spans="1:81" x14ac:dyDescent="0.25">
      <c r="A184" s="18" t="s">
        <v>205</v>
      </c>
      <c r="B184">
        <v>16</v>
      </c>
      <c r="C184">
        <v>32</v>
      </c>
      <c r="D184" t="s">
        <v>52</v>
      </c>
      <c r="E184">
        <v>10.37</v>
      </c>
      <c r="F184">
        <v>2</v>
      </c>
      <c r="G184">
        <v>13</v>
      </c>
      <c r="H184">
        <v>10.49</v>
      </c>
      <c r="I184">
        <v>10.56</v>
      </c>
      <c r="J184">
        <v>9.5340000000000007</v>
      </c>
      <c r="K184">
        <v>73.337000000000003</v>
      </c>
      <c r="L184">
        <v>0.90900000000000003</v>
      </c>
      <c r="M184" t="s">
        <v>17</v>
      </c>
      <c r="N184">
        <v>10.49</v>
      </c>
      <c r="O184">
        <v>10.57</v>
      </c>
      <c r="P184">
        <v>9.73</v>
      </c>
      <c r="Q184">
        <v>74.843999999999994</v>
      </c>
      <c r="R184">
        <v>0.91659999999999997</v>
      </c>
      <c r="S184" t="s">
        <v>17</v>
      </c>
      <c r="T184">
        <v>10.44</v>
      </c>
      <c r="U184">
        <v>10.51</v>
      </c>
      <c r="V184">
        <v>9.9120000000000008</v>
      </c>
      <c r="W184">
        <v>76.242999999999995</v>
      </c>
      <c r="X184">
        <v>0.81469999999999998</v>
      </c>
      <c r="Y184" t="s">
        <v>18</v>
      </c>
      <c r="Z184">
        <v>10.49</v>
      </c>
      <c r="AA184">
        <v>10.56</v>
      </c>
      <c r="AB184">
        <v>10.776</v>
      </c>
      <c r="AC184">
        <v>82.894999999999996</v>
      </c>
      <c r="AD184">
        <v>0.65949999999999998</v>
      </c>
      <c r="AE184" t="s">
        <v>18</v>
      </c>
      <c r="AF184">
        <v>10.49</v>
      </c>
      <c r="AG184">
        <v>10.56</v>
      </c>
      <c r="AH184">
        <v>10.506</v>
      </c>
      <c r="AI184">
        <v>80.813000000000002</v>
      </c>
      <c r="AJ184">
        <v>0.91300000000000003</v>
      </c>
      <c r="AK184" t="s">
        <v>17</v>
      </c>
      <c r="AL184">
        <v>10.49</v>
      </c>
      <c r="AM184">
        <v>10.57</v>
      </c>
      <c r="AN184">
        <v>10.801</v>
      </c>
      <c r="AO184">
        <v>83.081999999999994</v>
      </c>
      <c r="AP184">
        <v>0.91559999999999997</v>
      </c>
      <c r="AQ184" t="s">
        <v>17</v>
      </c>
      <c r="AR184">
        <v>10.58</v>
      </c>
      <c r="AS184">
        <v>10.65</v>
      </c>
      <c r="AT184">
        <v>10.416</v>
      </c>
      <c r="AU184">
        <v>80.123000000000005</v>
      </c>
      <c r="AV184">
        <v>0.93030000000000002</v>
      </c>
      <c r="AW184" t="s">
        <v>17</v>
      </c>
      <c r="AX184">
        <v>10.49</v>
      </c>
      <c r="AY184">
        <v>10.57</v>
      </c>
      <c r="AZ184">
        <v>10.423999999999999</v>
      </c>
      <c r="BA184">
        <v>80.186000000000007</v>
      </c>
      <c r="BB184">
        <v>0.91020000000000001</v>
      </c>
      <c r="BC184" t="s">
        <v>17</v>
      </c>
      <c r="BD184">
        <v>10.4</v>
      </c>
      <c r="BE184">
        <v>10.46</v>
      </c>
      <c r="BF184">
        <v>10.672000000000001</v>
      </c>
      <c r="BG184">
        <v>82.091999999999999</v>
      </c>
      <c r="BH184">
        <v>0.89349999999999996</v>
      </c>
      <c r="BI184" t="s">
        <v>17</v>
      </c>
      <c r="BJ184">
        <v>10.49</v>
      </c>
      <c r="BK184">
        <v>10.57</v>
      </c>
      <c r="BL184">
        <v>10.259</v>
      </c>
      <c r="BM184">
        <v>78.912000000000006</v>
      </c>
      <c r="BN184">
        <v>0.92879999999999996</v>
      </c>
      <c r="BO184" t="s">
        <v>17</v>
      </c>
      <c r="BP184">
        <v>10.49</v>
      </c>
      <c r="BQ184">
        <v>10.56</v>
      </c>
      <c r="BR184">
        <v>10.35</v>
      </c>
      <c r="BS184">
        <v>79.611999999999995</v>
      </c>
      <c r="BT184">
        <v>0.93149999999999999</v>
      </c>
      <c r="BU184" t="s">
        <v>17</v>
      </c>
      <c r="BV184">
        <v>10.49</v>
      </c>
      <c r="BW184">
        <v>10.57</v>
      </c>
      <c r="BX184">
        <v>10.279</v>
      </c>
      <c r="BY184">
        <v>79.066000000000003</v>
      </c>
      <c r="BZ184">
        <v>0.92369999999999997</v>
      </c>
      <c r="CA184" t="s">
        <v>17</v>
      </c>
      <c r="CC184">
        <f t="shared" si="2"/>
        <v>10.525</v>
      </c>
    </row>
    <row r="185" spans="1:81" x14ac:dyDescent="0.25">
      <c r="A185" s="18" t="s">
        <v>205</v>
      </c>
      <c r="B185">
        <v>16</v>
      </c>
      <c r="C185">
        <v>40</v>
      </c>
      <c r="D185" t="s">
        <v>53</v>
      </c>
      <c r="E185">
        <v>11.87</v>
      </c>
      <c r="F185">
        <v>2</v>
      </c>
      <c r="G185">
        <v>20</v>
      </c>
      <c r="H185">
        <v>12.22</v>
      </c>
      <c r="I185">
        <v>12.29</v>
      </c>
      <c r="J185">
        <v>11.151999999999999</v>
      </c>
      <c r="K185">
        <v>55.758000000000003</v>
      </c>
      <c r="L185">
        <v>0.871</v>
      </c>
      <c r="M185" t="s">
        <v>18</v>
      </c>
      <c r="N185">
        <v>12.28</v>
      </c>
      <c r="O185">
        <v>12.35</v>
      </c>
      <c r="P185">
        <v>11.353999999999999</v>
      </c>
      <c r="Q185">
        <v>56.771999999999998</v>
      </c>
      <c r="R185">
        <v>0.84299999999999997</v>
      </c>
      <c r="S185" t="s">
        <v>18</v>
      </c>
      <c r="T185">
        <v>12.24</v>
      </c>
      <c r="U185">
        <v>12.31</v>
      </c>
      <c r="V185">
        <v>11.006</v>
      </c>
      <c r="W185">
        <v>55.031999999999996</v>
      </c>
      <c r="X185">
        <v>0.81940000000000002</v>
      </c>
      <c r="Y185" t="s">
        <v>18</v>
      </c>
      <c r="Z185">
        <v>12.42</v>
      </c>
      <c r="AA185">
        <v>12.49</v>
      </c>
      <c r="AB185">
        <v>13.807</v>
      </c>
      <c r="AC185">
        <v>69.037000000000006</v>
      </c>
      <c r="AD185">
        <v>0.76219999999999999</v>
      </c>
      <c r="AE185" t="s">
        <v>18</v>
      </c>
      <c r="AF185">
        <v>12.28</v>
      </c>
      <c r="AG185">
        <v>12.35</v>
      </c>
      <c r="AH185">
        <v>13.997999999999999</v>
      </c>
      <c r="AI185">
        <v>69.992000000000004</v>
      </c>
      <c r="AJ185">
        <v>0.69630000000000003</v>
      </c>
      <c r="AK185" t="s">
        <v>18</v>
      </c>
      <c r="AL185">
        <v>12.28</v>
      </c>
      <c r="AM185">
        <v>12.35</v>
      </c>
      <c r="AN185">
        <v>13.929</v>
      </c>
      <c r="AO185">
        <v>69.644999999999996</v>
      </c>
      <c r="AP185">
        <v>0.8397</v>
      </c>
      <c r="AQ185" t="s">
        <v>18</v>
      </c>
      <c r="AR185">
        <v>12.28</v>
      </c>
      <c r="AS185">
        <v>12.35</v>
      </c>
      <c r="AT185">
        <v>14.250999999999999</v>
      </c>
      <c r="AU185">
        <v>71.253</v>
      </c>
      <c r="AV185">
        <v>0.84670000000000001</v>
      </c>
      <c r="AW185" t="s">
        <v>18</v>
      </c>
      <c r="AX185">
        <v>12.28</v>
      </c>
      <c r="AY185">
        <v>12.36</v>
      </c>
      <c r="AZ185">
        <v>13.769</v>
      </c>
      <c r="BA185">
        <v>68.843999999999994</v>
      </c>
      <c r="BB185">
        <v>0.84189999999999998</v>
      </c>
      <c r="BC185" t="s">
        <v>18</v>
      </c>
      <c r="BD185">
        <v>12.28</v>
      </c>
      <c r="BE185">
        <v>12.35</v>
      </c>
      <c r="BF185">
        <v>14.07</v>
      </c>
      <c r="BG185">
        <v>70.352000000000004</v>
      </c>
      <c r="BH185">
        <v>0.69099999999999995</v>
      </c>
      <c r="BI185" t="s">
        <v>18</v>
      </c>
      <c r="BJ185">
        <v>12.28</v>
      </c>
      <c r="BK185">
        <v>12.35</v>
      </c>
      <c r="BL185">
        <v>14.022</v>
      </c>
      <c r="BM185">
        <v>70.111000000000004</v>
      </c>
      <c r="BN185">
        <v>0.78159999999999996</v>
      </c>
      <c r="BO185" t="s">
        <v>18</v>
      </c>
      <c r="BP185">
        <v>12.27</v>
      </c>
      <c r="BQ185">
        <v>12.35</v>
      </c>
      <c r="BR185">
        <v>14.019</v>
      </c>
      <c r="BS185">
        <v>70.093000000000004</v>
      </c>
      <c r="BT185">
        <v>0.75770000000000004</v>
      </c>
      <c r="BU185" t="s">
        <v>18</v>
      </c>
      <c r="BV185">
        <v>12.26</v>
      </c>
      <c r="BW185">
        <v>12.34</v>
      </c>
      <c r="BX185">
        <v>14.503</v>
      </c>
      <c r="BY185">
        <v>72.513999999999996</v>
      </c>
      <c r="BZ185">
        <v>0.73399999999999999</v>
      </c>
      <c r="CA185" t="s">
        <v>18</v>
      </c>
      <c r="CC185">
        <f t="shared" si="2"/>
        <v>12.254999999999999</v>
      </c>
    </row>
    <row r="186" spans="1:81" x14ac:dyDescent="0.25">
      <c r="A186" s="18" t="s">
        <v>205</v>
      </c>
      <c r="B186">
        <v>16</v>
      </c>
      <c r="C186">
        <v>41</v>
      </c>
      <c r="D186" t="s">
        <v>54</v>
      </c>
      <c r="E186">
        <v>12.78</v>
      </c>
      <c r="F186">
        <v>2</v>
      </c>
      <c r="G186">
        <v>21</v>
      </c>
      <c r="H186">
        <v>13.27</v>
      </c>
      <c r="I186">
        <v>13.35</v>
      </c>
      <c r="J186">
        <v>10.500999999999999</v>
      </c>
      <c r="K186">
        <v>50.003999999999998</v>
      </c>
      <c r="L186">
        <v>0.87209999999999999</v>
      </c>
      <c r="M186" t="s">
        <v>17</v>
      </c>
      <c r="N186">
        <v>13.33</v>
      </c>
      <c r="O186">
        <v>13.4</v>
      </c>
      <c r="P186">
        <v>10.718</v>
      </c>
      <c r="Q186">
        <v>51.037999999999997</v>
      </c>
      <c r="R186">
        <v>0.83299999999999996</v>
      </c>
      <c r="S186" t="s">
        <v>18</v>
      </c>
      <c r="T186">
        <v>13.24</v>
      </c>
      <c r="U186">
        <v>13.3</v>
      </c>
      <c r="V186">
        <v>10.554</v>
      </c>
      <c r="W186">
        <v>50.256999999999998</v>
      </c>
      <c r="X186">
        <v>0.876</v>
      </c>
      <c r="Y186" t="s">
        <v>18</v>
      </c>
      <c r="Z186">
        <v>13.27</v>
      </c>
      <c r="AA186">
        <v>13.35</v>
      </c>
      <c r="AB186">
        <v>14.269</v>
      </c>
      <c r="AC186">
        <v>67.947000000000003</v>
      </c>
      <c r="AD186">
        <v>0.77969999999999995</v>
      </c>
      <c r="AE186" t="s">
        <v>18</v>
      </c>
      <c r="AF186">
        <v>13.28</v>
      </c>
      <c r="AG186">
        <v>13.35</v>
      </c>
      <c r="AH186">
        <v>14.209</v>
      </c>
      <c r="AI186">
        <v>67.664000000000001</v>
      </c>
      <c r="AJ186">
        <v>0.77990000000000004</v>
      </c>
      <c r="AK186" t="s">
        <v>18</v>
      </c>
      <c r="AL186">
        <v>13.28</v>
      </c>
      <c r="AM186">
        <v>13.35</v>
      </c>
      <c r="AN186">
        <v>14.102</v>
      </c>
      <c r="AO186">
        <v>67.155000000000001</v>
      </c>
      <c r="AP186">
        <v>0.89770000000000005</v>
      </c>
      <c r="AQ186" t="s">
        <v>17</v>
      </c>
      <c r="AR186">
        <v>13.27</v>
      </c>
      <c r="AS186">
        <v>13.35</v>
      </c>
      <c r="AT186">
        <v>14.484</v>
      </c>
      <c r="AU186">
        <v>68.971000000000004</v>
      </c>
      <c r="AV186">
        <v>0.88680000000000003</v>
      </c>
      <c r="AW186" t="s">
        <v>18</v>
      </c>
      <c r="AX186">
        <v>13.24</v>
      </c>
      <c r="AY186">
        <v>13.3</v>
      </c>
      <c r="AZ186">
        <v>14.260999999999999</v>
      </c>
      <c r="BA186">
        <v>67.912000000000006</v>
      </c>
      <c r="BB186">
        <v>0.90110000000000001</v>
      </c>
      <c r="BC186" t="s">
        <v>18</v>
      </c>
      <c r="BD186">
        <v>13.28</v>
      </c>
      <c r="BE186">
        <v>13.35</v>
      </c>
      <c r="BF186">
        <v>14.683999999999999</v>
      </c>
      <c r="BG186">
        <v>69.923000000000002</v>
      </c>
      <c r="BH186">
        <v>0.77859999999999996</v>
      </c>
      <c r="BI186" t="s">
        <v>18</v>
      </c>
      <c r="BJ186">
        <v>13.28</v>
      </c>
      <c r="BK186">
        <v>13.35</v>
      </c>
      <c r="BL186">
        <v>14.319000000000001</v>
      </c>
      <c r="BM186">
        <v>68.186999999999998</v>
      </c>
      <c r="BN186">
        <v>0.86750000000000005</v>
      </c>
      <c r="BO186" t="s">
        <v>18</v>
      </c>
      <c r="BP186">
        <v>13.27</v>
      </c>
      <c r="BQ186">
        <v>13.35</v>
      </c>
      <c r="BR186">
        <v>14.4</v>
      </c>
      <c r="BS186">
        <v>68.572000000000003</v>
      </c>
      <c r="BT186">
        <v>0.85880000000000001</v>
      </c>
      <c r="BU186" t="s">
        <v>18</v>
      </c>
      <c r="BV186">
        <v>13.28</v>
      </c>
      <c r="BW186">
        <v>13.35</v>
      </c>
      <c r="BX186">
        <v>14.632999999999999</v>
      </c>
      <c r="BY186">
        <v>69.680000000000007</v>
      </c>
      <c r="BZ186">
        <v>0.73899999999999999</v>
      </c>
      <c r="CA186" t="s">
        <v>18</v>
      </c>
      <c r="CC186">
        <f t="shared" si="2"/>
        <v>13.309999999999999</v>
      </c>
    </row>
    <row r="187" spans="1:81" x14ac:dyDescent="0.25">
      <c r="A187" s="18" t="s">
        <v>205</v>
      </c>
      <c r="B187">
        <v>26</v>
      </c>
      <c r="C187">
        <v>32</v>
      </c>
      <c r="D187" t="s">
        <v>55</v>
      </c>
      <c r="E187">
        <v>6.44</v>
      </c>
      <c r="F187">
        <v>2</v>
      </c>
      <c r="G187">
        <v>5</v>
      </c>
      <c r="H187">
        <v>6.78</v>
      </c>
      <c r="I187">
        <v>6.85</v>
      </c>
      <c r="J187">
        <v>2.843</v>
      </c>
      <c r="K187">
        <v>56.856000000000002</v>
      </c>
      <c r="L187">
        <v>0.87509999999999999</v>
      </c>
      <c r="M187" t="s">
        <v>18</v>
      </c>
      <c r="N187">
        <v>6.89</v>
      </c>
      <c r="O187">
        <v>6.96</v>
      </c>
      <c r="P187">
        <v>2.8170000000000002</v>
      </c>
      <c r="Q187">
        <v>56.348999999999997</v>
      </c>
      <c r="R187">
        <v>0.89039999999999997</v>
      </c>
      <c r="S187" t="s">
        <v>17</v>
      </c>
      <c r="T187">
        <v>6.66</v>
      </c>
      <c r="U187">
        <v>6.72</v>
      </c>
      <c r="V187">
        <v>2.823</v>
      </c>
      <c r="W187">
        <v>56.451999999999998</v>
      </c>
      <c r="X187">
        <v>0.81279999999999997</v>
      </c>
      <c r="Y187" t="s">
        <v>18</v>
      </c>
      <c r="Z187">
        <v>6.77</v>
      </c>
      <c r="AA187">
        <v>6.84</v>
      </c>
      <c r="AB187">
        <v>3.1920000000000002</v>
      </c>
      <c r="AC187">
        <v>63.835999999999999</v>
      </c>
      <c r="AD187">
        <v>0.86680000000000001</v>
      </c>
      <c r="AE187" t="s">
        <v>17</v>
      </c>
      <c r="AF187">
        <v>6.64</v>
      </c>
      <c r="AG187">
        <v>6.72</v>
      </c>
      <c r="AH187">
        <v>3.3170000000000002</v>
      </c>
      <c r="AI187">
        <v>66.343999999999994</v>
      </c>
      <c r="AJ187">
        <v>0.76749999999999996</v>
      </c>
      <c r="AK187" t="s">
        <v>18</v>
      </c>
      <c r="AL187">
        <v>6.82</v>
      </c>
      <c r="AM187">
        <v>6.9</v>
      </c>
      <c r="AN187">
        <v>3.508</v>
      </c>
      <c r="AO187">
        <v>70.152000000000001</v>
      </c>
      <c r="AP187">
        <v>0.9093</v>
      </c>
      <c r="AQ187" t="s">
        <v>17</v>
      </c>
      <c r="AR187">
        <v>6.82</v>
      </c>
      <c r="AS187">
        <v>6.9</v>
      </c>
      <c r="AT187">
        <v>3.5129999999999999</v>
      </c>
      <c r="AU187">
        <v>70.251000000000005</v>
      </c>
      <c r="AV187">
        <v>0.88759999999999994</v>
      </c>
      <c r="AW187" t="s">
        <v>17</v>
      </c>
      <c r="AX187">
        <v>6.8</v>
      </c>
      <c r="AY187">
        <v>6.87</v>
      </c>
      <c r="AZ187">
        <v>3.411</v>
      </c>
      <c r="BA187">
        <v>68.215999999999994</v>
      </c>
      <c r="BB187">
        <v>0.89839999999999998</v>
      </c>
      <c r="BC187" t="s">
        <v>17</v>
      </c>
      <c r="BD187">
        <v>6.82</v>
      </c>
      <c r="BE187">
        <v>6.9</v>
      </c>
      <c r="BF187">
        <v>3.4910000000000001</v>
      </c>
      <c r="BG187">
        <v>69.813999999999993</v>
      </c>
      <c r="BH187">
        <v>0.86829999999999996</v>
      </c>
      <c r="BI187" t="s">
        <v>17</v>
      </c>
      <c r="BJ187">
        <v>6.82</v>
      </c>
      <c r="BK187">
        <v>6.9</v>
      </c>
      <c r="BL187">
        <v>3.44</v>
      </c>
      <c r="BM187">
        <v>68.790999999999997</v>
      </c>
      <c r="BN187">
        <v>0.91420000000000001</v>
      </c>
      <c r="BO187" t="s">
        <v>17</v>
      </c>
      <c r="BP187">
        <v>6.82</v>
      </c>
      <c r="BQ187">
        <v>6.9</v>
      </c>
      <c r="BR187">
        <v>3.5350000000000001</v>
      </c>
      <c r="BS187">
        <v>70.695999999999998</v>
      </c>
      <c r="BT187">
        <v>0.88839999999999997</v>
      </c>
      <c r="BU187" t="s">
        <v>17</v>
      </c>
      <c r="BV187">
        <v>6.82</v>
      </c>
      <c r="BW187">
        <v>6.9</v>
      </c>
      <c r="BX187">
        <v>3.3849999999999998</v>
      </c>
      <c r="BY187">
        <v>67.706999999999994</v>
      </c>
      <c r="BZ187">
        <v>0.84930000000000005</v>
      </c>
      <c r="CA187" t="s">
        <v>18</v>
      </c>
      <c r="CC187">
        <f t="shared" si="2"/>
        <v>6.8149999999999995</v>
      </c>
    </row>
    <row r="188" spans="1:81" x14ac:dyDescent="0.25">
      <c r="A188" s="18" t="s">
        <v>205</v>
      </c>
      <c r="B188">
        <v>33</v>
      </c>
      <c r="C188">
        <v>40</v>
      </c>
      <c r="D188" t="s">
        <v>56</v>
      </c>
      <c r="E188">
        <v>8.56</v>
      </c>
      <c r="F188">
        <v>1</v>
      </c>
      <c r="G188">
        <v>6</v>
      </c>
      <c r="H188">
        <v>8.73</v>
      </c>
      <c r="I188">
        <v>8.81</v>
      </c>
      <c r="J188">
        <v>3.302</v>
      </c>
      <c r="K188">
        <v>55.036999999999999</v>
      </c>
      <c r="L188">
        <v>0.85450000000000004</v>
      </c>
      <c r="M188" t="s">
        <v>17</v>
      </c>
      <c r="N188">
        <v>8.8000000000000007</v>
      </c>
      <c r="O188">
        <v>8.8699999999999992</v>
      </c>
      <c r="P188">
        <v>3.3759999999999999</v>
      </c>
      <c r="Q188">
        <v>56.27</v>
      </c>
      <c r="R188">
        <v>0.90810000000000002</v>
      </c>
      <c r="S188" t="s">
        <v>17</v>
      </c>
      <c r="T188">
        <v>8.81</v>
      </c>
      <c r="U188">
        <v>8.8800000000000008</v>
      </c>
      <c r="V188">
        <v>3.1819999999999999</v>
      </c>
      <c r="W188">
        <v>53.033999999999999</v>
      </c>
      <c r="X188">
        <v>0.90049999999999997</v>
      </c>
      <c r="Y188" t="s">
        <v>17</v>
      </c>
      <c r="Z188">
        <v>8.7899999999999991</v>
      </c>
      <c r="AA188">
        <v>8.8699999999999992</v>
      </c>
      <c r="AB188">
        <v>3.82</v>
      </c>
      <c r="AC188">
        <v>63.668999999999997</v>
      </c>
      <c r="AD188">
        <v>0.71340000000000003</v>
      </c>
      <c r="AE188" t="s">
        <v>18</v>
      </c>
      <c r="AF188">
        <v>8.7899999999999991</v>
      </c>
      <c r="AG188">
        <v>8.8699999999999992</v>
      </c>
      <c r="AH188">
        <v>3.9060000000000001</v>
      </c>
      <c r="AI188">
        <v>65.102999999999994</v>
      </c>
      <c r="AJ188">
        <v>0.93889999999999996</v>
      </c>
      <c r="AK188" t="s">
        <v>17</v>
      </c>
      <c r="AL188">
        <v>8.7899999999999991</v>
      </c>
      <c r="AM188">
        <v>8.8699999999999992</v>
      </c>
      <c r="AN188">
        <v>3.8460000000000001</v>
      </c>
      <c r="AO188">
        <v>64.099999999999994</v>
      </c>
      <c r="AP188">
        <v>0.94240000000000002</v>
      </c>
      <c r="AQ188" t="s">
        <v>17</v>
      </c>
      <c r="AR188">
        <v>8.7899999999999991</v>
      </c>
      <c r="AS188">
        <v>8.8699999999999992</v>
      </c>
      <c r="AT188">
        <v>4.1390000000000002</v>
      </c>
      <c r="AU188">
        <v>68.986000000000004</v>
      </c>
      <c r="AV188">
        <v>0.93859999999999999</v>
      </c>
      <c r="AW188" t="s">
        <v>17</v>
      </c>
      <c r="AX188">
        <v>8.7899999999999991</v>
      </c>
      <c r="AY188">
        <v>8.8699999999999992</v>
      </c>
      <c r="AZ188">
        <v>4.0049999999999999</v>
      </c>
      <c r="BA188">
        <v>66.744</v>
      </c>
      <c r="BB188">
        <v>0.92900000000000005</v>
      </c>
      <c r="BC188" t="s">
        <v>17</v>
      </c>
      <c r="BD188">
        <v>8.7899999999999991</v>
      </c>
      <c r="BE188">
        <v>8.8699999999999992</v>
      </c>
      <c r="BF188">
        <v>4.008</v>
      </c>
      <c r="BG188">
        <v>66.793000000000006</v>
      </c>
      <c r="BH188">
        <v>0.94110000000000005</v>
      </c>
      <c r="BI188" t="s">
        <v>17</v>
      </c>
      <c r="BJ188">
        <v>8.7899999999999991</v>
      </c>
      <c r="BK188">
        <v>8.8699999999999992</v>
      </c>
      <c r="BL188">
        <v>4.0030000000000001</v>
      </c>
      <c r="BM188">
        <v>66.721000000000004</v>
      </c>
      <c r="BN188">
        <v>0.93810000000000004</v>
      </c>
      <c r="BO188" t="s">
        <v>17</v>
      </c>
      <c r="BP188">
        <v>8.7899999999999991</v>
      </c>
      <c r="BQ188">
        <v>8.8699999999999992</v>
      </c>
      <c r="BR188">
        <v>4.1280000000000001</v>
      </c>
      <c r="BS188">
        <v>68.805000000000007</v>
      </c>
      <c r="BT188">
        <v>0.94010000000000005</v>
      </c>
      <c r="BU188" t="s">
        <v>17</v>
      </c>
      <c r="BV188">
        <v>8.7899999999999991</v>
      </c>
      <c r="BW188">
        <v>8.8699999999999992</v>
      </c>
      <c r="BX188">
        <v>4.1390000000000002</v>
      </c>
      <c r="BY188">
        <v>68.978999999999999</v>
      </c>
      <c r="BZ188">
        <v>0.93740000000000001</v>
      </c>
      <c r="CA188" t="s">
        <v>17</v>
      </c>
      <c r="CC188">
        <f t="shared" si="2"/>
        <v>8.77</v>
      </c>
    </row>
    <row r="189" spans="1:81" x14ac:dyDescent="0.25">
      <c r="A189" s="18" t="s">
        <v>205</v>
      </c>
      <c r="B189">
        <v>33</v>
      </c>
      <c r="C189">
        <v>41</v>
      </c>
      <c r="D189" t="s">
        <v>57</v>
      </c>
      <c r="E189">
        <v>10.69</v>
      </c>
      <c r="F189">
        <v>1</v>
      </c>
      <c r="G189">
        <v>7</v>
      </c>
      <c r="H189">
        <v>10.83</v>
      </c>
      <c r="I189">
        <v>10.9</v>
      </c>
      <c r="J189">
        <v>3.82</v>
      </c>
      <c r="K189">
        <v>54.576999999999998</v>
      </c>
      <c r="L189">
        <v>0.77429999999999999</v>
      </c>
      <c r="M189" t="s">
        <v>18</v>
      </c>
      <c r="N189">
        <v>10.88</v>
      </c>
      <c r="O189">
        <v>10.97</v>
      </c>
      <c r="P189">
        <v>3.641</v>
      </c>
      <c r="Q189">
        <v>52.015999999999998</v>
      </c>
      <c r="R189">
        <v>0.91310000000000002</v>
      </c>
      <c r="S189" t="s">
        <v>17</v>
      </c>
      <c r="T189">
        <v>10.88</v>
      </c>
      <c r="U189">
        <v>10.97</v>
      </c>
      <c r="V189">
        <v>3.6819999999999999</v>
      </c>
      <c r="W189">
        <v>52.595999999999997</v>
      </c>
      <c r="X189">
        <v>0.88139999999999996</v>
      </c>
      <c r="Y189" t="s">
        <v>18</v>
      </c>
      <c r="Z189">
        <v>10.86</v>
      </c>
      <c r="AA189">
        <v>10.92</v>
      </c>
      <c r="AB189">
        <v>4.4560000000000004</v>
      </c>
      <c r="AC189">
        <v>63.655000000000001</v>
      </c>
      <c r="AD189">
        <v>0.747</v>
      </c>
      <c r="AE189" t="s">
        <v>18</v>
      </c>
      <c r="AF189">
        <v>10.88</v>
      </c>
      <c r="AG189">
        <v>10.98</v>
      </c>
      <c r="AH189">
        <v>4.327</v>
      </c>
      <c r="AI189">
        <v>61.817999999999998</v>
      </c>
      <c r="AJ189">
        <v>0.90210000000000001</v>
      </c>
      <c r="AK189" t="s">
        <v>18</v>
      </c>
      <c r="AL189">
        <v>10.88</v>
      </c>
      <c r="AM189">
        <v>10.97</v>
      </c>
      <c r="AN189">
        <v>4.2549999999999999</v>
      </c>
      <c r="AO189">
        <v>60.783000000000001</v>
      </c>
      <c r="AP189">
        <v>0.88519999999999999</v>
      </c>
      <c r="AQ189" t="s">
        <v>18</v>
      </c>
      <c r="AR189">
        <v>10.88</v>
      </c>
      <c r="AS189">
        <v>10.97</v>
      </c>
      <c r="AT189">
        <v>4.6840000000000002</v>
      </c>
      <c r="AU189">
        <v>66.917000000000002</v>
      </c>
      <c r="AV189">
        <v>0.89329999999999998</v>
      </c>
      <c r="AW189" t="s">
        <v>18</v>
      </c>
      <c r="AX189">
        <v>10.83</v>
      </c>
      <c r="AY189">
        <v>10.91</v>
      </c>
      <c r="AZ189">
        <v>4.593</v>
      </c>
      <c r="BA189">
        <v>65.619</v>
      </c>
      <c r="BB189">
        <v>0.86980000000000002</v>
      </c>
      <c r="BC189" t="s">
        <v>17</v>
      </c>
      <c r="BD189">
        <v>10.88</v>
      </c>
      <c r="BE189">
        <v>10.97</v>
      </c>
      <c r="BF189">
        <v>4.6500000000000004</v>
      </c>
      <c r="BG189">
        <v>66.429000000000002</v>
      </c>
      <c r="BH189">
        <v>0.8871</v>
      </c>
      <c r="BI189" t="s">
        <v>18</v>
      </c>
      <c r="BJ189">
        <v>10.88</v>
      </c>
      <c r="BK189">
        <v>10.97</v>
      </c>
      <c r="BL189">
        <v>4.6239999999999997</v>
      </c>
      <c r="BM189">
        <v>66.051000000000002</v>
      </c>
      <c r="BN189">
        <v>0.92669999999999997</v>
      </c>
      <c r="BO189" t="s">
        <v>18</v>
      </c>
      <c r="BP189">
        <v>10.87</v>
      </c>
      <c r="BQ189">
        <v>10.97</v>
      </c>
      <c r="BR189">
        <v>4.6539999999999999</v>
      </c>
      <c r="BS189">
        <v>66.489000000000004</v>
      </c>
      <c r="BT189">
        <v>0.8962</v>
      </c>
      <c r="BU189" t="s">
        <v>18</v>
      </c>
      <c r="BV189">
        <v>10.88</v>
      </c>
      <c r="BW189">
        <v>10.97</v>
      </c>
      <c r="BX189">
        <v>4.7510000000000003</v>
      </c>
      <c r="BY189">
        <v>67.873000000000005</v>
      </c>
      <c r="BZ189">
        <v>0.86919999999999997</v>
      </c>
      <c r="CA189" t="s">
        <v>18</v>
      </c>
      <c r="CC189">
        <f t="shared" si="2"/>
        <v>10.865</v>
      </c>
    </row>
    <row r="190" spans="1:81" x14ac:dyDescent="0.25">
      <c r="A190" s="18" t="s">
        <v>205</v>
      </c>
      <c r="B190">
        <v>40</v>
      </c>
      <c r="C190">
        <v>45</v>
      </c>
      <c r="D190" t="s">
        <v>58</v>
      </c>
      <c r="E190">
        <v>7.03</v>
      </c>
      <c r="F190">
        <v>1</v>
      </c>
      <c r="G190">
        <v>4</v>
      </c>
      <c r="H190">
        <v>7.13</v>
      </c>
      <c r="I190">
        <v>7.2</v>
      </c>
      <c r="J190">
        <v>1.9770000000000001</v>
      </c>
      <c r="K190">
        <v>49.426000000000002</v>
      </c>
      <c r="L190">
        <v>0.90269999999999995</v>
      </c>
      <c r="M190" t="s">
        <v>18</v>
      </c>
      <c r="N190">
        <v>7.2</v>
      </c>
      <c r="O190">
        <v>7.27</v>
      </c>
      <c r="P190">
        <v>2.0310000000000001</v>
      </c>
      <c r="Q190">
        <v>50.786999999999999</v>
      </c>
      <c r="R190">
        <v>0.91790000000000005</v>
      </c>
      <c r="S190" t="s">
        <v>18</v>
      </c>
      <c r="T190">
        <v>7.14</v>
      </c>
      <c r="U190">
        <v>7.22</v>
      </c>
      <c r="V190">
        <v>1.9259999999999999</v>
      </c>
      <c r="W190">
        <v>48.14</v>
      </c>
      <c r="X190">
        <v>0.90439999999999998</v>
      </c>
      <c r="Y190" t="s">
        <v>18</v>
      </c>
      <c r="Z190">
        <v>7.13</v>
      </c>
      <c r="AA190">
        <v>7.21</v>
      </c>
      <c r="AB190">
        <v>2.355</v>
      </c>
      <c r="AC190">
        <v>58.886000000000003</v>
      </c>
      <c r="AD190">
        <v>0.89149999999999996</v>
      </c>
      <c r="AE190" t="s">
        <v>18</v>
      </c>
      <c r="AF190">
        <v>7.13</v>
      </c>
      <c r="AG190">
        <v>7.21</v>
      </c>
      <c r="AH190">
        <v>2.3250000000000002</v>
      </c>
      <c r="AI190">
        <v>58.125</v>
      </c>
      <c r="AJ190">
        <v>0.91249999999999998</v>
      </c>
      <c r="AK190" t="s">
        <v>18</v>
      </c>
      <c r="AL190">
        <v>7.13</v>
      </c>
      <c r="AM190">
        <v>7.22</v>
      </c>
      <c r="AN190">
        <v>2.4009999999999998</v>
      </c>
      <c r="AO190">
        <v>60.027999999999999</v>
      </c>
      <c r="AP190">
        <v>0.91190000000000004</v>
      </c>
      <c r="AQ190" t="s">
        <v>18</v>
      </c>
      <c r="AR190">
        <v>7.19</v>
      </c>
      <c r="AS190">
        <v>7.27</v>
      </c>
      <c r="AT190">
        <v>2.5430000000000001</v>
      </c>
      <c r="AU190">
        <v>63.573</v>
      </c>
      <c r="AV190">
        <v>0.93889999999999996</v>
      </c>
      <c r="AW190" t="s">
        <v>18</v>
      </c>
      <c r="AX190">
        <v>7.13</v>
      </c>
      <c r="AY190">
        <v>7.22</v>
      </c>
      <c r="AZ190">
        <v>2.5510000000000002</v>
      </c>
      <c r="BA190">
        <v>63.786999999999999</v>
      </c>
      <c r="BB190">
        <v>0.93010000000000004</v>
      </c>
      <c r="BC190" t="s">
        <v>18</v>
      </c>
      <c r="BD190">
        <v>7.13</v>
      </c>
      <c r="BE190">
        <v>7.22</v>
      </c>
      <c r="BF190">
        <v>2.508</v>
      </c>
      <c r="BG190">
        <v>62.692</v>
      </c>
      <c r="BH190">
        <v>0.94610000000000005</v>
      </c>
      <c r="BI190" t="s">
        <v>18</v>
      </c>
      <c r="BJ190">
        <v>7.13</v>
      </c>
      <c r="BK190">
        <v>7.22</v>
      </c>
      <c r="BL190">
        <v>2.6040000000000001</v>
      </c>
      <c r="BM190">
        <v>65.093999999999994</v>
      </c>
      <c r="BN190">
        <v>0.93100000000000005</v>
      </c>
      <c r="BO190" t="s">
        <v>18</v>
      </c>
      <c r="BP190">
        <v>7.13</v>
      </c>
      <c r="BQ190">
        <v>7.22</v>
      </c>
      <c r="BR190">
        <v>2.59</v>
      </c>
      <c r="BS190">
        <v>64.757999999999996</v>
      </c>
      <c r="BT190">
        <v>0.93869999999999998</v>
      </c>
      <c r="BU190" t="s">
        <v>18</v>
      </c>
      <c r="BV190">
        <v>7.13</v>
      </c>
      <c r="BW190">
        <v>7.22</v>
      </c>
      <c r="BX190">
        <v>2.524</v>
      </c>
      <c r="BY190">
        <v>63.097999999999999</v>
      </c>
      <c r="BZ190">
        <v>0.94950000000000001</v>
      </c>
      <c r="CA190" t="s">
        <v>18</v>
      </c>
      <c r="CC190">
        <f t="shared" si="2"/>
        <v>7.165</v>
      </c>
    </row>
    <row r="191" spans="1:81" x14ac:dyDescent="0.25">
      <c r="A191" s="18" t="s">
        <v>205</v>
      </c>
      <c r="B191">
        <v>41</v>
      </c>
      <c r="C191">
        <v>61</v>
      </c>
      <c r="D191" t="s">
        <v>59</v>
      </c>
      <c r="E191">
        <v>8.3699999999999992</v>
      </c>
      <c r="F191">
        <v>4</v>
      </c>
      <c r="G191">
        <v>18</v>
      </c>
      <c r="H191">
        <v>8.57</v>
      </c>
      <c r="I191">
        <v>8.64</v>
      </c>
      <c r="J191">
        <v>8.2089999999999996</v>
      </c>
      <c r="K191">
        <v>45.607999999999997</v>
      </c>
      <c r="L191">
        <v>0.90090000000000003</v>
      </c>
      <c r="M191" t="s">
        <v>17</v>
      </c>
      <c r="N191">
        <v>8.6999999999999993</v>
      </c>
      <c r="O191">
        <v>8.7799999999999994</v>
      </c>
      <c r="P191">
        <v>8.3870000000000005</v>
      </c>
      <c r="Q191">
        <v>46.591999999999999</v>
      </c>
      <c r="R191">
        <v>0.81499999999999995</v>
      </c>
      <c r="S191" t="s">
        <v>18</v>
      </c>
      <c r="T191">
        <v>8.6199999999999992</v>
      </c>
      <c r="U191">
        <v>8.6999999999999993</v>
      </c>
      <c r="V191">
        <v>8.4269999999999996</v>
      </c>
      <c r="W191">
        <v>46.816000000000003</v>
      </c>
      <c r="X191">
        <v>0.9073</v>
      </c>
      <c r="Y191" t="s">
        <v>17</v>
      </c>
      <c r="Z191">
        <v>8.76</v>
      </c>
      <c r="AA191">
        <v>8.83</v>
      </c>
      <c r="AB191">
        <v>10.311</v>
      </c>
      <c r="AC191">
        <v>57.283000000000001</v>
      </c>
      <c r="AD191">
        <v>0.75690000000000002</v>
      </c>
      <c r="AE191" t="s">
        <v>18</v>
      </c>
      <c r="AF191">
        <v>8.68</v>
      </c>
      <c r="AG191">
        <v>8.74</v>
      </c>
      <c r="AH191">
        <v>10.686</v>
      </c>
      <c r="AI191">
        <v>59.365000000000002</v>
      </c>
      <c r="AJ191">
        <v>0.84650000000000003</v>
      </c>
      <c r="AK191" t="s">
        <v>18</v>
      </c>
      <c r="AL191">
        <v>8.6199999999999992</v>
      </c>
      <c r="AM191">
        <v>8.69</v>
      </c>
      <c r="AN191">
        <v>10.266</v>
      </c>
      <c r="AO191">
        <v>57.033999999999999</v>
      </c>
      <c r="AP191">
        <v>0.88349999999999995</v>
      </c>
      <c r="AQ191" t="s">
        <v>17</v>
      </c>
      <c r="AR191">
        <v>8.69</v>
      </c>
      <c r="AS191">
        <v>8.76</v>
      </c>
      <c r="AT191">
        <v>11.675000000000001</v>
      </c>
      <c r="AU191">
        <v>64.861999999999995</v>
      </c>
      <c r="AV191">
        <v>0.91500000000000004</v>
      </c>
      <c r="AW191" t="s">
        <v>17</v>
      </c>
      <c r="AX191">
        <v>8.61</v>
      </c>
      <c r="AY191">
        <v>8.69</v>
      </c>
      <c r="AZ191">
        <v>11.348000000000001</v>
      </c>
      <c r="BA191">
        <v>63.045999999999999</v>
      </c>
      <c r="BB191">
        <v>0.89180000000000004</v>
      </c>
      <c r="BC191" t="s">
        <v>17</v>
      </c>
      <c r="BD191">
        <v>8.6199999999999992</v>
      </c>
      <c r="BE191">
        <v>8.69</v>
      </c>
      <c r="BF191">
        <v>11.423999999999999</v>
      </c>
      <c r="BG191">
        <v>63.466000000000001</v>
      </c>
      <c r="BH191">
        <v>0.91739999999999999</v>
      </c>
      <c r="BI191" t="s">
        <v>17</v>
      </c>
      <c r="BJ191">
        <v>8.57</v>
      </c>
      <c r="BK191">
        <v>8.64</v>
      </c>
      <c r="BL191">
        <v>11.445</v>
      </c>
      <c r="BM191">
        <v>63.584000000000003</v>
      </c>
      <c r="BN191">
        <v>0.90010000000000001</v>
      </c>
      <c r="BO191" t="s">
        <v>17</v>
      </c>
      <c r="BP191">
        <v>8.6199999999999992</v>
      </c>
      <c r="BQ191">
        <v>8.69</v>
      </c>
      <c r="BR191">
        <v>11.784000000000001</v>
      </c>
      <c r="BS191">
        <v>65.468999999999994</v>
      </c>
      <c r="BT191">
        <v>0.92330000000000001</v>
      </c>
      <c r="BU191" t="s">
        <v>17</v>
      </c>
      <c r="BV191">
        <v>8.6199999999999992</v>
      </c>
      <c r="BW191">
        <v>8.69</v>
      </c>
      <c r="BX191">
        <v>11.851000000000001</v>
      </c>
      <c r="BY191">
        <v>65.84</v>
      </c>
      <c r="BZ191">
        <v>0.93959999999999999</v>
      </c>
      <c r="CA191" t="s">
        <v>17</v>
      </c>
      <c r="CC191">
        <f t="shared" si="2"/>
        <v>8.6050000000000004</v>
      </c>
    </row>
    <row r="192" spans="1:81" x14ac:dyDescent="0.25">
      <c r="A192" s="18" t="s">
        <v>205</v>
      </c>
      <c r="B192">
        <v>42</v>
      </c>
      <c r="C192">
        <v>46</v>
      </c>
      <c r="D192" t="s">
        <v>60</v>
      </c>
      <c r="E192">
        <v>6.54</v>
      </c>
      <c r="F192">
        <v>1</v>
      </c>
      <c r="G192">
        <v>3</v>
      </c>
      <c r="H192">
        <v>6.72</v>
      </c>
      <c r="I192">
        <v>6.8</v>
      </c>
      <c r="J192">
        <v>1.786</v>
      </c>
      <c r="K192">
        <v>59.536000000000001</v>
      </c>
      <c r="L192">
        <v>0.78979999999999995</v>
      </c>
      <c r="M192" t="s">
        <v>18</v>
      </c>
      <c r="N192">
        <v>6.8</v>
      </c>
      <c r="O192">
        <v>6.87</v>
      </c>
      <c r="P192">
        <v>1.8540000000000001</v>
      </c>
      <c r="Q192">
        <v>61.798999999999999</v>
      </c>
      <c r="R192">
        <v>0.77149999999999996</v>
      </c>
      <c r="S192" t="s">
        <v>18</v>
      </c>
      <c r="T192">
        <v>6.77</v>
      </c>
      <c r="U192">
        <v>6.85</v>
      </c>
      <c r="V192">
        <v>1.833</v>
      </c>
      <c r="W192">
        <v>61.113</v>
      </c>
      <c r="X192">
        <v>0.78049999999999997</v>
      </c>
      <c r="Y192" t="s">
        <v>18</v>
      </c>
      <c r="Z192">
        <v>6.71</v>
      </c>
      <c r="AA192">
        <v>6.79</v>
      </c>
      <c r="AB192">
        <v>2.0270000000000001</v>
      </c>
      <c r="AC192">
        <v>67.56</v>
      </c>
      <c r="AD192">
        <v>0.69689999999999996</v>
      </c>
      <c r="AE192" t="s">
        <v>18</v>
      </c>
      <c r="AF192">
        <v>6.79</v>
      </c>
      <c r="AG192">
        <v>6.85</v>
      </c>
      <c r="AH192">
        <v>2.1</v>
      </c>
      <c r="AI192">
        <v>69.998000000000005</v>
      </c>
      <c r="AJ192">
        <v>0.70009999999999994</v>
      </c>
      <c r="AK192" t="s">
        <v>18</v>
      </c>
      <c r="AL192">
        <v>6.77</v>
      </c>
      <c r="AM192">
        <v>6.85</v>
      </c>
      <c r="AN192">
        <v>2.0939999999999999</v>
      </c>
      <c r="AO192">
        <v>69.811000000000007</v>
      </c>
      <c r="AP192">
        <v>0.82420000000000004</v>
      </c>
      <c r="AQ192" t="s">
        <v>18</v>
      </c>
      <c r="AR192">
        <v>6.77</v>
      </c>
      <c r="AS192">
        <v>6.85</v>
      </c>
      <c r="AT192">
        <v>2.331</v>
      </c>
      <c r="AU192">
        <v>77.688000000000002</v>
      </c>
      <c r="AV192">
        <v>0.84899999999999998</v>
      </c>
      <c r="AW192" t="s">
        <v>18</v>
      </c>
      <c r="AX192">
        <v>6.77</v>
      </c>
      <c r="AY192">
        <v>6.85</v>
      </c>
      <c r="AZ192">
        <v>2.3290000000000002</v>
      </c>
      <c r="BA192">
        <v>77.63</v>
      </c>
      <c r="BB192">
        <v>0.81920000000000004</v>
      </c>
      <c r="BC192" t="s">
        <v>18</v>
      </c>
      <c r="BD192">
        <v>6.7</v>
      </c>
      <c r="BE192">
        <v>6.76</v>
      </c>
      <c r="BF192">
        <v>2.3119999999999998</v>
      </c>
      <c r="BG192">
        <v>77.051000000000002</v>
      </c>
      <c r="BH192">
        <v>0.82440000000000002</v>
      </c>
      <c r="BI192" t="s">
        <v>18</v>
      </c>
      <c r="BJ192">
        <v>6.77</v>
      </c>
      <c r="BK192">
        <v>6.85</v>
      </c>
      <c r="BL192">
        <v>2.3359999999999999</v>
      </c>
      <c r="BM192">
        <v>77.872</v>
      </c>
      <c r="BN192">
        <v>0.84430000000000005</v>
      </c>
      <c r="BO192" t="s">
        <v>18</v>
      </c>
      <c r="BP192">
        <v>6.77</v>
      </c>
      <c r="BQ192">
        <v>6.85</v>
      </c>
      <c r="BR192">
        <v>2.33</v>
      </c>
      <c r="BS192">
        <v>77.671999999999997</v>
      </c>
      <c r="BT192">
        <v>0.8458</v>
      </c>
      <c r="BU192" t="s">
        <v>18</v>
      </c>
      <c r="BV192">
        <v>6.7</v>
      </c>
      <c r="BW192">
        <v>6.76</v>
      </c>
      <c r="BX192">
        <v>2.363</v>
      </c>
      <c r="BY192">
        <v>78.760999999999996</v>
      </c>
      <c r="BZ192">
        <v>0.85709999999999997</v>
      </c>
      <c r="CA192" t="s">
        <v>18</v>
      </c>
      <c r="CC192">
        <f t="shared" si="2"/>
        <v>6.76</v>
      </c>
    </row>
    <row r="193" spans="1:81" x14ac:dyDescent="0.25">
      <c r="A193" s="18" t="s">
        <v>205</v>
      </c>
      <c r="B193">
        <v>42</v>
      </c>
      <c r="C193">
        <v>61</v>
      </c>
      <c r="D193" t="s">
        <v>61</v>
      </c>
      <c r="E193">
        <v>7.9</v>
      </c>
      <c r="F193">
        <v>2</v>
      </c>
      <c r="G193">
        <v>17</v>
      </c>
      <c r="H193">
        <v>8.1999999999999993</v>
      </c>
      <c r="I193">
        <v>8.27</v>
      </c>
      <c r="J193">
        <v>7.5640000000000001</v>
      </c>
      <c r="K193">
        <v>44.494</v>
      </c>
      <c r="L193">
        <v>0.91949999999999998</v>
      </c>
      <c r="M193" t="s">
        <v>17</v>
      </c>
      <c r="N193">
        <v>8.25</v>
      </c>
      <c r="O193">
        <v>8.33</v>
      </c>
      <c r="P193">
        <v>8.1349999999999998</v>
      </c>
      <c r="Q193">
        <v>47.851999999999997</v>
      </c>
      <c r="R193">
        <v>0.90100000000000002</v>
      </c>
      <c r="S193" t="s">
        <v>17</v>
      </c>
      <c r="T193">
        <v>8.25</v>
      </c>
      <c r="U193">
        <v>8.33</v>
      </c>
      <c r="V193">
        <v>7.8360000000000003</v>
      </c>
      <c r="W193">
        <v>46.093000000000004</v>
      </c>
      <c r="X193">
        <v>0.91180000000000005</v>
      </c>
      <c r="Y193" t="s">
        <v>17</v>
      </c>
      <c r="Z193">
        <v>8.18</v>
      </c>
      <c r="AA193">
        <v>8.25</v>
      </c>
      <c r="AB193">
        <v>9.4309999999999992</v>
      </c>
      <c r="AC193">
        <v>55.473999999999997</v>
      </c>
      <c r="AD193">
        <v>0.80379999999999996</v>
      </c>
      <c r="AE193" t="s">
        <v>18</v>
      </c>
      <c r="AF193">
        <v>8.25</v>
      </c>
      <c r="AG193">
        <v>8.32</v>
      </c>
      <c r="AH193">
        <v>9.7010000000000005</v>
      </c>
      <c r="AI193">
        <v>57.064999999999998</v>
      </c>
      <c r="AJ193">
        <v>0.88570000000000004</v>
      </c>
      <c r="AK193" t="s">
        <v>17</v>
      </c>
      <c r="AL193">
        <v>8.25</v>
      </c>
      <c r="AM193">
        <v>8.32</v>
      </c>
      <c r="AN193">
        <v>9.5619999999999994</v>
      </c>
      <c r="AO193">
        <v>56.247999999999998</v>
      </c>
      <c r="AP193">
        <v>0.9103</v>
      </c>
      <c r="AQ193" t="s">
        <v>17</v>
      </c>
      <c r="AR193">
        <v>8.32</v>
      </c>
      <c r="AS193">
        <v>8.39</v>
      </c>
      <c r="AT193">
        <v>10.711</v>
      </c>
      <c r="AU193">
        <v>63.006</v>
      </c>
      <c r="AV193">
        <v>0.89059999999999995</v>
      </c>
      <c r="AW193" t="s">
        <v>17</v>
      </c>
      <c r="AX193">
        <v>8.25</v>
      </c>
      <c r="AY193">
        <v>8.32</v>
      </c>
      <c r="AZ193">
        <v>10.268000000000001</v>
      </c>
      <c r="BA193">
        <v>60.401000000000003</v>
      </c>
      <c r="BB193">
        <v>0.91410000000000002</v>
      </c>
      <c r="BC193" t="s">
        <v>17</v>
      </c>
      <c r="BD193">
        <v>8.25</v>
      </c>
      <c r="BE193">
        <v>8.32</v>
      </c>
      <c r="BF193">
        <v>10.356</v>
      </c>
      <c r="BG193">
        <v>60.917999999999999</v>
      </c>
      <c r="BH193">
        <v>0.9032</v>
      </c>
      <c r="BI193" t="s">
        <v>17</v>
      </c>
      <c r="BJ193">
        <v>8.25</v>
      </c>
      <c r="BK193">
        <v>8.32</v>
      </c>
      <c r="BL193">
        <v>10.353999999999999</v>
      </c>
      <c r="BM193">
        <v>60.905999999999999</v>
      </c>
      <c r="BN193">
        <v>0.92149999999999999</v>
      </c>
      <c r="BO193" t="s">
        <v>17</v>
      </c>
      <c r="BP193">
        <v>8.25</v>
      </c>
      <c r="BQ193">
        <v>8.32</v>
      </c>
      <c r="BR193">
        <v>10.615</v>
      </c>
      <c r="BS193">
        <v>62.441000000000003</v>
      </c>
      <c r="BT193">
        <v>0.92100000000000004</v>
      </c>
      <c r="BU193" t="s">
        <v>17</v>
      </c>
      <c r="BV193">
        <v>8.25</v>
      </c>
      <c r="BW193">
        <v>8.32</v>
      </c>
      <c r="BX193">
        <v>10.64</v>
      </c>
      <c r="BY193">
        <v>62.59</v>
      </c>
      <c r="BZ193">
        <v>0.90100000000000002</v>
      </c>
      <c r="CA193" t="s">
        <v>17</v>
      </c>
      <c r="CC193">
        <f t="shared" si="2"/>
        <v>8.2349999999999994</v>
      </c>
    </row>
    <row r="194" spans="1:81" s="13" customFormat="1" x14ac:dyDescent="0.25">
      <c r="A194" s="19" t="s">
        <v>205</v>
      </c>
      <c r="B194" s="13">
        <v>42</v>
      </c>
      <c r="C194" s="13">
        <v>72</v>
      </c>
      <c r="D194" s="13" t="s">
        <v>62</v>
      </c>
      <c r="E194" s="13">
        <v>10.48</v>
      </c>
      <c r="F194" s="13">
        <v>4</v>
      </c>
      <c r="G194" s="13">
        <v>28</v>
      </c>
      <c r="H194" s="13">
        <v>10.67</v>
      </c>
      <c r="I194" s="13">
        <v>10.74</v>
      </c>
      <c r="J194" s="13">
        <v>13.393000000000001</v>
      </c>
      <c r="K194" s="13">
        <v>47.831000000000003</v>
      </c>
      <c r="L194" s="13">
        <v>0.81699999999999995</v>
      </c>
      <c r="M194" s="13" t="s">
        <v>18</v>
      </c>
      <c r="N194" s="13">
        <v>10.73</v>
      </c>
      <c r="O194" s="13">
        <v>10.82</v>
      </c>
      <c r="P194" s="13">
        <v>13.180999999999999</v>
      </c>
      <c r="Q194" s="13">
        <v>47.073</v>
      </c>
      <c r="R194" s="13">
        <v>0.82120000000000004</v>
      </c>
      <c r="S194" s="13" t="s">
        <v>18</v>
      </c>
      <c r="T194" s="13">
        <v>10.74</v>
      </c>
      <c r="U194" s="13">
        <v>10.8</v>
      </c>
      <c r="V194" s="13">
        <v>13.054</v>
      </c>
      <c r="W194" s="13">
        <v>46.622</v>
      </c>
      <c r="X194" s="13">
        <v>0.84809999999999997</v>
      </c>
      <c r="Y194" s="13" t="s">
        <v>18</v>
      </c>
      <c r="Z194" s="13">
        <v>10.87</v>
      </c>
      <c r="AA194" s="13">
        <v>10.94</v>
      </c>
      <c r="AB194" s="13">
        <v>14.249000000000001</v>
      </c>
      <c r="AC194" s="13">
        <v>50.887999999999998</v>
      </c>
      <c r="AD194" s="13">
        <v>0.72470000000000001</v>
      </c>
      <c r="AE194" s="13" t="s">
        <v>18</v>
      </c>
      <c r="AF194" s="13">
        <v>10.73</v>
      </c>
      <c r="AG194" s="13">
        <v>10.82</v>
      </c>
      <c r="AH194" s="13">
        <v>14.145</v>
      </c>
      <c r="AI194" s="13">
        <v>50.518000000000001</v>
      </c>
      <c r="AJ194" s="13">
        <v>0.81210000000000004</v>
      </c>
      <c r="AK194" s="13" t="s">
        <v>18</v>
      </c>
      <c r="AL194" s="13">
        <v>10.78</v>
      </c>
      <c r="AM194" s="13">
        <v>10.84</v>
      </c>
      <c r="AN194" s="13">
        <v>14.388999999999999</v>
      </c>
      <c r="AO194" s="13">
        <v>51.39</v>
      </c>
      <c r="AP194" s="13">
        <v>0.79669999999999996</v>
      </c>
      <c r="AQ194" s="13" t="s">
        <v>18</v>
      </c>
      <c r="AR194" s="13">
        <v>10.73</v>
      </c>
      <c r="AS194" s="13">
        <v>10.82</v>
      </c>
      <c r="AT194" s="13">
        <v>16.981000000000002</v>
      </c>
      <c r="AU194" s="13">
        <v>60.648000000000003</v>
      </c>
      <c r="AV194" s="13">
        <v>0.88129999999999997</v>
      </c>
      <c r="AW194" s="13" t="s">
        <v>18</v>
      </c>
      <c r="AX194" s="13">
        <v>10.73</v>
      </c>
      <c r="AY194" s="13">
        <v>10.82</v>
      </c>
      <c r="AZ194" s="13">
        <v>16.684000000000001</v>
      </c>
      <c r="BA194" s="13">
        <v>59.587000000000003</v>
      </c>
      <c r="BB194" s="13">
        <v>0.86370000000000002</v>
      </c>
      <c r="BC194" s="13" t="s">
        <v>18</v>
      </c>
      <c r="BD194" s="13">
        <v>10.73</v>
      </c>
      <c r="BE194" s="13">
        <v>10.82</v>
      </c>
      <c r="BF194" s="13">
        <v>16.989000000000001</v>
      </c>
      <c r="BG194" s="13">
        <v>60.676000000000002</v>
      </c>
      <c r="BH194" s="13">
        <v>0.85819999999999996</v>
      </c>
      <c r="BI194" s="13" t="s">
        <v>18</v>
      </c>
      <c r="BJ194" s="13">
        <v>10.73</v>
      </c>
      <c r="BK194" s="13">
        <v>10.82</v>
      </c>
      <c r="BL194" s="13">
        <v>16.704999999999998</v>
      </c>
      <c r="BM194" s="13">
        <v>59.661000000000001</v>
      </c>
      <c r="BN194" s="13">
        <v>0.87470000000000003</v>
      </c>
      <c r="BO194" s="13" t="s">
        <v>18</v>
      </c>
      <c r="BP194" s="13">
        <v>10.73</v>
      </c>
      <c r="BQ194" s="13">
        <v>10.82</v>
      </c>
      <c r="BR194" s="13">
        <v>17.085000000000001</v>
      </c>
      <c r="BS194" s="13">
        <v>61.017000000000003</v>
      </c>
      <c r="BT194" s="13">
        <v>0.88229999999999997</v>
      </c>
      <c r="BU194" s="13" t="s">
        <v>18</v>
      </c>
      <c r="BV194" s="13">
        <v>10.73</v>
      </c>
      <c r="BW194" s="13">
        <v>10.82</v>
      </c>
      <c r="BX194" s="13">
        <v>17.277999999999999</v>
      </c>
      <c r="BY194" s="13">
        <v>61.707000000000001</v>
      </c>
      <c r="BZ194" s="13">
        <v>0.83840000000000003</v>
      </c>
      <c r="CA194" s="13" t="s">
        <v>18</v>
      </c>
      <c r="CC194">
        <f t="shared" si="2"/>
        <v>10.705</v>
      </c>
    </row>
    <row r="195" spans="1:81" x14ac:dyDescent="0.25">
      <c r="A195" s="18" t="s">
        <v>205</v>
      </c>
      <c r="B195">
        <v>42</v>
      </c>
      <c r="C195">
        <v>82</v>
      </c>
      <c r="D195" t="s">
        <v>63</v>
      </c>
      <c r="E195">
        <v>12.51</v>
      </c>
      <c r="F195">
        <v>5</v>
      </c>
      <c r="G195">
        <v>37</v>
      </c>
      <c r="H195">
        <v>12.86</v>
      </c>
      <c r="I195">
        <v>12.93</v>
      </c>
      <c r="J195">
        <v>15.676</v>
      </c>
      <c r="K195">
        <v>42.368000000000002</v>
      </c>
      <c r="L195">
        <v>0.877</v>
      </c>
      <c r="M195" t="s">
        <v>17</v>
      </c>
      <c r="N195">
        <v>12.94</v>
      </c>
      <c r="O195">
        <v>13.01</v>
      </c>
      <c r="P195">
        <v>15.765000000000001</v>
      </c>
      <c r="Q195">
        <v>42.607999999999997</v>
      </c>
      <c r="R195">
        <v>0.84589999999999999</v>
      </c>
      <c r="S195" t="s">
        <v>18</v>
      </c>
      <c r="T195">
        <v>12.87</v>
      </c>
      <c r="U195">
        <v>12.94</v>
      </c>
      <c r="V195">
        <v>15.612</v>
      </c>
      <c r="W195">
        <v>42.194000000000003</v>
      </c>
      <c r="X195">
        <v>0.84540000000000004</v>
      </c>
      <c r="Y195" t="s">
        <v>18</v>
      </c>
      <c r="Z195">
        <v>12.91</v>
      </c>
      <c r="AA195">
        <v>12.98</v>
      </c>
      <c r="AB195">
        <v>19.326000000000001</v>
      </c>
      <c r="AC195">
        <v>52.232999999999997</v>
      </c>
      <c r="AD195">
        <v>0.86739999999999995</v>
      </c>
      <c r="AE195" t="s">
        <v>17</v>
      </c>
      <c r="AF195">
        <v>12.91</v>
      </c>
      <c r="AG195">
        <v>12.98</v>
      </c>
      <c r="AH195">
        <v>19.102</v>
      </c>
      <c r="AI195">
        <v>51.627000000000002</v>
      </c>
      <c r="AJ195">
        <v>0.79749999999999999</v>
      </c>
      <c r="AK195" t="s">
        <v>18</v>
      </c>
      <c r="AL195">
        <v>12.91</v>
      </c>
      <c r="AM195">
        <v>12.98</v>
      </c>
      <c r="AN195">
        <v>19.864999999999998</v>
      </c>
      <c r="AO195">
        <v>53.69</v>
      </c>
      <c r="AP195">
        <v>0.85370000000000001</v>
      </c>
      <c r="AQ195" t="s">
        <v>18</v>
      </c>
      <c r="AR195">
        <v>12.91</v>
      </c>
      <c r="AS195">
        <v>12.98</v>
      </c>
      <c r="AT195">
        <v>22.779</v>
      </c>
      <c r="AU195">
        <v>61.564</v>
      </c>
      <c r="AV195">
        <v>0.87549999999999994</v>
      </c>
      <c r="AW195" t="s">
        <v>18</v>
      </c>
      <c r="AX195">
        <v>12.9</v>
      </c>
      <c r="AY195">
        <v>12.98</v>
      </c>
      <c r="AZ195">
        <v>22.210999999999999</v>
      </c>
      <c r="BA195">
        <v>60.03</v>
      </c>
      <c r="BB195">
        <v>0.89449999999999996</v>
      </c>
      <c r="BC195" t="s">
        <v>17</v>
      </c>
      <c r="BD195">
        <v>12.91</v>
      </c>
      <c r="BE195">
        <v>12.98</v>
      </c>
      <c r="BF195">
        <v>23.18</v>
      </c>
      <c r="BG195">
        <v>62.65</v>
      </c>
      <c r="BH195">
        <v>0.80489999999999995</v>
      </c>
      <c r="BI195" t="s">
        <v>18</v>
      </c>
      <c r="BJ195">
        <v>12.91</v>
      </c>
      <c r="BK195">
        <v>12.98</v>
      </c>
      <c r="BL195">
        <v>23.007000000000001</v>
      </c>
      <c r="BM195">
        <v>62.182000000000002</v>
      </c>
      <c r="BN195">
        <v>0.85519999999999996</v>
      </c>
      <c r="BO195" t="s">
        <v>18</v>
      </c>
      <c r="BP195">
        <v>12.9</v>
      </c>
      <c r="BQ195">
        <v>12.98</v>
      </c>
      <c r="BR195">
        <v>22.914999999999999</v>
      </c>
      <c r="BS195">
        <v>61.932000000000002</v>
      </c>
      <c r="BT195">
        <v>0.84709999999999996</v>
      </c>
      <c r="BU195" t="s">
        <v>18</v>
      </c>
      <c r="BV195">
        <v>12.91</v>
      </c>
      <c r="BW195">
        <v>12.98</v>
      </c>
      <c r="BX195">
        <v>23.353999999999999</v>
      </c>
      <c r="BY195">
        <v>63.119</v>
      </c>
      <c r="BZ195">
        <v>0.80569999999999997</v>
      </c>
      <c r="CA195" t="s">
        <v>18</v>
      </c>
      <c r="CC195">
        <f t="shared" si="2"/>
        <v>12.895</v>
      </c>
    </row>
    <row r="196" spans="1:81" x14ac:dyDescent="0.25">
      <c r="A196" s="18" t="s">
        <v>205</v>
      </c>
      <c r="B196">
        <v>44</v>
      </c>
      <c r="C196">
        <v>72</v>
      </c>
      <c r="D196" t="s">
        <v>64</v>
      </c>
      <c r="E196">
        <v>10.35</v>
      </c>
      <c r="F196">
        <v>3</v>
      </c>
      <c r="G196">
        <v>26</v>
      </c>
      <c r="H196">
        <v>10.6</v>
      </c>
      <c r="I196">
        <v>10.67</v>
      </c>
      <c r="J196">
        <v>10.782</v>
      </c>
      <c r="K196">
        <v>41.468000000000004</v>
      </c>
      <c r="L196">
        <v>0.75649999999999995</v>
      </c>
      <c r="M196" t="s">
        <v>18</v>
      </c>
      <c r="N196">
        <v>10.6</v>
      </c>
      <c r="O196">
        <v>10.68</v>
      </c>
      <c r="P196">
        <v>11.321</v>
      </c>
      <c r="Q196">
        <v>43.542000000000002</v>
      </c>
      <c r="R196">
        <v>0.75480000000000003</v>
      </c>
      <c r="S196" t="s">
        <v>18</v>
      </c>
      <c r="T196">
        <v>10.6</v>
      </c>
      <c r="U196">
        <v>10.68</v>
      </c>
      <c r="V196">
        <v>10.896000000000001</v>
      </c>
      <c r="W196">
        <v>41.908999999999999</v>
      </c>
      <c r="X196">
        <v>0.77149999999999996</v>
      </c>
      <c r="Y196" t="s">
        <v>18</v>
      </c>
      <c r="Z196">
        <v>10.6</v>
      </c>
      <c r="AA196">
        <v>10.67</v>
      </c>
      <c r="AB196">
        <v>15.176</v>
      </c>
      <c r="AC196">
        <v>58.368000000000002</v>
      </c>
      <c r="AD196">
        <v>0.67930000000000001</v>
      </c>
      <c r="AE196" t="s">
        <v>18</v>
      </c>
      <c r="AF196">
        <v>10.48</v>
      </c>
      <c r="AG196">
        <v>10.55</v>
      </c>
      <c r="AH196">
        <v>14.475</v>
      </c>
      <c r="AI196">
        <v>55.673000000000002</v>
      </c>
      <c r="AJ196">
        <v>0.69489999999999996</v>
      </c>
      <c r="AK196" t="s">
        <v>18</v>
      </c>
      <c r="AL196">
        <v>10.6</v>
      </c>
      <c r="AM196">
        <v>10.67</v>
      </c>
      <c r="AN196">
        <v>14.871</v>
      </c>
      <c r="AO196">
        <v>57.195</v>
      </c>
      <c r="AP196">
        <v>0.70809999999999995</v>
      </c>
      <c r="AQ196" t="s">
        <v>18</v>
      </c>
      <c r="AR196">
        <v>10.6</v>
      </c>
      <c r="AS196">
        <v>10.67</v>
      </c>
      <c r="AT196">
        <v>15.076000000000001</v>
      </c>
      <c r="AU196">
        <v>57.987000000000002</v>
      </c>
      <c r="AV196">
        <v>0.77090000000000003</v>
      </c>
      <c r="AW196" t="s">
        <v>18</v>
      </c>
      <c r="AX196">
        <v>10.6</v>
      </c>
      <c r="AY196">
        <v>10.67</v>
      </c>
      <c r="AZ196">
        <v>14.641999999999999</v>
      </c>
      <c r="BA196">
        <v>56.314</v>
      </c>
      <c r="BB196">
        <v>0.75260000000000005</v>
      </c>
      <c r="BC196" t="s">
        <v>18</v>
      </c>
      <c r="BD196">
        <v>10.6</v>
      </c>
      <c r="BE196">
        <v>10.67</v>
      </c>
      <c r="BF196">
        <v>15.048999999999999</v>
      </c>
      <c r="BG196">
        <v>57.881</v>
      </c>
      <c r="BH196">
        <v>0.79830000000000001</v>
      </c>
      <c r="BI196" t="s">
        <v>18</v>
      </c>
      <c r="BJ196">
        <v>10.6</v>
      </c>
      <c r="BK196">
        <v>10.67</v>
      </c>
      <c r="BL196">
        <v>14.983000000000001</v>
      </c>
      <c r="BM196">
        <v>57.628</v>
      </c>
      <c r="BN196">
        <v>0.78090000000000004</v>
      </c>
      <c r="BO196" t="s">
        <v>18</v>
      </c>
      <c r="BP196">
        <v>10.6</v>
      </c>
      <c r="BQ196">
        <v>10.67</v>
      </c>
      <c r="BR196">
        <v>15.195</v>
      </c>
      <c r="BS196">
        <v>58.442999999999998</v>
      </c>
      <c r="BT196">
        <v>0.79630000000000001</v>
      </c>
      <c r="BU196" t="s">
        <v>18</v>
      </c>
      <c r="BV196">
        <v>10.6</v>
      </c>
      <c r="BW196">
        <v>10.67</v>
      </c>
      <c r="BX196">
        <v>15.35</v>
      </c>
      <c r="BY196">
        <v>59.036999999999999</v>
      </c>
      <c r="BZ196">
        <v>0.76880000000000004</v>
      </c>
      <c r="CA196" t="s">
        <v>18</v>
      </c>
      <c r="CC196">
        <f t="shared" ref="CC196:CC259" si="3">AVERAGE(H196:I196)</f>
        <v>10.635</v>
      </c>
    </row>
    <row r="197" spans="1:81" x14ac:dyDescent="0.25">
      <c r="A197" s="18" t="s">
        <v>205</v>
      </c>
      <c r="B197">
        <v>46</v>
      </c>
      <c r="C197">
        <v>60</v>
      </c>
      <c r="D197" t="s">
        <v>65</v>
      </c>
      <c r="E197">
        <v>7.52</v>
      </c>
      <c r="F197">
        <v>2</v>
      </c>
      <c r="G197">
        <v>12</v>
      </c>
      <c r="H197">
        <v>7.81</v>
      </c>
      <c r="I197">
        <v>7.89</v>
      </c>
      <c r="J197">
        <v>5.0430000000000001</v>
      </c>
      <c r="K197">
        <v>42.021999999999998</v>
      </c>
      <c r="L197">
        <v>0.88270000000000004</v>
      </c>
      <c r="M197" t="s">
        <v>17</v>
      </c>
      <c r="N197">
        <v>7.81</v>
      </c>
      <c r="O197">
        <v>7.89</v>
      </c>
      <c r="P197">
        <v>5.3860000000000001</v>
      </c>
      <c r="Q197">
        <v>44.887</v>
      </c>
      <c r="R197">
        <v>0.89339999999999997</v>
      </c>
      <c r="S197" t="s">
        <v>17</v>
      </c>
      <c r="T197">
        <v>7.82</v>
      </c>
      <c r="U197">
        <v>7.89</v>
      </c>
      <c r="V197">
        <v>5.1950000000000003</v>
      </c>
      <c r="W197">
        <v>43.29</v>
      </c>
      <c r="X197">
        <v>0.88200000000000001</v>
      </c>
      <c r="Y197" t="s">
        <v>18</v>
      </c>
      <c r="Z197">
        <v>7.86</v>
      </c>
      <c r="AA197">
        <v>7.94</v>
      </c>
      <c r="AB197">
        <v>6.2910000000000004</v>
      </c>
      <c r="AC197">
        <v>52.426000000000002</v>
      </c>
      <c r="AD197">
        <v>0.78710000000000002</v>
      </c>
      <c r="AE197" t="s">
        <v>18</v>
      </c>
      <c r="AF197">
        <v>7.81</v>
      </c>
      <c r="AG197">
        <v>7.89</v>
      </c>
      <c r="AH197">
        <v>6.3520000000000003</v>
      </c>
      <c r="AI197">
        <v>52.933999999999997</v>
      </c>
      <c r="AJ197">
        <v>0.85340000000000005</v>
      </c>
      <c r="AK197" t="s">
        <v>17</v>
      </c>
      <c r="AL197">
        <v>7.81</v>
      </c>
      <c r="AM197">
        <v>7.89</v>
      </c>
      <c r="AN197">
        <v>6.1310000000000002</v>
      </c>
      <c r="AO197">
        <v>51.091000000000001</v>
      </c>
      <c r="AP197">
        <v>0.87409999999999999</v>
      </c>
      <c r="AQ197" t="s">
        <v>17</v>
      </c>
      <c r="AR197">
        <v>7.81</v>
      </c>
      <c r="AS197">
        <v>7.89</v>
      </c>
      <c r="AT197">
        <v>6.8</v>
      </c>
      <c r="AU197">
        <v>56.668999999999997</v>
      </c>
      <c r="AV197">
        <v>0.84370000000000001</v>
      </c>
      <c r="AW197" t="s">
        <v>18</v>
      </c>
      <c r="AX197">
        <v>7.81</v>
      </c>
      <c r="AY197">
        <v>7.89</v>
      </c>
      <c r="AZ197">
        <v>6.5039999999999996</v>
      </c>
      <c r="BA197">
        <v>54.197000000000003</v>
      </c>
      <c r="BB197">
        <v>0.86850000000000005</v>
      </c>
      <c r="BC197" t="s">
        <v>17</v>
      </c>
      <c r="BD197">
        <v>7.81</v>
      </c>
      <c r="BE197">
        <v>7.89</v>
      </c>
      <c r="BF197">
        <v>6.8150000000000004</v>
      </c>
      <c r="BG197">
        <v>56.795000000000002</v>
      </c>
      <c r="BH197">
        <v>0.88739999999999997</v>
      </c>
      <c r="BI197" t="s">
        <v>17</v>
      </c>
      <c r="BJ197">
        <v>7.81</v>
      </c>
      <c r="BK197">
        <v>7.89</v>
      </c>
      <c r="BL197">
        <v>6.6219999999999999</v>
      </c>
      <c r="BM197">
        <v>55.185000000000002</v>
      </c>
      <c r="BN197">
        <v>0.88629999999999998</v>
      </c>
      <c r="BO197" t="s">
        <v>17</v>
      </c>
      <c r="BP197">
        <v>7.81</v>
      </c>
      <c r="BQ197">
        <v>7.89</v>
      </c>
      <c r="BR197">
        <v>6.9569999999999999</v>
      </c>
      <c r="BS197">
        <v>57.975999999999999</v>
      </c>
      <c r="BT197">
        <v>0.8881</v>
      </c>
      <c r="BU197" t="s">
        <v>17</v>
      </c>
      <c r="BV197">
        <v>7.81</v>
      </c>
      <c r="BW197">
        <v>7.89</v>
      </c>
      <c r="BX197">
        <v>6.8879999999999999</v>
      </c>
      <c r="BY197">
        <v>57.402000000000001</v>
      </c>
      <c r="BZ197">
        <v>0.87670000000000003</v>
      </c>
      <c r="CA197" t="s">
        <v>17</v>
      </c>
      <c r="CC197">
        <f t="shared" si="3"/>
        <v>7.85</v>
      </c>
    </row>
    <row r="198" spans="1:81" x14ac:dyDescent="0.25">
      <c r="A198" s="18" t="s">
        <v>205</v>
      </c>
      <c r="B198">
        <v>46</v>
      </c>
      <c r="C198">
        <v>61</v>
      </c>
      <c r="D198" t="s">
        <v>66</v>
      </c>
      <c r="E198">
        <v>7.51</v>
      </c>
      <c r="F198">
        <v>2</v>
      </c>
      <c r="G198">
        <v>13</v>
      </c>
      <c r="H198">
        <v>7.84</v>
      </c>
      <c r="I198">
        <v>7.91</v>
      </c>
      <c r="J198">
        <v>5.1760000000000002</v>
      </c>
      <c r="K198">
        <v>39.814999999999998</v>
      </c>
      <c r="L198">
        <v>0.85680000000000001</v>
      </c>
      <c r="M198" t="s">
        <v>17</v>
      </c>
      <c r="N198">
        <v>7.86</v>
      </c>
      <c r="O198">
        <v>7.95</v>
      </c>
      <c r="P198">
        <v>5.4249999999999998</v>
      </c>
      <c r="Q198">
        <v>41.731999999999999</v>
      </c>
      <c r="R198">
        <v>0.93510000000000004</v>
      </c>
      <c r="S198" t="s">
        <v>17</v>
      </c>
      <c r="T198">
        <v>7.87</v>
      </c>
      <c r="U198">
        <v>7.95</v>
      </c>
      <c r="V198">
        <v>5.4210000000000003</v>
      </c>
      <c r="W198">
        <v>41.7</v>
      </c>
      <c r="X198">
        <v>0.86670000000000003</v>
      </c>
      <c r="Y198" t="s">
        <v>17</v>
      </c>
      <c r="Z198">
        <v>7.78</v>
      </c>
      <c r="AA198">
        <v>7.84</v>
      </c>
      <c r="AB198">
        <v>6.359</v>
      </c>
      <c r="AC198">
        <v>48.918999999999997</v>
      </c>
      <c r="AD198">
        <v>0.80830000000000002</v>
      </c>
      <c r="AE198" t="s">
        <v>18</v>
      </c>
      <c r="AF198">
        <v>7.86</v>
      </c>
      <c r="AG198">
        <v>7.95</v>
      </c>
      <c r="AH198">
        <v>6.492</v>
      </c>
      <c r="AI198">
        <v>49.939</v>
      </c>
      <c r="AJ198">
        <v>0.91759999999999997</v>
      </c>
      <c r="AK198" t="s">
        <v>17</v>
      </c>
      <c r="AL198">
        <v>7.86</v>
      </c>
      <c r="AM198">
        <v>7.95</v>
      </c>
      <c r="AN198">
        <v>6.5819999999999999</v>
      </c>
      <c r="AO198">
        <v>50.634</v>
      </c>
      <c r="AP198">
        <v>0.88239999999999996</v>
      </c>
      <c r="AQ198" t="s">
        <v>18</v>
      </c>
      <c r="AR198">
        <v>7.86</v>
      </c>
      <c r="AS198">
        <v>7.95</v>
      </c>
      <c r="AT198">
        <v>7.1619999999999999</v>
      </c>
      <c r="AU198">
        <v>55.093000000000004</v>
      </c>
      <c r="AV198">
        <v>0.85509999999999997</v>
      </c>
      <c r="AW198" t="s">
        <v>18</v>
      </c>
      <c r="AX198">
        <v>7.86</v>
      </c>
      <c r="AY198">
        <v>7.94</v>
      </c>
      <c r="AZ198">
        <v>6.8869999999999996</v>
      </c>
      <c r="BA198">
        <v>52.978999999999999</v>
      </c>
      <c r="BB198">
        <v>0.92689999999999995</v>
      </c>
      <c r="BC198" t="s">
        <v>17</v>
      </c>
      <c r="BD198">
        <v>7.86</v>
      </c>
      <c r="BE198">
        <v>7.95</v>
      </c>
      <c r="BF198">
        <v>6.8959999999999999</v>
      </c>
      <c r="BG198">
        <v>53.048999999999999</v>
      </c>
      <c r="BH198">
        <v>0.89970000000000006</v>
      </c>
      <c r="BI198" t="s">
        <v>17</v>
      </c>
      <c r="BJ198">
        <v>7.86</v>
      </c>
      <c r="BK198">
        <v>7.95</v>
      </c>
      <c r="BL198">
        <v>6.8620000000000001</v>
      </c>
      <c r="BM198">
        <v>52.784999999999997</v>
      </c>
      <c r="BN198">
        <v>0.93</v>
      </c>
      <c r="BO198" t="s">
        <v>17</v>
      </c>
      <c r="BP198">
        <v>7.86</v>
      </c>
      <c r="BQ198">
        <v>7.95</v>
      </c>
      <c r="BR198">
        <v>7.149</v>
      </c>
      <c r="BS198">
        <v>54.994999999999997</v>
      </c>
      <c r="BT198">
        <v>0.9123</v>
      </c>
      <c r="BU198" t="s">
        <v>17</v>
      </c>
      <c r="BV198">
        <v>7.86</v>
      </c>
      <c r="BW198">
        <v>7.95</v>
      </c>
      <c r="BX198">
        <v>6.9850000000000003</v>
      </c>
      <c r="BY198">
        <v>53.732999999999997</v>
      </c>
      <c r="BZ198">
        <v>0.88529999999999998</v>
      </c>
      <c r="CA198" t="s">
        <v>17</v>
      </c>
      <c r="CC198">
        <f t="shared" si="3"/>
        <v>7.875</v>
      </c>
    </row>
    <row r="199" spans="1:81" x14ac:dyDescent="0.25">
      <c r="A199" s="18" t="s">
        <v>205</v>
      </c>
      <c r="B199">
        <v>46</v>
      </c>
      <c r="C199">
        <v>62</v>
      </c>
      <c r="D199" t="s">
        <v>67</v>
      </c>
      <c r="E199">
        <v>7.78</v>
      </c>
      <c r="F199">
        <v>2</v>
      </c>
      <c r="G199">
        <v>14</v>
      </c>
      <c r="H199">
        <v>8.06</v>
      </c>
      <c r="I199">
        <v>8.14</v>
      </c>
      <c r="J199">
        <v>5.8949999999999996</v>
      </c>
      <c r="K199">
        <v>42.106999999999999</v>
      </c>
      <c r="L199">
        <v>0.84260000000000002</v>
      </c>
      <c r="M199" t="s">
        <v>18</v>
      </c>
      <c r="N199">
        <v>8.1199999999999992</v>
      </c>
      <c r="O199">
        <v>8.18</v>
      </c>
      <c r="P199">
        <v>6.1120000000000001</v>
      </c>
      <c r="Q199">
        <v>43.655999999999999</v>
      </c>
      <c r="R199">
        <v>0.8327</v>
      </c>
      <c r="S199" t="s">
        <v>18</v>
      </c>
      <c r="T199">
        <v>8.07</v>
      </c>
      <c r="U199">
        <v>8.14</v>
      </c>
      <c r="V199">
        <v>5.9249999999999998</v>
      </c>
      <c r="W199">
        <v>42.32</v>
      </c>
      <c r="X199">
        <v>0.80859999999999999</v>
      </c>
      <c r="Y199" t="s">
        <v>18</v>
      </c>
      <c r="Z199">
        <v>8.0299999999999994</v>
      </c>
      <c r="AA199">
        <v>8.1</v>
      </c>
      <c r="AB199">
        <v>6.7359999999999998</v>
      </c>
      <c r="AC199">
        <v>48.112000000000002</v>
      </c>
      <c r="AD199">
        <v>0.73660000000000003</v>
      </c>
      <c r="AE199" t="s">
        <v>18</v>
      </c>
      <c r="AF199">
        <v>8.06</v>
      </c>
      <c r="AG199">
        <v>8.14</v>
      </c>
      <c r="AH199">
        <v>6.9939999999999998</v>
      </c>
      <c r="AI199">
        <v>49.96</v>
      </c>
      <c r="AJ199">
        <v>0.81830000000000003</v>
      </c>
      <c r="AK199" t="s">
        <v>18</v>
      </c>
      <c r="AL199">
        <v>8.06</v>
      </c>
      <c r="AM199">
        <v>8.14</v>
      </c>
      <c r="AN199">
        <v>6.9219999999999997</v>
      </c>
      <c r="AO199">
        <v>49.442</v>
      </c>
      <c r="AP199">
        <v>0.86050000000000004</v>
      </c>
      <c r="AQ199" t="s">
        <v>17</v>
      </c>
      <c r="AR199">
        <v>8.06</v>
      </c>
      <c r="AS199">
        <v>8.14</v>
      </c>
      <c r="AT199">
        <v>7.6639999999999997</v>
      </c>
      <c r="AU199">
        <v>54.743000000000002</v>
      </c>
      <c r="AV199">
        <v>0.85299999999999998</v>
      </c>
      <c r="AW199" t="s">
        <v>18</v>
      </c>
      <c r="AX199">
        <v>8.06</v>
      </c>
      <c r="AY199">
        <v>8.14</v>
      </c>
      <c r="AZ199">
        <v>7.335</v>
      </c>
      <c r="BA199">
        <v>52.396000000000001</v>
      </c>
      <c r="BB199">
        <v>0.85270000000000001</v>
      </c>
      <c r="BC199" t="s">
        <v>17</v>
      </c>
      <c r="BD199">
        <v>8.01</v>
      </c>
      <c r="BE199">
        <v>8.07</v>
      </c>
      <c r="BF199">
        <v>7.6109999999999998</v>
      </c>
      <c r="BG199">
        <v>54.363999999999997</v>
      </c>
      <c r="BH199">
        <v>0.84930000000000005</v>
      </c>
      <c r="BI199" t="s">
        <v>18</v>
      </c>
      <c r="BJ199">
        <v>8.06</v>
      </c>
      <c r="BK199">
        <v>8.14</v>
      </c>
      <c r="BL199">
        <v>7.1589999999999998</v>
      </c>
      <c r="BM199">
        <v>51.137999999999998</v>
      </c>
      <c r="BN199">
        <v>0.84260000000000002</v>
      </c>
      <c r="BO199" t="s">
        <v>18</v>
      </c>
      <c r="BP199">
        <v>8.06</v>
      </c>
      <c r="BQ199">
        <v>8.14</v>
      </c>
      <c r="BR199">
        <v>7.3540000000000001</v>
      </c>
      <c r="BS199">
        <v>52.524999999999999</v>
      </c>
      <c r="BT199">
        <v>0.83289999999999997</v>
      </c>
      <c r="BU199" t="s">
        <v>18</v>
      </c>
      <c r="BV199">
        <v>8.01</v>
      </c>
      <c r="BW199">
        <v>8.07</v>
      </c>
      <c r="BX199">
        <v>7.4009999999999998</v>
      </c>
      <c r="BY199">
        <v>52.860999999999997</v>
      </c>
      <c r="BZ199">
        <v>0.83940000000000003</v>
      </c>
      <c r="CA199" t="s">
        <v>18</v>
      </c>
      <c r="CC199">
        <f t="shared" si="3"/>
        <v>8.1000000000000014</v>
      </c>
    </row>
    <row r="200" spans="1:81" s="13" customFormat="1" x14ac:dyDescent="0.25">
      <c r="A200" s="19" t="s">
        <v>205</v>
      </c>
      <c r="B200" s="13">
        <v>46</v>
      </c>
      <c r="C200" s="13">
        <v>63</v>
      </c>
      <c r="D200" s="13" t="s">
        <v>68</v>
      </c>
      <c r="E200" s="13">
        <v>7.93</v>
      </c>
      <c r="F200" s="13">
        <v>4</v>
      </c>
      <c r="G200" s="13">
        <v>15</v>
      </c>
      <c r="H200" s="13">
        <v>8.02</v>
      </c>
      <c r="I200" s="13">
        <v>8.09</v>
      </c>
      <c r="J200" s="13">
        <v>6.9050000000000002</v>
      </c>
      <c r="K200" s="13">
        <v>46.033000000000001</v>
      </c>
      <c r="L200" s="13">
        <v>0.82899999999999996</v>
      </c>
      <c r="M200" s="13" t="s">
        <v>18</v>
      </c>
      <c r="N200" s="13">
        <v>8.06</v>
      </c>
      <c r="O200" s="13">
        <v>8.1300000000000008</v>
      </c>
      <c r="P200" s="13">
        <v>7.01</v>
      </c>
      <c r="Q200" s="13">
        <v>46.731999999999999</v>
      </c>
      <c r="R200" s="13">
        <v>0.88</v>
      </c>
      <c r="S200" s="13" t="s">
        <v>18</v>
      </c>
      <c r="T200" s="13">
        <v>8.02</v>
      </c>
      <c r="U200" s="13">
        <v>8.08</v>
      </c>
      <c r="V200" s="13">
        <v>6.9160000000000004</v>
      </c>
      <c r="W200" s="13">
        <v>46.107999999999997</v>
      </c>
      <c r="X200" s="13">
        <v>0.873</v>
      </c>
      <c r="Y200" s="13" t="s">
        <v>18</v>
      </c>
      <c r="Z200" s="13">
        <v>7.95</v>
      </c>
      <c r="AA200" s="13">
        <v>8.0299999999999994</v>
      </c>
      <c r="AB200" s="13">
        <v>8.1479999999999997</v>
      </c>
      <c r="AC200" s="13">
        <v>54.322000000000003</v>
      </c>
      <c r="AD200" s="13">
        <v>0.69210000000000005</v>
      </c>
      <c r="AE200" s="13" t="s">
        <v>18</v>
      </c>
      <c r="AF200" s="13">
        <v>8.07</v>
      </c>
      <c r="AG200" s="13">
        <v>8.15</v>
      </c>
      <c r="AH200" s="13">
        <v>8.1039999999999992</v>
      </c>
      <c r="AI200" s="13">
        <v>54.026000000000003</v>
      </c>
      <c r="AJ200" s="13">
        <v>0.83130000000000004</v>
      </c>
      <c r="AK200" s="13" t="s">
        <v>18</v>
      </c>
      <c r="AL200" s="13">
        <v>8.06</v>
      </c>
      <c r="AM200" s="13">
        <v>8.1300000000000008</v>
      </c>
      <c r="AN200" s="13">
        <v>8.1460000000000008</v>
      </c>
      <c r="AO200" s="13">
        <v>54.308</v>
      </c>
      <c r="AP200" s="13">
        <v>0.90380000000000005</v>
      </c>
      <c r="AQ200" s="13" t="s">
        <v>17</v>
      </c>
      <c r="AR200" s="13">
        <v>8.16</v>
      </c>
      <c r="AS200" s="13">
        <v>8.2200000000000006</v>
      </c>
      <c r="AT200" s="13">
        <v>8.6229999999999993</v>
      </c>
      <c r="AU200" s="13">
        <v>57.487000000000002</v>
      </c>
      <c r="AV200" s="13">
        <v>0.85019999999999996</v>
      </c>
      <c r="AW200" s="13" t="s">
        <v>17</v>
      </c>
      <c r="AX200" s="13">
        <v>8.0500000000000007</v>
      </c>
      <c r="AY200" s="13">
        <v>8.1300000000000008</v>
      </c>
      <c r="AZ200" s="13">
        <v>8.4949999999999992</v>
      </c>
      <c r="BA200" s="13">
        <v>56.637</v>
      </c>
      <c r="BB200" s="13">
        <v>0.91479999999999995</v>
      </c>
      <c r="BC200" s="13" t="s">
        <v>17</v>
      </c>
      <c r="BD200" s="13">
        <v>8.06</v>
      </c>
      <c r="BE200" s="13">
        <v>8.1300000000000008</v>
      </c>
      <c r="BF200" s="13">
        <v>8.5020000000000007</v>
      </c>
      <c r="BG200" s="13">
        <v>56.679000000000002</v>
      </c>
      <c r="BH200" s="13">
        <v>0.86599999999999999</v>
      </c>
      <c r="BI200" s="13" t="s">
        <v>17</v>
      </c>
      <c r="BJ200" s="13">
        <v>7.94</v>
      </c>
      <c r="BK200" s="13">
        <v>8.01</v>
      </c>
      <c r="BL200" s="13">
        <v>8.7560000000000002</v>
      </c>
      <c r="BM200" s="13">
        <v>58.371000000000002</v>
      </c>
      <c r="BN200" s="13">
        <v>0.89829999999999999</v>
      </c>
      <c r="BO200" s="13" t="s">
        <v>18</v>
      </c>
      <c r="BP200" s="13">
        <v>8.1</v>
      </c>
      <c r="BQ200" s="13">
        <v>8.16</v>
      </c>
      <c r="BR200" s="13">
        <v>8.891</v>
      </c>
      <c r="BS200" s="13">
        <v>59.273000000000003</v>
      </c>
      <c r="BT200" s="13">
        <v>0.86870000000000003</v>
      </c>
      <c r="BU200" s="13" t="s">
        <v>17</v>
      </c>
      <c r="BV200" s="13">
        <v>7.94</v>
      </c>
      <c r="BW200" s="13">
        <v>8.01</v>
      </c>
      <c r="BX200" s="13">
        <v>8.91</v>
      </c>
      <c r="BY200" s="13">
        <v>59.402999999999999</v>
      </c>
      <c r="BZ200" s="13">
        <v>0.86450000000000005</v>
      </c>
      <c r="CA200" s="13" t="s">
        <v>18</v>
      </c>
      <c r="CC200">
        <f t="shared" si="3"/>
        <v>8.0549999999999997</v>
      </c>
    </row>
    <row r="201" spans="1:81" x14ac:dyDescent="0.25">
      <c r="A201" s="18" t="s">
        <v>205</v>
      </c>
      <c r="B201">
        <v>46</v>
      </c>
      <c r="C201">
        <v>65</v>
      </c>
      <c r="D201" t="s">
        <v>69</v>
      </c>
      <c r="E201">
        <v>8.08</v>
      </c>
      <c r="F201">
        <v>4</v>
      </c>
      <c r="G201">
        <v>17</v>
      </c>
      <c r="H201">
        <v>8.44</v>
      </c>
      <c r="I201">
        <v>8.51</v>
      </c>
      <c r="J201">
        <v>7.5149999999999997</v>
      </c>
      <c r="K201">
        <v>44.206000000000003</v>
      </c>
      <c r="L201">
        <v>0.84919999999999995</v>
      </c>
      <c r="M201" t="s">
        <v>18</v>
      </c>
      <c r="N201">
        <v>8.4700000000000006</v>
      </c>
      <c r="O201">
        <v>8.5399999999999991</v>
      </c>
      <c r="P201">
        <v>8.1329999999999991</v>
      </c>
      <c r="Q201">
        <v>47.841000000000001</v>
      </c>
      <c r="R201">
        <v>0.83609999999999995</v>
      </c>
      <c r="S201" t="s">
        <v>18</v>
      </c>
      <c r="T201">
        <v>8.48</v>
      </c>
      <c r="U201">
        <v>8.56</v>
      </c>
      <c r="V201">
        <v>7.7119999999999997</v>
      </c>
      <c r="W201">
        <v>45.363</v>
      </c>
      <c r="X201">
        <v>0.8498</v>
      </c>
      <c r="Y201" t="s">
        <v>18</v>
      </c>
      <c r="Z201">
        <v>8.4</v>
      </c>
      <c r="AA201">
        <v>8.4700000000000006</v>
      </c>
      <c r="AB201">
        <v>9.5169999999999995</v>
      </c>
      <c r="AC201">
        <v>55.98</v>
      </c>
      <c r="AD201">
        <v>0.74970000000000003</v>
      </c>
      <c r="AE201" t="s">
        <v>18</v>
      </c>
      <c r="AF201">
        <v>8.4700000000000006</v>
      </c>
      <c r="AG201">
        <v>8.56</v>
      </c>
      <c r="AH201">
        <v>9.5239999999999991</v>
      </c>
      <c r="AI201">
        <v>56.024000000000001</v>
      </c>
      <c r="AJ201">
        <v>0.86760000000000004</v>
      </c>
      <c r="AK201" t="s">
        <v>18</v>
      </c>
      <c r="AL201">
        <v>8.48</v>
      </c>
      <c r="AM201">
        <v>8.56</v>
      </c>
      <c r="AN201">
        <v>9.5730000000000004</v>
      </c>
      <c r="AO201">
        <v>56.31</v>
      </c>
      <c r="AP201">
        <v>0.87409999999999999</v>
      </c>
      <c r="AQ201" t="s">
        <v>17</v>
      </c>
      <c r="AR201">
        <v>8.48</v>
      </c>
      <c r="AS201">
        <v>8.56</v>
      </c>
      <c r="AT201">
        <v>11.015000000000001</v>
      </c>
      <c r="AU201">
        <v>64.792000000000002</v>
      </c>
      <c r="AV201">
        <v>0.89590000000000003</v>
      </c>
      <c r="AW201" t="s">
        <v>17</v>
      </c>
      <c r="AX201">
        <v>8.4700000000000006</v>
      </c>
      <c r="AY201">
        <v>8.56</v>
      </c>
      <c r="AZ201">
        <v>10.464</v>
      </c>
      <c r="BA201">
        <v>61.55</v>
      </c>
      <c r="BB201">
        <v>0.88549999999999995</v>
      </c>
      <c r="BC201" t="s">
        <v>17</v>
      </c>
      <c r="BD201">
        <v>8.48</v>
      </c>
      <c r="BE201">
        <v>8.56</v>
      </c>
      <c r="BF201">
        <v>10.526</v>
      </c>
      <c r="BG201">
        <v>61.917000000000002</v>
      </c>
      <c r="BH201">
        <v>0.88970000000000005</v>
      </c>
      <c r="BI201" t="s">
        <v>18</v>
      </c>
      <c r="BJ201">
        <v>8.48</v>
      </c>
      <c r="BK201">
        <v>8.56</v>
      </c>
      <c r="BL201">
        <v>10.49</v>
      </c>
      <c r="BM201">
        <v>61.706000000000003</v>
      </c>
      <c r="BN201">
        <v>0.89539999999999997</v>
      </c>
      <c r="BO201" t="s">
        <v>17</v>
      </c>
      <c r="BP201">
        <v>8.4700000000000006</v>
      </c>
      <c r="BQ201">
        <v>8.56</v>
      </c>
      <c r="BR201">
        <v>10.901</v>
      </c>
      <c r="BS201">
        <v>64.122</v>
      </c>
      <c r="BT201">
        <v>0.88660000000000005</v>
      </c>
      <c r="BU201" t="s">
        <v>17</v>
      </c>
      <c r="BV201">
        <v>8.48</v>
      </c>
      <c r="BW201">
        <v>8.56</v>
      </c>
      <c r="BX201">
        <v>10.824</v>
      </c>
      <c r="BY201">
        <v>63.673000000000002</v>
      </c>
      <c r="BZ201">
        <v>0.90249999999999997</v>
      </c>
      <c r="CA201" t="s">
        <v>18</v>
      </c>
      <c r="CC201">
        <f t="shared" si="3"/>
        <v>8.4749999999999996</v>
      </c>
    </row>
    <row r="202" spans="1:81" x14ac:dyDescent="0.25">
      <c r="A202" s="18" t="s">
        <v>205</v>
      </c>
      <c r="B202">
        <v>46</v>
      </c>
      <c r="C202">
        <v>72</v>
      </c>
      <c r="D202" t="s">
        <v>70</v>
      </c>
      <c r="E202">
        <v>10.27</v>
      </c>
      <c r="F202">
        <v>4</v>
      </c>
      <c r="G202">
        <v>24</v>
      </c>
      <c r="H202">
        <v>10.63</v>
      </c>
      <c r="I202">
        <v>10.73</v>
      </c>
      <c r="J202">
        <v>8.23</v>
      </c>
      <c r="K202">
        <v>34.292000000000002</v>
      </c>
      <c r="L202">
        <v>0.94489999999999996</v>
      </c>
      <c r="M202" t="s">
        <v>17</v>
      </c>
      <c r="N202">
        <v>10.68</v>
      </c>
      <c r="O202">
        <v>10.75</v>
      </c>
      <c r="P202">
        <v>8.9320000000000004</v>
      </c>
      <c r="Q202">
        <v>37.216000000000001</v>
      </c>
      <c r="R202">
        <v>0.93140000000000001</v>
      </c>
      <c r="S202" t="s">
        <v>17</v>
      </c>
      <c r="T202">
        <v>10.64</v>
      </c>
      <c r="U202">
        <v>10.74</v>
      </c>
      <c r="V202">
        <v>8.4</v>
      </c>
      <c r="W202">
        <v>35</v>
      </c>
      <c r="X202">
        <v>0.92910000000000004</v>
      </c>
      <c r="Y202" t="s">
        <v>17</v>
      </c>
      <c r="Z202">
        <v>10.63</v>
      </c>
      <c r="AA202">
        <v>10.73</v>
      </c>
      <c r="AB202">
        <v>10.263</v>
      </c>
      <c r="AC202">
        <v>42.76</v>
      </c>
      <c r="AD202">
        <v>0.94469999999999998</v>
      </c>
      <c r="AE202" t="s">
        <v>17</v>
      </c>
      <c r="AF202">
        <v>10.63</v>
      </c>
      <c r="AG202">
        <v>10.73</v>
      </c>
      <c r="AH202">
        <v>10.592000000000001</v>
      </c>
      <c r="AI202">
        <v>44.131999999999998</v>
      </c>
      <c r="AJ202">
        <v>0.91369999999999996</v>
      </c>
      <c r="AK202" t="s">
        <v>17</v>
      </c>
      <c r="AL202">
        <v>10.63</v>
      </c>
      <c r="AM202">
        <v>10.73</v>
      </c>
      <c r="AN202">
        <v>11.14</v>
      </c>
      <c r="AO202">
        <v>46.414999999999999</v>
      </c>
      <c r="AP202">
        <v>0.9284</v>
      </c>
      <c r="AQ202" t="s">
        <v>17</v>
      </c>
      <c r="AR202">
        <v>10.63</v>
      </c>
      <c r="AS202">
        <v>10.73</v>
      </c>
      <c r="AT202">
        <v>13.305</v>
      </c>
      <c r="AU202">
        <v>55.439</v>
      </c>
      <c r="AV202">
        <v>0.93189999999999995</v>
      </c>
      <c r="AW202" t="s">
        <v>17</v>
      </c>
      <c r="AX202">
        <v>10.63</v>
      </c>
      <c r="AY202">
        <v>10.73</v>
      </c>
      <c r="AZ202">
        <v>12.981999999999999</v>
      </c>
      <c r="BA202">
        <v>54.091999999999999</v>
      </c>
      <c r="BB202">
        <v>0.94599999999999995</v>
      </c>
      <c r="BC202" t="s">
        <v>17</v>
      </c>
      <c r="BD202">
        <v>10.63</v>
      </c>
      <c r="BE202">
        <v>10.73</v>
      </c>
      <c r="BF202">
        <v>13.166</v>
      </c>
      <c r="BG202">
        <v>54.86</v>
      </c>
      <c r="BH202">
        <v>0.93510000000000004</v>
      </c>
      <c r="BI202" t="s">
        <v>17</v>
      </c>
      <c r="BJ202">
        <v>10.63</v>
      </c>
      <c r="BK202">
        <v>10.73</v>
      </c>
      <c r="BL202">
        <v>13.124000000000001</v>
      </c>
      <c r="BM202">
        <v>54.685000000000002</v>
      </c>
      <c r="BN202">
        <v>0.94499999999999995</v>
      </c>
      <c r="BO202" t="s">
        <v>17</v>
      </c>
      <c r="BP202">
        <v>10.63</v>
      </c>
      <c r="BQ202">
        <v>10.73</v>
      </c>
      <c r="BR202">
        <v>13.36</v>
      </c>
      <c r="BS202">
        <v>55.667999999999999</v>
      </c>
      <c r="BT202">
        <v>0.94640000000000002</v>
      </c>
      <c r="BU202" t="s">
        <v>17</v>
      </c>
      <c r="BV202">
        <v>10.63</v>
      </c>
      <c r="BW202">
        <v>10.73</v>
      </c>
      <c r="BX202">
        <v>13.478999999999999</v>
      </c>
      <c r="BY202">
        <v>56.161000000000001</v>
      </c>
      <c r="BZ202">
        <v>0.91579999999999995</v>
      </c>
      <c r="CA202" t="s">
        <v>17</v>
      </c>
      <c r="CC202">
        <f t="shared" si="3"/>
        <v>10.68</v>
      </c>
    </row>
    <row r="203" spans="1:81" x14ac:dyDescent="0.25">
      <c r="A203" s="18" t="s">
        <v>205</v>
      </c>
      <c r="B203">
        <v>46</v>
      </c>
      <c r="C203">
        <v>94</v>
      </c>
      <c r="D203" t="s">
        <v>71</v>
      </c>
      <c r="E203">
        <v>13.6</v>
      </c>
      <c r="F203">
        <v>4</v>
      </c>
      <c r="G203">
        <v>44</v>
      </c>
      <c r="H203">
        <v>13.91</v>
      </c>
      <c r="I203">
        <v>13.99</v>
      </c>
      <c r="J203">
        <v>20.782</v>
      </c>
      <c r="K203">
        <v>47.231999999999999</v>
      </c>
      <c r="L203">
        <v>0.76929999999999998</v>
      </c>
      <c r="M203" t="s">
        <v>18</v>
      </c>
      <c r="N203">
        <v>13.95</v>
      </c>
      <c r="O203">
        <v>14.02</v>
      </c>
      <c r="P203">
        <v>21.178000000000001</v>
      </c>
      <c r="Q203">
        <v>48.133000000000003</v>
      </c>
      <c r="R203">
        <v>0.81459999999999999</v>
      </c>
      <c r="S203" t="s">
        <v>18</v>
      </c>
      <c r="T203">
        <v>13.91</v>
      </c>
      <c r="U203">
        <v>13.98</v>
      </c>
      <c r="V203">
        <v>21.356999999999999</v>
      </c>
      <c r="W203">
        <v>48.539000000000001</v>
      </c>
      <c r="X203">
        <v>0.8226</v>
      </c>
      <c r="Y203" t="s">
        <v>18</v>
      </c>
      <c r="Z203">
        <v>13.9</v>
      </c>
      <c r="AA203">
        <v>13.97</v>
      </c>
      <c r="AB203">
        <v>26.184999999999999</v>
      </c>
      <c r="AC203">
        <v>59.512</v>
      </c>
      <c r="AD203">
        <v>0.77580000000000005</v>
      </c>
      <c r="AE203" t="s">
        <v>18</v>
      </c>
      <c r="AF203">
        <v>13.98</v>
      </c>
      <c r="AG203">
        <v>14.05</v>
      </c>
      <c r="AH203">
        <v>25.975999999999999</v>
      </c>
      <c r="AI203">
        <v>59.036000000000001</v>
      </c>
      <c r="AJ203">
        <v>0.75349999999999995</v>
      </c>
      <c r="AK203" t="s">
        <v>18</v>
      </c>
      <c r="AL203">
        <v>13.91</v>
      </c>
      <c r="AM203">
        <v>13.99</v>
      </c>
      <c r="AN203">
        <v>26.119</v>
      </c>
      <c r="AO203">
        <v>59.360999999999997</v>
      </c>
      <c r="AP203">
        <v>0.83430000000000004</v>
      </c>
      <c r="AQ203" t="s">
        <v>18</v>
      </c>
      <c r="AR203">
        <v>13.91</v>
      </c>
      <c r="AS203">
        <v>13.99</v>
      </c>
      <c r="AT203">
        <v>28.710999999999999</v>
      </c>
      <c r="AU203">
        <v>65.251999999999995</v>
      </c>
      <c r="AV203">
        <v>0.86299999999999999</v>
      </c>
      <c r="AW203" t="s">
        <v>17</v>
      </c>
      <c r="AX203">
        <v>13.91</v>
      </c>
      <c r="AY203">
        <v>13.98</v>
      </c>
      <c r="AZ203">
        <v>27.914000000000001</v>
      </c>
      <c r="BA203">
        <v>63.44</v>
      </c>
      <c r="BB203">
        <v>0.86499999999999999</v>
      </c>
      <c r="BC203" t="s">
        <v>17</v>
      </c>
      <c r="BD203">
        <v>13.91</v>
      </c>
      <c r="BE203">
        <v>13.99</v>
      </c>
      <c r="BF203">
        <v>29.346</v>
      </c>
      <c r="BG203">
        <v>66.694000000000003</v>
      </c>
      <c r="BH203">
        <v>0.83809999999999996</v>
      </c>
      <c r="BI203" t="s">
        <v>18</v>
      </c>
      <c r="BJ203">
        <v>13.91</v>
      </c>
      <c r="BK203">
        <v>13.99</v>
      </c>
      <c r="BL203">
        <v>28.911000000000001</v>
      </c>
      <c r="BM203">
        <v>65.706999999999994</v>
      </c>
      <c r="BN203">
        <v>0.85029999999999994</v>
      </c>
      <c r="BO203" t="s">
        <v>18</v>
      </c>
      <c r="BP203">
        <v>13.91</v>
      </c>
      <c r="BQ203">
        <v>13.99</v>
      </c>
      <c r="BR203">
        <v>28.765999999999998</v>
      </c>
      <c r="BS203">
        <v>65.376999999999995</v>
      </c>
      <c r="BT203">
        <v>0.85240000000000005</v>
      </c>
      <c r="BU203" t="s">
        <v>18</v>
      </c>
      <c r="BV203">
        <v>13.91</v>
      </c>
      <c r="BW203">
        <v>13.99</v>
      </c>
      <c r="BX203">
        <v>29.384</v>
      </c>
      <c r="BY203">
        <v>66.781000000000006</v>
      </c>
      <c r="BZ203">
        <v>0.82779999999999998</v>
      </c>
      <c r="CA203" t="s">
        <v>18</v>
      </c>
      <c r="CC203">
        <f t="shared" si="3"/>
        <v>13.95</v>
      </c>
    </row>
    <row r="204" spans="1:81" x14ac:dyDescent="0.25">
      <c r="A204" s="18" t="s">
        <v>205</v>
      </c>
      <c r="B204">
        <v>62</v>
      </c>
      <c r="C204">
        <v>72</v>
      </c>
      <c r="D204" t="s">
        <v>72</v>
      </c>
      <c r="E204">
        <v>5.9</v>
      </c>
      <c r="F204">
        <v>2</v>
      </c>
      <c r="G204">
        <v>9</v>
      </c>
      <c r="H204">
        <v>6.11</v>
      </c>
      <c r="I204">
        <v>6.18</v>
      </c>
      <c r="J204">
        <v>4.891</v>
      </c>
      <c r="K204">
        <v>54.338999999999999</v>
      </c>
      <c r="L204">
        <v>0.91649999999999998</v>
      </c>
      <c r="M204" t="s">
        <v>17</v>
      </c>
      <c r="N204">
        <v>6.31</v>
      </c>
      <c r="O204">
        <v>6.38</v>
      </c>
      <c r="P204">
        <v>4.91</v>
      </c>
      <c r="Q204">
        <v>54.552</v>
      </c>
      <c r="R204">
        <v>0.93659999999999999</v>
      </c>
      <c r="S204" t="s">
        <v>17</v>
      </c>
      <c r="T204">
        <v>6.2</v>
      </c>
      <c r="U204">
        <v>6.27</v>
      </c>
      <c r="V204">
        <v>4.7050000000000001</v>
      </c>
      <c r="W204">
        <v>52.276000000000003</v>
      </c>
      <c r="X204">
        <v>0.94510000000000005</v>
      </c>
      <c r="Y204" t="s">
        <v>17</v>
      </c>
      <c r="Z204">
        <v>6.1</v>
      </c>
      <c r="AA204">
        <v>6.17</v>
      </c>
      <c r="AB204">
        <v>5.6559999999999997</v>
      </c>
      <c r="AC204">
        <v>62.847000000000001</v>
      </c>
      <c r="AD204">
        <v>0.92249999999999999</v>
      </c>
      <c r="AE204" t="s">
        <v>17</v>
      </c>
      <c r="AF204">
        <v>6.24</v>
      </c>
      <c r="AG204">
        <v>6.32</v>
      </c>
      <c r="AH204">
        <v>5.6950000000000003</v>
      </c>
      <c r="AI204">
        <v>63.281999999999996</v>
      </c>
      <c r="AJ204">
        <v>0.9194</v>
      </c>
      <c r="AK204" t="s">
        <v>17</v>
      </c>
      <c r="AL204">
        <v>6.19</v>
      </c>
      <c r="AM204">
        <v>6.27</v>
      </c>
      <c r="AN204">
        <v>5.6740000000000004</v>
      </c>
      <c r="AO204">
        <v>63.045000000000002</v>
      </c>
      <c r="AP204">
        <v>0.94820000000000004</v>
      </c>
      <c r="AQ204" t="s">
        <v>17</v>
      </c>
      <c r="AR204">
        <v>6.26</v>
      </c>
      <c r="AS204">
        <v>6.33</v>
      </c>
      <c r="AT204">
        <v>6.5279999999999996</v>
      </c>
      <c r="AU204">
        <v>72.539000000000001</v>
      </c>
      <c r="AV204">
        <v>0.9486</v>
      </c>
      <c r="AW204" t="s">
        <v>17</v>
      </c>
      <c r="AX204">
        <v>6.17</v>
      </c>
      <c r="AY204">
        <v>6.24</v>
      </c>
      <c r="AZ204">
        <v>6.4349999999999996</v>
      </c>
      <c r="BA204">
        <v>71.497</v>
      </c>
      <c r="BB204">
        <v>0.95620000000000005</v>
      </c>
      <c r="BC204" t="s">
        <v>17</v>
      </c>
      <c r="BD204">
        <v>6.24</v>
      </c>
      <c r="BE204">
        <v>6.31</v>
      </c>
      <c r="BF204">
        <v>6.4790000000000001</v>
      </c>
      <c r="BG204">
        <v>71.984999999999999</v>
      </c>
      <c r="BH204">
        <v>0.93159999999999998</v>
      </c>
      <c r="BI204" t="s">
        <v>17</v>
      </c>
      <c r="BJ204">
        <v>6.19</v>
      </c>
      <c r="BK204">
        <v>6.27</v>
      </c>
      <c r="BL204">
        <v>6.6390000000000002</v>
      </c>
      <c r="BM204">
        <v>73.768000000000001</v>
      </c>
      <c r="BN204">
        <v>0.95620000000000005</v>
      </c>
      <c r="BO204" t="s">
        <v>17</v>
      </c>
      <c r="BP204">
        <v>6.19</v>
      </c>
      <c r="BQ204">
        <v>6.27</v>
      </c>
      <c r="BR204">
        <v>6.7110000000000003</v>
      </c>
      <c r="BS204">
        <v>74.564999999999998</v>
      </c>
      <c r="BT204">
        <v>0.95269999999999999</v>
      </c>
      <c r="BU204" t="s">
        <v>17</v>
      </c>
      <c r="BV204">
        <v>6.19</v>
      </c>
      <c r="BW204">
        <v>6.27</v>
      </c>
      <c r="BX204">
        <v>6.7380000000000004</v>
      </c>
      <c r="BY204">
        <v>74.867999999999995</v>
      </c>
      <c r="BZ204">
        <v>0.94159999999999999</v>
      </c>
      <c r="CA204" t="s">
        <v>17</v>
      </c>
      <c r="CC204">
        <f t="shared" si="3"/>
        <v>6.1449999999999996</v>
      </c>
    </row>
    <row r="205" spans="1:81" x14ac:dyDescent="0.25">
      <c r="A205" s="18" t="s">
        <v>205</v>
      </c>
      <c r="B205">
        <v>62</v>
      </c>
      <c r="C205">
        <v>82</v>
      </c>
      <c r="D205" t="s">
        <v>73</v>
      </c>
      <c r="E205">
        <v>9.91</v>
      </c>
      <c r="F205">
        <v>2</v>
      </c>
      <c r="G205">
        <v>18</v>
      </c>
      <c r="H205">
        <v>10.14</v>
      </c>
      <c r="I205">
        <v>10.210000000000001</v>
      </c>
      <c r="J205">
        <v>9.6199999999999992</v>
      </c>
      <c r="K205">
        <v>53.442999999999998</v>
      </c>
      <c r="L205">
        <v>0.85109999999999997</v>
      </c>
      <c r="M205" t="s">
        <v>17</v>
      </c>
      <c r="N205">
        <v>10.23</v>
      </c>
      <c r="O205">
        <v>10.3</v>
      </c>
      <c r="P205">
        <v>9.8420000000000005</v>
      </c>
      <c r="Q205">
        <v>54.676000000000002</v>
      </c>
      <c r="R205">
        <v>0.89419999999999999</v>
      </c>
      <c r="S205" t="s">
        <v>17</v>
      </c>
      <c r="T205">
        <v>10.14</v>
      </c>
      <c r="U205">
        <v>10.220000000000001</v>
      </c>
      <c r="V205">
        <v>9.8350000000000009</v>
      </c>
      <c r="W205">
        <v>54.637</v>
      </c>
      <c r="X205">
        <v>0.88649999999999995</v>
      </c>
      <c r="Y205" t="s">
        <v>17</v>
      </c>
      <c r="Z205">
        <v>10.14</v>
      </c>
      <c r="AA205">
        <v>10.210000000000001</v>
      </c>
      <c r="AB205">
        <v>11.976000000000001</v>
      </c>
      <c r="AC205">
        <v>66.534000000000006</v>
      </c>
      <c r="AD205">
        <v>0.87329999999999997</v>
      </c>
      <c r="AE205" t="s">
        <v>18</v>
      </c>
      <c r="AF205">
        <v>10.14</v>
      </c>
      <c r="AG205">
        <v>10.210000000000001</v>
      </c>
      <c r="AH205">
        <v>11.974</v>
      </c>
      <c r="AI205">
        <v>66.52</v>
      </c>
      <c r="AJ205">
        <v>0.86519999999999997</v>
      </c>
      <c r="AK205" t="s">
        <v>17</v>
      </c>
      <c r="AL205">
        <v>10.220000000000001</v>
      </c>
      <c r="AM205">
        <v>10.29</v>
      </c>
      <c r="AN205">
        <v>12.066000000000001</v>
      </c>
      <c r="AO205">
        <v>67.031000000000006</v>
      </c>
      <c r="AP205">
        <v>0.89139999999999997</v>
      </c>
      <c r="AQ205" t="s">
        <v>17</v>
      </c>
      <c r="AR205">
        <v>10.14</v>
      </c>
      <c r="AS205">
        <v>10.210000000000001</v>
      </c>
      <c r="AT205">
        <v>13.646000000000001</v>
      </c>
      <c r="AU205">
        <v>75.813000000000002</v>
      </c>
      <c r="AV205">
        <v>0.91900000000000004</v>
      </c>
      <c r="AW205" t="s">
        <v>17</v>
      </c>
      <c r="AX205">
        <v>10.14</v>
      </c>
      <c r="AY205">
        <v>10.210000000000001</v>
      </c>
      <c r="AZ205">
        <v>13.305999999999999</v>
      </c>
      <c r="BA205">
        <v>73.923000000000002</v>
      </c>
      <c r="BB205">
        <v>0.93220000000000003</v>
      </c>
      <c r="BC205" t="s">
        <v>17</v>
      </c>
      <c r="BD205">
        <v>10.14</v>
      </c>
      <c r="BE205">
        <v>10.210000000000001</v>
      </c>
      <c r="BF205">
        <v>13.576000000000001</v>
      </c>
      <c r="BG205">
        <v>75.423000000000002</v>
      </c>
      <c r="BH205">
        <v>0.91869999999999996</v>
      </c>
      <c r="BI205" t="s">
        <v>17</v>
      </c>
      <c r="BJ205">
        <v>10.14</v>
      </c>
      <c r="BK205">
        <v>10.210000000000001</v>
      </c>
      <c r="BL205">
        <v>13.425000000000001</v>
      </c>
      <c r="BM205">
        <v>74.581000000000003</v>
      </c>
      <c r="BN205">
        <v>0.91900000000000004</v>
      </c>
      <c r="BO205" t="s">
        <v>17</v>
      </c>
      <c r="BP205">
        <v>10.14</v>
      </c>
      <c r="BQ205">
        <v>10.210000000000001</v>
      </c>
      <c r="BR205">
        <v>13.69</v>
      </c>
      <c r="BS205">
        <v>76.052999999999997</v>
      </c>
      <c r="BT205">
        <v>0.92090000000000005</v>
      </c>
      <c r="BU205" t="s">
        <v>17</v>
      </c>
      <c r="BV205">
        <v>10.14</v>
      </c>
      <c r="BW205">
        <v>10.210000000000001</v>
      </c>
      <c r="BX205">
        <v>13.817</v>
      </c>
      <c r="BY205">
        <v>76.763999999999996</v>
      </c>
      <c r="BZ205">
        <v>0.92269999999999996</v>
      </c>
      <c r="CA205" t="s">
        <v>17</v>
      </c>
      <c r="CC205">
        <f t="shared" si="3"/>
        <v>10.175000000000001</v>
      </c>
    </row>
    <row r="206" spans="1:81" x14ac:dyDescent="0.25">
      <c r="A206" s="18" t="s">
        <v>205</v>
      </c>
      <c r="B206">
        <v>63</v>
      </c>
      <c r="C206">
        <v>72</v>
      </c>
      <c r="D206" t="s">
        <v>74</v>
      </c>
      <c r="E206">
        <v>5.84</v>
      </c>
      <c r="F206">
        <v>2</v>
      </c>
      <c r="G206">
        <v>8</v>
      </c>
      <c r="H206">
        <v>5.9</v>
      </c>
      <c r="I206">
        <v>5.97</v>
      </c>
      <c r="J206">
        <v>4.5730000000000004</v>
      </c>
      <c r="K206">
        <v>57.168999999999997</v>
      </c>
      <c r="L206">
        <v>0.9073</v>
      </c>
      <c r="M206" t="s">
        <v>17</v>
      </c>
      <c r="N206">
        <v>6.09</v>
      </c>
      <c r="O206">
        <v>6.16</v>
      </c>
      <c r="P206">
        <v>4.556</v>
      </c>
      <c r="Q206">
        <v>56.948999999999998</v>
      </c>
      <c r="R206">
        <v>0.91569999999999996</v>
      </c>
      <c r="S206" t="s">
        <v>17</v>
      </c>
      <c r="T206">
        <v>5.99</v>
      </c>
      <c r="U206">
        <v>6.07</v>
      </c>
      <c r="V206">
        <v>4.407</v>
      </c>
      <c r="W206">
        <v>55.093000000000004</v>
      </c>
      <c r="X206">
        <v>0.94350000000000001</v>
      </c>
      <c r="Y206" t="s">
        <v>17</v>
      </c>
      <c r="Z206">
        <v>5.97</v>
      </c>
      <c r="AA206">
        <v>6.05</v>
      </c>
      <c r="AB206">
        <v>5.4589999999999996</v>
      </c>
      <c r="AC206">
        <v>68.233000000000004</v>
      </c>
      <c r="AD206">
        <v>0.85070000000000001</v>
      </c>
      <c r="AE206" t="s">
        <v>17</v>
      </c>
      <c r="AF206">
        <v>5.99</v>
      </c>
      <c r="AG206">
        <v>6.06</v>
      </c>
      <c r="AH206">
        <v>5.2679999999999998</v>
      </c>
      <c r="AI206">
        <v>65.852999999999994</v>
      </c>
      <c r="AJ206">
        <v>0.91959999999999997</v>
      </c>
      <c r="AK206" t="s">
        <v>18</v>
      </c>
      <c r="AL206">
        <v>5.99</v>
      </c>
      <c r="AM206">
        <v>6.07</v>
      </c>
      <c r="AN206">
        <v>5.2770000000000001</v>
      </c>
      <c r="AO206">
        <v>65.956000000000003</v>
      </c>
      <c r="AP206">
        <v>0.94469999999999998</v>
      </c>
      <c r="AQ206" t="s">
        <v>17</v>
      </c>
      <c r="AR206">
        <v>5.99</v>
      </c>
      <c r="AS206">
        <v>6.07</v>
      </c>
      <c r="AT206">
        <v>6.01</v>
      </c>
      <c r="AU206">
        <v>75.126999999999995</v>
      </c>
      <c r="AV206">
        <v>0.94799999999999995</v>
      </c>
      <c r="AW206" t="s">
        <v>17</v>
      </c>
      <c r="AX206">
        <v>5.94</v>
      </c>
      <c r="AY206">
        <v>6.01</v>
      </c>
      <c r="AZ206">
        <v>5.9279999999999999</v>
      </c>
      <c r="BA206">
        <v>74.105000000000004</v>
      </c>
      <c r="BB206">
        <v>0.91849999999999998</v>
      </c>
      <c r="BC206" t="s">
        <v>17</v>
      </c>
      <c r="BD206">
        <v>5.99</v>
      </c>
      <c r="BE206">
        <v>6.07</v>
      </c>
      <c r="BF206">
        <v>6.0060000000000002</v>
      </c>
      <c r="BG206">
        <v>75.073999999999998</v>
      </c>
      <c r="BH206">
        <v>0.93459999999999999</v>
      </c>
      <c r="BI206" t="s">
        <v>17</v>
      </c>
      <c r="BJ206">
        <v>5.99</v>
      </c>
      <c r="BK206">
        <v>6.07</v>
      </c>
      <c r="BL206">
        <v>6.0309999999999997</v>
      </c>
      <c r="BM206">
        <v>75.385999999999996</v>
      </c>
      <c r="BN206">
        <v>0.94569999999999999</v>
      </c>
      <c r="BO206" t="s">
        <v>17</v>
      </c>
      <c r="BP206">
        <v>5.99</v>
      </c>
      <c r="BQ206">
        <v>6.07</v>
      </c>
      <c r="BR206">
        <v>6.0049999999999999</v>
      </c>
      <c r="BS206">
        <v>75.066999999999993</v>
      </c>
      <c r="BT206">
        <v>0.95040000000000002</v>
      </c>
      <c r="BU206" t="s">
        <v>17</v>
      </c>
      <c r="BV206">
        <v>5.99</v>
      </c>
      <c r="BW206">
        <v>6.07</v>
      </c>
      <c r="BX206">
        <v>6.0949999999999998</v>
      </c>
      <c r="BY206">
        <v>76.186000000000007</v>
      </c>
      <c r="BZ206">
        <v>0.93120000000000003</v>
      </c>
      <c r="CA206" t="s">
        <v>17</v>
      </c>
      <c r="CC206">
        <f t="shared" si="3"/>
        <v>5.9350000000000005</v>
      </c>
    </row>
    <row r="207" spans="1:81" x14ac:dyDescent="0.25">
      <c r="A207" s="18" t="s">
        <v>205</v>
      </c>
      <c r="B207">
        <v>63</v>
      </c>
      <c r="C207">
        <v>73</v>
      </c>
      <c r="D207" t="s">
        <v>75</v>
      </c>
      <c r="E207">
        <v>5.85</v>
      </c>
      <c r="F207">
        <v>3</v>
      </c>
      <c r="G207">
        <v>9</v>
      </c>
      <c r="H207">
        <v>6.13</v>
      </c>
      <c r="I207">
        <v>6.2</v>
      </c>
      <c r="J207">
        <v>4.6829999999999998</v>
      </c>
      <c r="K207">
        <v>52.036999999999999</v>
      </c>
      <c r="L207">
        <v>0.93</v>
      </c>
      <c r="M207" t="s">
        <v>17</v>
      </c>
      <c r="N207">
        <v>6.28</v>
      </c>
      <c r="O207">
        <v>6.34</v>
      </c>
      <c r="P207">
        <v>4.95</v>
      </c>
      <c r="Q207">
        <v>54.997</v>
      </c>
      <c r="R207">
        <v>0.9415</v>
      </c>
      <c r="S207" t="s">
        <v>17</v>
      </c>
      <c r="T207">
        <v>6.14</v>
      </c>
      <c r="U207">
        <v>6.21</v>
      </c>
      <c r="V207">
        <v>4.843</v>
      </c>
      <c r="W207">
        <v>53.814</v>
      </c>
      <c r="X207">
        <v>0.92490000000000006</v>
      </c>
      <c r="Y207" t="s">
        <v>17</v>
      </c>
      <c r="Z207">
        <v>6.07</v>
      </c>
      <c r="AA207">
        <v>6.14</v>
      </c>
      <c r="AB207">
        <v>6.0410000000000004</v>
      </c>
      <c r="AC207">
        <v>67.126999999999995</v>
      </c>
      <c r="AD207">
        <v>0.86260000000000003</v>
      </c>
      <c r="AE207" t="s">
        <v>18</v>
      </c>
      <c r="AF207">
        <v>6.13</v>
      </c>
      <c r="AG207">
        <v>6.21</v>
      </c>
      <c r="AH207">
        <v>5.9020000000000001</v>
      </c>
      <c r="AI207">
        <v>65.578000000000003</v>
      </c>
      <c r="AJ207">
        <v>0.92700000000000005</v>
      </c>
      <c r="AK207" t="s">
        <v>17</v>
      </c>
      <c r="AL207">
        <v>6.13</v>
      </c>
      <c r="AM207">
        <v>6.21</v>
      </c>
      <c r="AN207">
        <v>5.8230000000000004</v>
      </c>
      <c r="AO207">
        <v>64.694999999999993</v>
      </c>
      <c r="AP207">
        <v>0.93579999999999997</v>
      </c>
      <c r="AQ207" t="s">
        <v>17</v>
      </c>
      <c r="AR207">
        <v>6.13</v>
      </c>
      <c r="AS207">
        <v>6.21</v>
      </c>
      <c r="AT207">
        <v>6.7160000000000002</v>
      </c>
      <c r="AU207">
        <v>74.617999999999995</v>
      </c>
      <c r="AV207">
        <v>0.94310000000000005</v>
      </c>
      <c r="AW207" t="s">
        <v>17</v>
      </c>
      <c r="AX207">
        <v>6.14</v>
      </c>
      <c r="AY207">
        <v>6.21</v>
      </c>
      <c r="AZ207">
        <v>6.5110000000000001</v>
      </c>
      <c r="BA207">
        <v>72.344999999999999</v>
      </c>
      <c r="BB207">
        <v>0.94340000000000002</v>
      </c>
      <c r="BC207" t="s">
        <v>17</v>
      </c>
      <c r="BD207">
        <v>6.13</v>
      </c>
      <c r="BE207">
        <v>6.21</v>
      </c>
      <c r="BF207">
        <v>6.6429999999999998</v>
      </c>
      <c r="BG207">
        <v>73.81</v>
      </c>
      <c r="BH207">
        <v>0.94399999999999995</v>
      </c>
      <c r="BI207" t="s">
        <v>17</v>
      </c>
      <c r="BJ207">
        <v>6.13</v>
      </c>
      <c r="BK207">
        <v>6.21</v>
      </c>
      <c r="BL207">
        <v>6.7380000000000004</v>
      </c>
      <c r="BM207">
        <v>74.867999999999995</v>
      </c>
      <c r="BN207">
        <v>0.94869999999999999</v>
      </c>
      <c r="BO207" t="s">
        <v>17</v>
      </c>
      <c r="BP207">
        <v>6.13</v>
      </c>
      <c r="BQ207">
        <v>6.21</v>
      </c>
      <c r="BR207">
        <v>6.7939999999999996</v>
      </c>
      <c r="BS207">
        <v>75.486999999999995</v>
      </c>
      <c r="BT207">
        <v>0.94110000000000005</v>
      </c>
      <c r="BU207" t="s">
        <v>17</v>
      </c>
      <c r="BV207">
        <v>6.13</v>
      </c>
      <c r="BW207">
        <v>6.21</v>
      </c>
      <c r="BX207">
        <v>6.8049999999999997</v>
      </c>
      <c r="BY207">
        <v>75.608999999999995</v>
      </c>
      <c r="BZ207">
        <v>0.9385</v>
      </c>
      <c r="CA207" t="s">
        <v>17</v>
      </c>
      <c r="CC207">
        <f t="shared" si="3"/>
        <v>6.165</v>
      </c>
    </row>
    <row r="208" spans="1:81" x14ac:dyDescent="0.25">
      <c r="A208" s="18" t="s">
        <v>205</v>
      </c>
      <c r="B208">
        <v>63</v>
      </c>
      <c r="C208">
        <v>82</v>
      </c>
      <c r="D208" t="s">
        <v>76</v>
      </c>
      <c r="E208">
        <v>9.76</v>
      </c>
      <c r="F208">
        <v>2</v>
      </c>
      <c r="G208">
        <v>17</v>
      </c>
      <c r="H208">
        <v>10.029999999999999</v>
      </c>
      <c r="I208">
        <v>10.11</v>
      </c>
      <c r="J208">
        <v>9.8629999999999995</v>
      </c>
      <c r="K208">
        <v>58.02</v>
      </c>
      <c r="L208">
        <v>0.78010000000000002</v>
      </c>
      <c r="M208" t="s">
        <v>18</v>
      </c>
      <c r="N208">
        <v>10.09</v>
      </c>
      <c r="O208">
        <v>10.16</v>
      </c>
      <c r="P208">
        <v>9.5169999999999995</v>
      </c>
      <c r="Q208">
        <v>55.981000000000002</v>
      </c>
      <c r="R208">
        <v>0.83950000000000002</v>
      </c>
      <c r="S208" t="s">
        <v>18</v>
      </c>
      <c r="T208">
        <v>10.09</v>
      </c>
      <c r="U208">
        <v>10.17</v>
      </c>
      <c r="V208">
        <v>9.6379999999999999</v>
      </c>
      <c r="W208">
        <v>56.692999999999998</v>
      </c>
      <c r="X208">
        <v>0.77749999999999997</v>
      </c>
      <c r="Y208" t="s">
        <v>18</v>
      </c>
      <c r="Z208">
        <v>10.09</v>
      </c>
      <c r="AA208">
        <v>10.16</v>
      </c>
      <c r="AB208">
        <v>11.531000000000001</v>
      </c>
      <c r="AC208">
        <v>67.828000000000003</v>
      </c>
      <c r="AD208">
        <v>0.72099999999999997</v>
      </c>
      <c r="AE208" t="s">
        <v>18</v>
      </c>
      <c r="AF208">
        <v>10.09</v>
      </c>
      <c r="AG208">
        <v>10.16</v>
      </c>
      <c r="AH208">
        <v>11.648</v>
      </c>
      <c r="AI208">
        <v>68.518000000000001</v>
      </c>
      <c r="AJ208">
        <v>0.85029999999999994</v>
      </c>
      <c r="AK208" t="s">
        <v>18</v>
      </c>
      <c r="AL208">
        <v>10.14</v>
      </c>
      <c r="AM208">
        <v>10.210000000000001</v>
      </c>
      <c r="AN208">
        <v>11.922000000000001</v>
      </c>
      <c r="AO208">
        <v>70.129000000000005</v>
      </c>
      <c r="AP208">
        <v>0.80110000000000003</v>
      </c>
      <c r="AQ208" t="s">
        <v>18</v>
      </c>
      <c r="AR208">
        <v>10.09</v>
      </c>
      <c r="AS208">
        <v>10.16</v>
      </c>
      <c r="AT208">
        <v>12.734999999999999</v>
      </c>
      <c r="AU208">
        <v>74.911000000000001</v>
      </c>
      <c r="AV208">
        <v>0.88500000000000001</v>
      </c>
      <c r="AW208" t="s">
        <v>18</v>
      </c>
      <c r="AX208">
        <v>10.09</v>
      </c>
      <c r="AY208">
        <v>10.16</v>
      </c>
      <c r="AZ208">
        <v>12.279</v>
      </c>
      <c r="BA208">
        <v>72.230999999999995</v>
      </c>
      <c r="BB208">
        <v>0.87219999999999998</v>
      </c>
      <c r="BC208" t="s">
        <v>18</v>
      </c>
      <c r="BD208">
        <v>10.09</v>
      </c>
      <c r="BE208">
        <v>10.16</v>
      </c>
      <c r="BF208">
        <v>12.53</v>
      </c>
      <c r="BG208">
        <v>73.709000000000003</v>
      </c>
      <c r="BH208">
        <v>0.84950000000000003</v>
      </c>
      <c r="BI208" t="s">
        <v>18</v>
      </c>
      <c r="BJ208">
        <v>10.09</v>
      </c>
      <c r="BK208">
        <v>10.16</v>
      </c>
      <c r="BL208">
        <v>12.446</v>
      </c>
      <c r="BM208">
        <v>73.213999999999999</v>
      </c>
      <c r="BN208">
        <v>0.88090000000000002</v>
      </c>
      <c r="BO208" t="s">
        <v>18</v>
      </c>
      <c r="BP208">
        <v>10.09</v>
      </c>
      <c r="BQ208">
        <v>10.16</v>
      </c>
      <c r="BR208">
        <v>12.523999999999999</v>
      </c>
      <c r="BS208">
        <v>73.67</v>
      </c>
      <c r="BT208">
        <v>0.89700000000000002</v>
      </c>
      <c r="BU208" t="s">
        <v>18</v>
      </c>
      <c r="BV208">
        <v>10.09</v>
      </c>
      <c r="BW208">
        <v>10.16</v>
      </c>
      <c r="BX208">
        <v>12.718999999999999</v>
      </c>
      <c r="BY208">
        <v>74.816999999999993</v>
      </c>
      <c r="BZ208">
        <v>0.74250000000000005</v>
      </c>
      <c r="CA208" t="s">
        <v>18</v>
      </c>
      <c r="CC208">
        <f t="shared" si="3"/>
        <v>10.07</v>
      </c>
    </row>
    <row r="209" spans="1:81" x14ac:dyDescent="0.25">
      <c r="A209" s="18" t="s">
        <v>205</v>
      </c>
      <c r="B209">
        <v>64</v>
      </c>
      <c r="C209">
        <v>74</v>
      </c>
      <c r="D209" t="s">
        <v>77</v>
      </c>
      <c r="E209">
        <v>6.03</v>
      </c>
      <c r="F209">
        <v>3</v>
      </c>
      <c r="G209">
        <v>9</v>
      </c>
      <c r="H209">
        <v>6.14</v>
      </c>
      <c r="I209">
        <v>6.2</v>
      </c>
      <c r="J209">
        <v>4.6509999999999998</v>
      </c>
      <c r="K209">
        <v>51.68</v>
      </c>
      <c r="L209">
        <v>0.92710000000000004</v>
      </c>
      <c r="M209" t="s">
        <v>17</v>
      </c>
      <c r="N209">
        <v>6.31</v>
      </c>
      <c r="O209">
        <v>6.38</v>
      </c>
      <c r="P209">
        <v>4.9630000000000001</v>
      </c>
      <c r="Q209">
        <v>55.143000000000001</v>
      </c>
      <c r="R209">
        <v>0.92720000000000002</v>
      </c>
      <c r="S209" t="s">
        <v>17</v>
      </c>
      <c r="T209">
        <v>6.2</v>
      </c>
      <c r="U209">
        <v>6.27</v>
      </c>
      <c r="V209">
        <v>4.7169999999999996</v>
      </c>
      <c r="W209">
        <v>52.411999999999999</v>
      </c>
      <c r="X209">
        <v>0.85429999999999995</v>
      </c>
      <c r="Y209" t="s">
        <v>17</v>
      </c>
      <c r="Z209">
        <v>6.12</v>
      </c>
      <c r="AA209">
        <v>6.19</v>
      </c>
      <c r="AB209">
        <v>5.8570000000000002</v>
      </c>
      <c r="AC209">
        <v>65.08</v>
      </c>
      <c r="AD209">
        <v>0.85829999999999995</v>
      </c>
      <c r="AE209" t="s">
        <v>18</v>
      </c>
      <c r="AF209">
        <v>6.24</v>
      </c>
      <c r="AG209">
        <v>6.31</v>
      </c>
      <c r="AH209">
        <v>5.7759999999999998</v>
      </c>
      <c r="AI209">
        <v>64.176000000000002</v>
      </c>
      <c r="AJ209">
        <v>0.90890000000000004</v>
      </c>
      <c r="AK209" t="s">
        <v>17</v>
      </c>
      <c r="AL209">
        <v>6.17</v>
      </c>
      <c r="AM209">
        <v>6.23</v>
      </c>
      <c r="AN209">
        <v>5.7149999999999999</v>
      </c>
      <c r="AO209">
        <v>63.5</v>
      </c>
      <c r="AP209">
        <v>0.93400000000000005</v>
      </c>
      <c r="AQ209" t="s">
        <v>17</v>
      </c>
      <c r="AR209">
        <v>6.17</v>
      </c>
      <c r="AS209">
        <v>6.23</v>
      </c>
      <c r="AT209">
        <v>6.6449999999999996</v>
      </c>
      <c r="AU209">
        <v>73.837999999999994</v>
      </c>
      <c r="AV209">
        <v>0.93959999999999999</v>
      </c>
      <c r="AW209" t="s">
        <v>17</v>
      </c>
      <c r="AX209">
        <v>6.17</v>
      </c>
      <c r="AY209">
        <v>6.24</v>
      </c>
      <c r="AZ209">
        <v>6.4219999999999997</v>
      </c>
      <c r="BA209">
        <v>71.356999999999999</v>
      </c>
      <c r="BB209">
        <v>0.93679999999999997</v>
      </c>
      <c r="BC209" t="s">
        <v>17</v>
      </c>
      <c r="BD209">
        <v>6.17</v>
      </c>
      <c r="BE209">
        <v>6.23</v>
      </c>
      <c r="BF209">
        <v>6.6070000000000002</v>
      </c>
      <c r="BG209">
        <v>73.408000000000001</v>
      </c>
      <c r="BH209">
        <v>0.93559999999999999</v>
      </c>
      <c r="BI209" t="s">
        <v>17</v>
      </c>
      <c r="BJ209">
        <v>6.17</v>
      </c>
      <c r="BK209">
        <v>6.23</v>
      </c>
      <c r="BL209">
        <v>6.6840000000000002</v>
      </c>
      <c r="BM209">
        <v>74.269000000000005</v>
      </c>
      <c r="BN209">
        <v>0.94299999999999995</v>
      </c>
      <c r="BO209" t="s">
        <v>17</v>
      </c>
      <c r="BP209">
        <v>6.17</v>
      </c>
      <c r="BQ209">
        <v>6.23</v>
      </c>
      <c r="BR209">
        <v>6.7169999999999996</v>
      </c>
      <c r="BS209">
        <v>74.63</v>
      </c>
      <c r="BT209">
        <v>0.93940000000000001</v>
      </c>
      <c r="BU209" t="s">
        <v>17</v>
      </c>
      <c r="BV209">
        <v>6.17</v>
      </c>
      <c r="BW209">
        <v>6.23</v>
      </c>
      <c r="BX209">
        <v>6.7930000000000001</v>
      </c>
      <c r="BY209">
        <v>75.474999999999994</v>
      </c>
      <c r="BZ209">
        <v>0.92510000000000003</v>
      </c>
      <c r="CA209" t="s">
        <v>17</v>
      </c>
      <c r="CC209">
        <f t="shared" si="3"/>
        <v>6.17</v>
      </c>
    </row>
    <row r="210" spans="1:81" x14ac:dyDescent="0.25">
      <c r="A210" s="18" t="s">
        <v>205</v>
      </c>
      <c r="B210">
        <v>66</v>
      </c>
      <c r="C210">
        <v>76</v>
      </c>
      <c r="D210" t="s">
        <v>78</v>
      </c>
      <c r="E210">
        <v>5.9</v>
      </c>
      <c r="F210">
        <v>3</v>
      </c>
      <c r="G210">
        <v>9</v>
      </c>
      <c r="H210">
        <v>6.03</v>
      </c>
      <c r="I210">
        <v>6.1</v>
      </c>
      <c r="J210">
        <v>4.274</v>
      </c>
      <c r="K210">
        <v>47.485999999999997</v>
      </c>
      <c r="L210">
        <v>0.8982</v>
      </c>
      <c r="M210" t="s">
        <v>18</v>
      </c>
      <c r="N210">
        <v>6.1</v>
      </c>
      <c r="O210">
        <v>6.17</v>
      </c>
      <c r="P210">
        <v>4.6109999999999998</v>
      </c>
      <c r="Q210">
        <v>51.238</v>
      </c>
      <c r="R210">
        <v>0.90539999999999998</v>
      </c>
      <c r="S210" t="s">
        <v>18</v>
      </c>
      <c r="T210">
        <v>6.04</v>
      </c>
      <c r="U210">
        <v>6.1</v>
      </c>
      <c r="V210">
        <v>4.4359999999999999</v>
      </c>
      <c r="W210">
        <v>49.284999999999997</v>
      </c>
      <c r="X210">
        <v>0.87929999999999997</v>
      </c>
      <c r="Y210" t="s">
        <v>18</v>
      </c>
      <c r="Z210">
        <v>6.01</v>
      </c>
      <c r="AA210">
        <v>6.09</v>
      </c>
      <c r="AB210">
        <v>4.9470000000000001</v>
      </c>
      <c r="AC210">
        <v>54.969000000000001</v>
      </c>
      <c r="AD210">
        <v>0.8589</v>
      </c>
      <c r="AE210" t="s">
        <v>18</v>
      </c>
      <c r="AF210">
        <v>6.09</v>
      </c>
      <c r="AG210">
        <v>6.16</v>
      </c>
      <c r="AH210">
        <v>5.3579999999999997</v>
      </c>
      <c r="AI210">
        <v>59.536999999999999</v>
      </c>
      <c r="AJ210">
        <v>0.84130000000000005</v>
      </c>
      <c r="AK210" t="s">
        <v>18</v>
      </c>
      <c r="AL210">
        <v>6.03</v>
      </c>
      <c r="AM210">
        <v>6.1</v>
      </c>
      <c r="AN210">
        <v>5.2729999999999997</v>
      </c>
      <c r="AO210">
        <v>58.588999999999999</v>
      </c>
      <c r="AP210">
        <v>0.90180000000000005</v>
      </c>
      <c r="AQ210" t="s">
        <v>17</v>
      </c>
      <c r="AR210">
        <v>6.11</v>
      </c>
      <c r="AS210">
        <v>6.18</v>
      </c>
      <c r="AT210">
        <v>5.8620000000000001</v>
      </c>
      <c r="AU210">
        <v>65.135000000000005</v>
      </c>
      <c r="AV210">
        <v>0.89590000000000003</v>
      </c>
      <c r="AW210" t="s">
        <v>18</v>
      </c>
      <c r="AX210">
        <v>6</v>
      </c>
      <c r="AY210">
        <v>6.07</v>
      </c>
      <c r="AZ210">
        <v>5.7329999999999997</v>
      </c>
      <c r="BA210">
        <v>63.698999999999998</v>
      </c>
      <c r="BB210">
        <v>0.88890000000000002</v>
      </c>
      <c r="BC210" t="s">
        <v>18</v>
      </c>
      <c r="BD210">
        <v>6.1</v>
      </c>
      <c r="BE210">
        <v>6.17</v>
      </c>
      <c r="BF210">
        <v>5.8929999999999998</v>
      </c>
      <c r="BG210">
        <v>65.48</v>
      </c>
      <c r="BH210">
        <v>0.86019999999999996</v>
      </c>
      <c r="BI210" t="s">
        <v>18</v>
      </c>
      <c r="BJ210">
        <v>6.03</v>
      </c>
      <c r="BK210">
        <v>6.1</v>
      </c>
      <c r="BL210">
        <v>6.1369999999999996</v>
      </c>
      <c r="BM210">
        <v>68.183999999999997</v>
      </c>
      <c r="BN210">
        <v>0.90800000000000003</v>
      </c>
      <c r="BO210" t="s">
        <v>18</v>
      </c>
      <c r="BP210">
        <v>6.03</v>
      </c>
      <c r="BQ210">
        <v>6.1</v>
      </c>
      <c r="BR210">
        <v>6.1319999999999997</v>
      </c>
      <c r="BS210">
        <v>68.135000000000005</v>
      </c>
      <c r="BT210">
        <v>0.88919999999999999</v>
      </c>
      <c r="BU210" t="s">
        <v>18</v>
      </c>
      <c r="BV210">
        <v>6.03</v>
      </c>
      <c r="BW210">
        <v>6.1</v>
      </c>
      <c r="BX210">
        <v>6.1289999999999996</v>
      </c>
      <c r="BY210">
        <v>68.102999999999994</v>
      </c>
      <c r="BZ210">
        <v>0.89739999999999998</v>
      </c>
      <c r="CA210" t="s">
        <v>18</v>
      </c>
      <c r="CC210">
        <f t="shared" si="3"/>
        <v>6.0649999999999995</v>
      </c>
    </row>
    <row r="211" spans="1:81" x14ac:dyDescent="0.25">
      <c r="A211" s="18" t="s">
        <v>205</v>
      </c>
      <c r="B211">
        <v>73</v>
      </c>
      <c r="C211">
        <v>82</v>
      </c>
      <c r="D211" t="s">
        <v>79</v>
      </c>
      <c r="E211">
        <v>9.59</v>
      </c>
      <c r="F211">
        <v>1</v>
      </c>
      <c r="G211">
        <v>7</v>
      </c>
      <c r="H211">
        <v>9.8800000000000008</v>
      </c>
      <c r="I211">
        <v>9.9600000000000009</v>
      </c>
      <c r="J211">
        <v>4.218</v>
      </c>
      <c r="K211">
        <v>60.250999999999998</v>
      </c>
      <c r="L211">
        <v>0.93789999999999996</v>
      </c>
      <c r="M211" t="s">
        <v>18</v>
      </c>
      <c r="N211">
        <v>10</v>
      </c>
      <c r="O211">
        <v>10.06</v>
      </c>
      <c r="P211">
        <v>4.4790000000000001</v>
      </c>
      <c r="Q211">
        <v>63.987000000000002</v>
      </c>
      <c r="R211">
        <v>0.88819999999999999</v>
      </c>
      <c r="S211" t="s">
        <v>18</v>
      </c>
      <c r="T211">
        <v>9.89</v>
      </c>
      <c r="U211">
        <v>9.9600000000000009</v>
      </c>
      <c r="V211">
        <v>4.3150000000000004</v>
      </c>
      <c r="W211">
        <v>61.643000000000001</v>
      </c>
      <c r="X211">
        <v>0.92459999999999998</v>
      </c>
      <c r="Y211" t="s">
        <v>18</v>
      </c>
      <c r="Z211">
        <v>9.83</v>
      </c>
      <c r="AA211">
        <v>9.89</v>
      </c>
      <c r="AB211">
        <v>5.0529999999999999</v>
      </c>
      <c r="AC211">
        <v>72.188999999999993</v>
      </c>
      <c r="AD211">
        <v>0.90580000000000005</v>
      </c>
      <c r="AE211" t="s">
        <v>18</v>
      </c>
      <c r="AF211">
        <v>9.9600000000000009</v>
      </c>
      <c r="AG211">
        <v>10.039999999999999</v>
      </c>
      <c r="AH211">
        <v>5.2619999999999996</v>
      </c>
      <c r="AI211">
        <v>75.176000000000002</v>
      </c>
      <c r="AJ211">
        <v>0.86109999999999998</v>
      </c>
      <c r="AK211" t="s">
        <v>18</v>
      </c>
      <c r="AL211">
        <v>10.039999999999999</v>
      </c>
      <c r="AM211">
        <v>10.11</v>
      </c>
      <c r="AN211">
        <v>5.0910000000000002</v>
      </c>
      <c r="AO211">
        <v>72.724999999999994</v>
      </c>
      <c r="AP211">
        <v>0.89990000000000003</v>
      </c>
      <c r="AQ211" t="s">
        <v>18</v>
      </c>
      <c r="AR211">
        <v>9.89</v>
      </c>
      <c r="AS211">
        <v>9.9600000000000009</v>
      </c>
      <c r="AT211">
        <v>5.5810000000000004</v>
      </c>
      <c r="AU211">
        <v>79.730999999999995</v>
      </c>
      <c r="AV211">
        <v>0.92579999999999996</v>
      </c>
      <c r="AW211" t="s">
        <v>18</v>
      </c>
      <c r="AX211">
        <v>9.89</v>
      </c>
      <c r="AY211">
        <v>9.9600000000000009</v>
      </c>
      <c r="AZ211">
        <v>5.37</v>
      </c>
      <c r="BA211">
        <v>76.713999999999999</v>
      </c>
      <c r="BB211">
        <v>0.90429999999999999</v>
      </c>
      <c r="BC211" t="s">
        <v>18</v>
      </c>
      <c r="BD211">
        <v>9.89</v>
      </c>
      <c r="BE211">
        <v>9.9600000000000009</v>
      </c>
      <c r="BF211">
        <v>5.4779999999999998</v>
      </c>
      <c r="BG211">
        <v>78.257000000000005</v>
      </c>
      <c r="BH211">
        <v>0.9052</v>
      </c>
      <c r="BI211" t="s">
        <v>18</v>
      </c>
      <c r="BJ211">
        <v>9.89</v>
      </c>
      <c r="BK211">
        <v>9.9600000000000009</v>
      </c>
      <c r="BL211">
        <v>5.4729999999999999</v>
      </c>
      <c r="BM211">
        <v>78.191000000000003</v>
      </c>
      <c r="BN211">
        <v>0.91979999999999995</v>
      </c>
      <c r="BO211" t="s">
        <v>18</v>
      </c>
      <c r="BP211">
        <v>9.8800000000000008</v>
      </c>
      <c r="BQ211">
        <v>9.9600000000000009</v>
      </c>
      <c r="BR211">
        <v>5.5810000000000004</v>
      </c>
      <c r="BS211">
        <v>79.730999999999995</v>
      </c>
      <c r="BT211">
        <v>0.91879999999999995</v>
      </c>
      <c r="BU211" t="s">
        <v>18</v>
      </c>
      <c r="BV211">
        <v>9.89</v>
      </c>
      <c r="BW211">
        <v>9.9600000000000009</v>
      </c>
      <c r="BX211">
        <v>5.6020000000000003</v>
      </c>
      <c r="BY211">
        <v>80.028999999999996</v>
      </c>
      <c r="BZ211">
        <v>0.91100000000000003</v>
      </c>
      <c r="CA211" t="s">
        <v>18</v>
      </c>
      <c r="CC211">
        <f t="shared" si="3"/>
        <v>9.9200000000000017</v>
      </c>
    </row>
    <row r="212" spans="1:81" x14ac:dyDescent="0.25">
      <c r="A212" s="18" t="s">
        <v>205</v>
      </c>
      <c r="B212">
        <v>73</v>
      </c>
      <c r="C212">
        <v>94</v>
      </c>
      <c r="D212" t="s">
        <v>80</v>
      </c>
      <c r="E212">
        <v>11.05</v>
      </c>
      <c r="F212">
        <v>2</v>
      </c>
      <c r="G212">
        <v>18</v>
      </c>
      <c r="H212">
        <v>11.2</v>
      </c>
      <c r="I212">
        <v>11.28</v>
      </c>
      <c r="J212">
        <v>12.058999999999999</v>
      </c>
      <c r="K212">
        <v>66.997</v>
      </c>
      <c r="L212">
        <v>0.9385</v>
      </c>
      <c r="M212" t="s">
        <v>17</v>
      </c>
      <c r="N212">
        <v>11.29</v>
      </c>
      <c r="O212">
        <v>11.36</v>
      </c>
      <c r="P212">
        <v>12.409000000000001</v>
      </c>
      <c r="Q212">
        <v>68.94</v>
      </c>
      <c r="R212">
        <v>0.86409999999999998</v>
      </c>
      <c r="S212" t="s">
        <v>17</v>
      </c>
      <c r="T212">
        <v>11.21</v>
      </c>
      <c r="U212">
        <v>11.28</v>
      </c>
      <c r="V212">
        <v>12.176</v>
      </c>
      <c r="W212">
        <v>67.646000000000001</v>
      </c>
      <c r="X212">
        <v>0.9456</v>
      </c>
      <c r="Y212" t="s">
        <v>17</v>
      </c>
      <c r="Z212">
        <v>11.2</v>
      </c>
      <c r="AA212">
        <v>11.28</v>
      </c>
      <c r="AB212">
        <v>14.007999999999999</v>
      </c>
      <c r="AC212">
        <v>77.823999999999998</v>
      </c>
      <c r="AD212">
        <v>0.83130000000000004</v>
      </c>
      <c r="AE212" t="s">
        <v>18</v>
      </c>
      <c r="AF212">
        <v>11.2</v>
      </c>
      <c r="AG212">
        <v>11.28</v>
      </c>
      <c r="AH212">
        <v>14.268000000000001</v>
      </c>
      <c r="AI212">
        <v>79.269000000000005</v>
      </c>
      <c r="AJ212">
        <v>0.93659999999999999</v>
      </c>
      <c r="AK212" t="s">
        <v>17</v>
      </c>
      <c r="AL212">
        <v>11.2</v>
      </c>
      <c r="AM212">
        <v>11.28</v>
      </c>
      <c r="AN212">
        <v>14.316000000000001</v>
      </c>
      <c r="AO212">
        <v>79.534999999999997</v>
      </c>
      <c r="AP212">
        <v>0.93540000000000001</v>
      </c>
      <c r="AQ212" t="s">
        <v>17</v>
      </c>
      <c r="AR212">
        <v>11.2</v>
      </c>
      <c r="AS212">
        <v>11.28</v>
      </c>
      <c r="AT212">
        <v>14.468</v>
      </c>
      <c r="AU212">
        <v>80.379000000000005</v>
      </c>
      <c r="AV212">
        <v>0.94399999999999995</v>
      </c>
      <c r="AW212" t="s">
        <v>17</v>
      </c>
      <c r="AX212">
        <v>11.2</v>
      </c>
      <c r="AY212">
        <v>11.28</v>
      </c>
      <c r="AZ212">
        <v>13.895</v>
      </c>
      <c r="BA212">
        <v>77.192999999999998</v>
      </c>
      <c r="BB212">
        <v>0.94169999999999998</v>
      </c>
      <c r="BC212" t="s">
        <v>17</v>
      </c>
      <c r="BD212">
        <v>11.2</v>
      </c>
      <c r="BE212">
        <v>11.28</v>
      </c>
      <c r="BF212">
        <v>14.183999999999999</v>
      </c>
      <c r="BG212">
        <v>78.796999999999997</v>
      </c>
      <c r="BH212">
        <v>0.93059999999999998</v>
      </c>
      <c r="BI212" t="s">
        <v>17</v>
      </c>
      <c r="BJ212">
        <v>11.2</v>
      </c>
      <c r="BK212">
        <v>11.28</v>
      </c>
      <c r="BL212">
        <v>14.036</v>
      </c>
      <c r="BM212">
        <v>77.978999999999999</v>
      </c>
      <c r="BN212">
        <v>0.94799999999999995</v>
      </c>
      <c r="BO212" t="s">
        <v>17</v>
      </c>
      <c r="BP212">
        <v>11.2</v>
      </c>
      <c r="BQ212">
        <v>11.28</v>
      </c>
      <c r="BR212">
        <v>14.19</v>
      </c>
      <c r="BS212">
        <v>78.831000000000003</v>
      </c>
      <c r="BT212">
        <v>0.94789999999999996</v>
      </c>
      <c r="BU212" t="s">
        <v>17</v>
      </c>
      <c r="BV212">
        <v>11.2</v>
      </c>
      <c r="BW212">
        <v>11.28</v>
      </c>
      <c r="BX212">
        <v>14.321999999999999</v>
      </c>
      <c r="BY212">
        <v>79.569000000000003</v>
      </c>
      <c r="BZ212">
        <v>0.92869999999999997</v>
      </c>
      <c r="CA212" t="s">
        <v>17</v>
      </c>
      <c r="CC212">
        <f t="shared" si="3"/>
        <v>11.239999999999998</v>
      </c>
    </row>
    <row r="213" spans="1:81" x14ac:dyDescent="0.25">
      <c r="A213" s="18" t="s">
        <v>205</v>
      </c>
      <c r="B213">
        <v>83</v>
      </c>
      <c r="C213">
        <v>92</v>
      </c>
      <c r="D213" t="s">
        <v>81</v>
      </c>
      <c r="E213">
        <v>7.2</v>
      </c>
      <c r="F213">
        <v>2</v>
      </c>
      <c r="G213">
        <v>7</v>
      </c>
      <c r="H213">
        <v>7.44</v>
      </c>
      <c r="I213">
        <v>7.52</v>
      </c>
      <c r="J213">
        <v>4.452</v>
      </c>
      <c r="K213">
        <v>63.601999999999997</v>
      </c>
      <c r="L213">
        <v>0.92810000000000004</v>
      </c>
      <c r="M213" t="s">
        <v>17</v>
      </c>
      <c r="N213">
        <v>7.45</v>
      </c>
      <c r="O213">
        <v>7.52</v>
      </c>
      <c r="P213">
        <v>4.6580000000000004</v>
      </c>
      <c r="Q213">
        <v>66.537000000000006</v>
      </c>
      <c r="R213">
        <v>0.90080000000000005</v>
      </c>
      <c r="S213" t="s">
        <v>17</v>
      </c>
      <c r="T213">
        <v>7.45</v>
      </c>
      <c r="U213">
        <v>7.52</v>
      </c>
      <c r="V213">
        <v>4.58</v>
      </c>
      <c r="W213">
        <v>65.427999999999997</v>
      </c>
      <c r="X213">
        <v>0.90029999999999999</v>
      </c>
      <c r="Y213" t="s">
        <v>18</v>
      </c>
      <c r="Z213">
        <v>7.41</v>
      </c>
      <c r="AA213">
        <v>7.48</v>
      </c>
      <c r="AB213">
        <v>5.4749999999999996</v>
      </c>
      <c r="AC213">
        <v>78.209999999999994</v>
      </c>
      <c r="AD213">
        <v>0.80859999999999999</v>
      </c>
      <c r="AE213" t="s">
        <v>18</v>
      </c>
      <c r="AF213">
        <v>7.44</v>
      </c>
      <c r="AG213">
        <v>7.52</v>
      </c>
      <c r="AH213">
        <v>5.5839999999999996</v>
      </c>
      <c r="AI213">
        <v>79.772999999999996</v>
      </c>
      <c r="AJ213">
        <v>0.89570000000000005</v>
      </c>
      <c r="AK213" t="s">
        <v>18</v>
      </c>
      <c r="AL213">
        <v>7.44</v>
      </c>
      <c r="AM213">
        <v>7.52</v>
      </c>
      <c r="AN213">
        <v>5.5110000000000001</v>
      </c>
      <c r="AO213">
        <v>78.724000000000004</v>
      </c>
      <c r="AP213">
        <v>0.89770000000000005</v>
      </c>
      <c r="AQ213" t="s">
        <v>17</v>
      </c>
      <c r="AR213">
        <v>7.44</v>
      </c>
      <c r="AS213">
        <v>7.52</v>
      </c>
      <c r="AT213">
        <v>5.6180000000000003</v>
      </c>
      <c r="AU213">
        <v>80.257000000000005</v>
      </c>
      <c r="AV213">
        <v>0.9173</v>
      </c>
      <c r="AW213" t="s">
        <v>17</v>
      </c>
      <c r="AX213">
        <v>7.44</v>
      </c>
      <c r="AY213">
        <v>7.52</v>
      </c>
      <c r="AZ213">
        <v>5.4320000000000004</v>
      </c>
      <c r="BA213">
        <v>77.602999999999994</v>
      </c>
      <c r="BB213">
        <v>0.90100000000000002</v>
      </c>
      <c r="BC213" t="s">
        <v>17</v>
      </c>
      <c r="BD213">
        <v>7.44</v>
      </c>
      <c r="BE213">
        <v>7.52</v>
      </c>
      <c r="BF213">
        <v>5.5380000000000003</v>
      </c>
      <c r="BG213">
        <v>79.114000000000004</v>
      </c>
      <c r="BH213">
        <v>0.90269999999999995</v>
      </c>
      <c r="BI213" t="s">
        <v>18</v>
      </c>
      <c r="BJ213">
        <v>7.44</v>
      </c>
      <c r="BK213">
        <v>7.52</v>
      </c>
      <c r="BL213">
        <v>5.5350000000000001</v>
      </c>
      <c r="BM213">
        <v>79.075000000000003</v>
      </c>
      <c r="BN213">
        <v>0.92900000000000005</v>
      </c>
      <c r="BO213" t="s">
        <v>17</v>
      </c>
      <c r="BP213">
        <v>7.44</v>
      </c>
      <c r="BQ213">
        <v>7.52</v>
      </c>
      <c r="BR213">
        <v>5.6470000000000002</v>
      </c>
      <c r="BS213">
        <v>80.674999999999997</v>
      </c>
      <c r="BT213">
        <v>0.91849999999999998</v>
      </c>
      <c r="BU213" t="s">
        <v>17</v>
      </c>
      <c r="BV213">
        <v>7.44</v>
      </c>
      <c r="BW213">
        <v>7.52</v>
      </c>
      <c r="BX213">
        <v>5.6669999999999998</v>
      </c>
      <c r="BY213">
        <v>80.962999999999994</v>
      </c>
      <c r="BZ213">
        <v>0.89149999999999996</v>
      </c>
      <c r="CA213" t="s">
        <v>18</v>
      </c>
      <c r="CC213">
        <f t="shared" si="3"/>
        <v>7.48</v>
      </c>
    </row>
    <row r="214" spans="1:81" x14ac:dyDescent="0.25">
      <c r="A214" s="18" t="s">
        <v>205</v>
      </c>
      <c r="B214">
        <v>95</v>
      </c>
      <c r="C214">
        <v>101</v>
      </c>
      <c r="D214" t="s">
        <v>82</v>
      </c>
      <c r="E214">
        <v>4.9000000000000004</v>
      </c>
      <c r="F214">
        <v>2</v>
      </c>
      <c r="G214">
        <v>5</v>
      </c>
      <c r="H214">
        <v>4.9400000000000004</v>
      </c>
      <c r="I214">
        <v>5.01</v>
      </c>
      <c r="J214">
        <v>1.6140000000000001</v>
      </c>
      <c r="K214">
        <v>32.289000000000001</v>
      </c>
      <c r="L214">
        <v>0.80010000000000003</v>
      </c>
      <c r="M214" t="s">
        <v>18</v>
      </c>
      <c r="N214">
        <v>4.9800000000000004</v>
      </c>
      <c r="O214">
        <v>5.05</v>
      </c>
      <c r="P214">
        <v>1.6870000000000001</v>
      </c>
      <c r="Q214">
        <v>33.749000000000002</v>
      </c>
      <c r="R214">
        <v>0.85980000000000001</v>
      </c>
      <c r="S214" t="s">
        <v>18</v>
      </c>
      <c r="T214">
        <v>4.97</v>
      </c>
      <c r="U214">
        <v>5.04</v>
      </c>
      <c r="V214">
        <v>1.6339999999999999</v>
      </c>
      <c r="W214">
        <v>32.674999999999997</v>
      </c>
      <c r="X214">
        <v>0.82030000000000003</v>
      </c>
      <c r="Y214" t="s">
        <v>18</v>
      </c>
      <c r="Z214">
        <v>4.95</v>
      </c>
      <c r="AA214">
        <v>5.01</v>
      </c>
      <c r="AB214">
        <v>1.964</v>
      </c>
      <c r="AC214">
        <v>39.283000000000001</v>
      </c>
      <c r="AD214">
        <v>0.62250000000000005</v>
      </c>
      <c r="AE214" t="s">
        <v>18</v>
      </c>
      <c r="AF214">
        <v>5.01</v>
      </c>
      <c r="AG214">
        <v>5.08</v>
      </c>
      <c r="AH214">
        <v>1.907</v>
      </c>
      <c r="AI214">
        <v>38.134</v>
      </c>
      <c r="AJ214">
        <v>0.73950000000000005</v>
      </c>
      <c r="AK214" t="s">
        <v>18</v>
      </c>
      <c r="AL214">
        <v>4.97</v>
      </c>
      <c r="AM214">
        <v>5.05</v>
      </c>
      <c r="AN214">
        <v>1.89</v>
      </c>
      <c r="AO214">
        <v>37.799999999999997</v>
      </c>
      <c r="AP214">
        <v>0.86150000000000004</v>
      </c>
      <c r="AQ214" t="s">
        <v>18</v>
      </c>
      <c r="AR214">
        <v>4.97</v>
      </c>
      <c r="AS214">
        <v>5.05</v>
      </c>
      <c r="AT214">
        <v>1.8140000000000001</v>
      </c>
      <c r="AU214">
        <v>36.286000000000001</v>
      </c>
      <c r="AV214">
        <v>0.81950000000000001</v>
      </c>
      <c r="AW214" t="s">
        <v>18</v>
      </c>
      <c r="AX214">
        <v>4.97</v>
      </c>
      <c r="AY214">
        <v>5.05</v>
      </c>
      <c r="AZ214">
        <v>1.819</v>
      </c>
      <c r="BA214">
        <v>36.381999999999998</v>
      </c>
      <c r="BB214">
        <v>0.82310000000000005</v>
      </c>
      <c r="BC214" t="s">
        <v>18</v>
      </c>
      <c r="BD214">
        <v>4.97</v>
      </c>
      <c r="BE214">
        <v>5.05</v>
      </c>
      <c r="BF214">
        <v>1.8859999999999999</v>
      </c>
      <c r="BG214">
        <v>37.722999999999999</v>
      </c>
      <c r="BH214">
        <v>0.81040000000000001</v>
      </c>
      <c r="BI214" t="s">
        <v>18</v>
      </c>
      <c r="BJ214">
        <v>5.07</v>
      </c>
      <c r="BK214">
        <v>5.13</v>
      </c>
      <c r="BL214">
        <v>1.8029999999999999</v>
      </c>
      <c r="BM214">
        <v>36.063000000000002</v>
      </c>
      <c r="BN214">
        <v>0.83499999999999996</v>
      </c>
      <c r="BO214" t="s">
        <v>18</v>
      </c>
      <c r="BP214">
        <v>4.9800000000000004</v>
      </c>
      <c r="BQ214">
        <v>5.05</v>
      </c>
      <c r="BR214">
        <v>1.86</v>
      </c>
      <c r="BS214">
        <v>37.201999999999998</v>
      </c>
      <c r="BT214">
        <v>0.86950000000000005</v>
      </c>
      <c r="BU214" t="s">
        <v>18</v>
      </c>
      <c r="BV214">
        <v>4.97</v>
      </c>
      <c r="BW214">
        <v>5.05</v>
      </c>
      <c r="BX214">
        <v>1.893</v>
      </c>
      <c r="BY214">
        <v>37.863</v>
      </c>
      <c r="BZ214">
        <v>0.82850000000000001</v>
      </c>
      <c r="CA214" t="s">
        <v>18</v>
      </c>
      <c r="CC214">
        <f t="shared" si="3"/>
        <v>4.9749999999999996</v>
      </c>
    </row>
    <row r="215" spans="1:81" x14ac:dyDescent="0.25">
      <c r="A215" s="18" t="s">
        <v>205</v>
      </c>
      <c r="B215">
        <v>95</v>
      </c>
      <c r="C215">
        <v>103</v>
      </c>
      <c r="D215" t="s">
        <v>83</v>
      </c>
      <c r="E215">
        <v>6.42</v>
      </c>
      <c r="F215">
        <v>2</v>
      </c>
      <c r="G215">
        <v>7</v>
      </c>
      <c r="H215">
        <v>6.54</v>
      </c>
      <c r="I215">
        <v>6.85</v>
      </c>
      <c r="J215">
        <v>2.0569999999999999</v>
      </c>
      <c r="K215">
        <v>29.385000000000002</v>
      </c>
      <c r="L215">
        <v>0.93740000000000001</v>
      </c>
      <c r="M215" t="s">
        <v>17</v>
      </c>
      <c r="N215">
        <v>6.54</v>
      </c>
      <c r="O215">
        <v>6.84</v>
      </c>
      <c r="P215">
        <v>2.2349999999999999</v>
      </c>
      <c r="Q215">
        <v>31.922000000000001</v>
      </c>
      <c r="R215">
        <v>0.93840000000000001</v>
      </c>
      <c r="S215" t="s">
        <v>17</v>
      </c>
      <c r="T215">
        <v>6.54</v>
      </c>
      <c r="U215">
        <v>6.85</v>
      </c>
      <c r="V215">
        <v>2.157</v>
      </c>
      <c r="W215">
        <v>30.812000000000001</v>
      </c>
      <c r="X215">
        <v>0.93569999999999998</v>
      </c>
      <c r="Y215" t="s">
        <v>17</v>
      </c>
      <c r="Z215">
        <v>6.59</v>
      </c>
      <c r="AA215">
        <v>6.66</v>
      </c>
      <c r="AB215">
        <v>2.5089999999999999</v>
      </c>
      <c r="AC215">
        <v>35.848999999999997</v>
      </c>
      <c r="AD215">
        <v>0.90480000000000005</v>
      </c>
      <c r="AE215" t="s">
        <v>17</v>
      </c>
      <c r="AF215">
        <v>6.7</v>
      </c>
      <c r="AG215">
        <v>6.78</v>
      </c>
      <c r="AH215">
        <v>2.5739999999999998</v>
      </c>
      <c r="AI215">
        <v>36.771999999999998</v>
      </c>
      <c r="AJ215">
        <v>0.94369999999999998</v>
      </c>
      <c r="AK215" t="s">
        <v>17</v>
      </c>
      <c r="AL215">
        <v>6.54</v>
      </c>
      <c r="AM215">
        <v>6.85</v>
      </c>
      <c r="AN215">
        <v>2.57</v>
      </c>
      <c r="AO215">
        <v>36.716999999999999</v>
      </c>
      <c r="AP215">
        <v>0.94879999999999998</v>
      </c>
      <c r="AQ215" t="s">
        <v>17</v>
      </c>
      <c r="AR215">
        <v>6.54</v>
      </c>
      <c r="AS215">
        <v>6.85</v>
      </c>
      <c r="AT215">
        <v>2.6829999999999998</v>
      </c>
      <c r="AU215">
        <v>38.326999999999998</v>
      </c>
      <c r="AV215">
        <v>0.95050000000000001</v>
      </c>
      <c r="AW215" t="s">
        <v>17</v>
      </c>
      <c r="AX215">
        <v>6.54</v>
      </c>
      <c r="AY215">
        <v>6.85</v>
      </c>
      <c r="AZ215">
        <v>2.58</v>
      </c>
      <c r="BA215">
        <v>36.851999999999997</v>
      </c>
      <c r="BB215">
        <v>0.95760000000000001</v>
      </c>
      <c r="BC215" t="s">
        <v>17</v>
      </c>
      <c r="BD215">
        <v>6.54</v>
      </c>
      <c r="BE215">
        <v>6.85</v>
      </c>
      <c r="BF215">
        <v>2.6560000000000001</v>
      </c>
      <c r="BG215">
        <v>37.947000000000003</v>
      </c>
      <c r="BH215">
        <v>0.95430000000000004</v>
      </c>
      <c r="BI215" t="s">
        <v>17</v>
      </c>
      <c r="BJ215">
        <v>6.54</v>
      </c>
      <c r="BK215">
        <v>6.85</v>
      </c>
      <c r="BL215">
        <v>2.6349999999999998</v>
      </c>
      <c r="BM215">
        <v>37.643000000000001</v>
      </c>
      <c r="BN215">
        <v>0.94830000000000003</v>
      </c>
      <c r="BO215" t="s">
        <v>17</v>
      </c>
      <c r="BP215">
        <v>6.54</v>
      </c>
      <c r="BQ215">
        <v>6.85</v>
      </c>
      <c r="BR215">
        <v>2.6930000000000001</v>
      </c>
      <c r="BS215">
        <v>38.476999999999997</v>
      </c>
      <c r="BT215">
        <v>0.94920000000000004</v>
      </c>
      <c r="BU215" t="s">
        <v>17</v>
      </c>
      <c r="BV215">
        <v>6.54</v>
      </c>
      <c r="BW215">
        <v>6.85</v>
      </c>
      <c r="BX215">
        <v>2.7109999999999999</v>
      </c>
      <c r="BY215">
        <v>38.728000000000002</v>
      </c>
      <c r="BZ215">
        <v>0.91800000000000004</v>
      </c>
      <c r="CA215" t="s">
        <v>17</v>
      </c>
      <c r="CC215">
        <f t="shared" si="3"/>
        <v>6.6950000000000003</v>
      </c>
    </row>
    <row r="216" spans="1:81" x14ac:dyDescent="0.25">
      <c r="A216" s="18" t="s">
        <v>205</v>
      </c>
      <c r="B216">
        <v>95</v>
      </c>
      <c r="C216">
        <v>107</v>
      </c>
      <c r="D216" t="s">
        <v>84</v>
      </c>
      <c r="E216">
        <v>8.82</v>
      </c>
      <c r="F216">
        <v>3</v>
      </c>
      <c r="G216">
        <v>11</v>
      </c>
      <c r="H216">
        <v>8.9</v>
      </c>
      <c r="I216">
        <v>9.32</v>
      </c>
      <c r="J216">
        <v>4.0620000000000003</v>
      </c>
      <c r="K216">
        <v>36.930999999999997</v>
      </c>
      <c r="L216">
        <v>0.94259999999999999</v>
      </c>
      <c r="M216" t="s">
        <v>17</v>
      </c>
      <c r="N216">
        <v>9.16</v>
      </c>
      <c r="O216">
        <v>9.23</v>
      </c>
      <c r="P216">
        <v>4.3470000000000004</v>
      </c>
      <c r="Q216">
        <v>39.518000000000001</v>
      </c>
      <c r="R216">
        <v>0.90769999999999995</v>
      </c>
      <c r="S216" t="s">
        <v>17</v>
      </c>
      <c r="T216">
        <v>8.91</v>
      </c>
      <c r="U216">
        <v>9.33</v>
      </c>
      <c r="V216">
        <v>4.2510000000000003</v>
      </c>
      <c r="W216">
        <v>38.648000000000003</v>
      </c>
      <c r="X216">
        <v>0.95340000000000003</v>
      </c>
      <c r="Y216" t="s">
        <v>17</v>
      </c>
      <c r="Z216">
        <v>9.06</v>
      </c>
      <c r="AA216">
        <v>9.14</v>
      </c>
      <c r="AB216">
        <v>5.4390000000000001</v>
      </c>
      <c r="AC216">
        <v>49.445</v>
      </c>
      <c r="AD216">
        <v>0.90359999999999996</v>
      </c>
      <c r="AE216" t="s">
        <v>17</v>
      </c>
      <c r="AF216">
        <v>9.09</v>
      </c>
      <c r="AG216">
        <v>9.16</v>
      </c>
      <c r="AH216">
        <v>5.1849999999999996</v>
      </c>
      <c r="AI216">
        <v>47.139000000000003</v>
      </c>
      <c r="AJ216">
        <v>0.93500000000000005</v>
      </c>
      <c r="AK216" t="s">
        <v>17</v>
      </c>
      <c r="AL216">
        <v>8.9</v>
      </c>
      <c r="AM216">
        <v>9.32</v>
      </c>
      <c r="AN216">
        <v>5.0620000000000003</v>
      </c>
      <c r="AO216">
        <v>46.015000000000001</v>
      </c>
      <c r="AP216">
        <v>0.95099999999999996</v>
      </c>
      <c r="AQ216" t="s">
        <v>17</v>
      </c>
      <c r="AR216">
        <v>8.9</v>
      </c>
      <c r="AS216">
        <v>9.32</v>
      </c>
      <c r="AT216">
        <v>5.3639999999999999</v>
      </c>
      <c r="AU216">
        <v>48.767000000000003</v>
      </c>
      <c r="AV216">
        <v>0.95209999999999995</v>
      </c>
      <c r="AW216" t="s">
        <v>17</v>
      </c>
      <c r="AX216">
        <v>8.9</v>
      </c>
      <c r="AY216">
        <v>9.33</v>
      </c>
      <c r="AZ216">
        <v>5.2279999999999998</v>
      </c>
      <c r="BA216">
        <v>47.53</v>
      </c>
      <c r="BB216">
        <v>0.94979999999999998</v>
      </c>
      <c r="BC216" t="s">
        <v>17</v>
      </c>
      <c r="BD216">
        <v>8.9</v>
      </c>
      <c r="BE216">
        <v>9.32</v>
      </c>
      <c r="BF216">
        <v>5.3250000000000002</v>
      </c>
      <c r="BG216">
        <v>48.408000000000001</v>
      </c>
      <c r="BH216">
        <v>0.95379999999999998</v>
      </c>
      <c r="BI216" t="s">
        <v>17</v>
      </c>
      <c r="BJ216">
        <v>8.9</v>
      </c>
      <c r="BK216">
        <v>9.32</v>
      </c>
      <c r="BL216">
        <v>5.2130000000000001</v>
      </c>
      <c r="BM216">
        <v>47.395000000000003</v>
      </c>
      <c r="BN216">
        <v>0.95089999999999997</v>
      </c>
      <c r="BO216" t="s">
        <v>17</v>
      </c>
      <c r="BP216">
        <v>8.9</v>
      </c>
      <c r="BQ216">
        <v>9.32</v>
      </c>
      <c r="BR216">
        <v>5.4249999999999998</v>
      </c>
      <c r="BS216">
        <v>49.32</v>
      </c>
      <c r="BT216">
        <v>0.94899999999999995</v>
      </c>
      <c r="BU216" t="s">
        <v>17</v>
      </c>
      <c r="BV216">
        <v>8.9</v>
      </c>
      <c r="BW216">
        <v>9.32</v>
      </c>
      <c r="BX216">
        <v>5.4649999999999999</v>
      </c>
      <c r="BY216">
        <v>49.685000000000002</v>
      </c>
      <c r="BZ216">
        <v>0.95430000000000004</v>
      </c>
      <c r="CA216" t="s">
        <v>17</v>
      </c>
      <c r="CC216">
        <f t="shared" si="3"/>
        <v>9.11</v>
      </c>
    </row>
    <row r="217" spans="1:81" x14ac:dyDescent="0.25">
      <c r="A217" s="18" t="s">
        <v>205</v>
      </c>
      <c r="B217">
        <v>95</v>
      </c>
      <c r="C217">
        <v>115</v>
      </c>
      <c r="D217" t="s">
        <v>85</v>
      </c>
      <c r="E217">
        <v>10.67</v>
      </c>
      <c r="F217">
        <v>2</v>
      </c>
      <c r="G217">
        <v>17</v>
      </c>
      <c r="H217">
        <v>10.87</v>
      </c>
      <c r="I217">
        <v>10.94</v>
      </c>
      <c r="J217">
        <v>8.1790000000000003</v>
      </c>
      <c r="K217">
        <v>48.109000000000002</v>
      </c>
      <c r="L217">
        <v>0.82040000000000002</v>
      </c>
      <c r="M217" t="s">
        <v>18</v>
      </c>
      <c r="N217">
        <v>10.87</v>
      </c>
      <c r="O217">
        <v>10.94</v>
      </c>
      <c r="P217">
        <v>8.5779999999999994</v>
      </c>
      <c r="Q217">
        <v>50.459000000000003</v>
      </c>
      <c r="R217">
        <v>0.84179999999999999</v>
      </c>
      <c r="S217" t="s">
        <v>18</v>
      </c>
      <c r="T217">
        <v>10.87</v>
      </c>
      <c r="U217">
        <v>10.95</v>
      </c>
      <c r="V217">
        <v>8.1999999999999993</v>
      </c>
      <c r="W217">
        <v>48.238</v>
      </c>
      <c r="X217">
        <v>0.87029999999999996</v>
      </c>
      <c r="Y217" t="s">
        <v>17</v>
      </c>
      <c r="Z217">
        <v>10.87</v>
      </c>
      <c r="AA217">
        <v>10.94</v>
      </c>
      <c r="AB217">
        <v>9.6359999999999992</v>
      </c>
      <c r="AC217">
        <v>56.683</v>
      </c>
      <c r="AD217">
        <v>0.7762</v>
      </c>
      <c r="AE217" t="s">
        <v>18</v>
      </c>
      <c r="AF217">
        <v>10.87</v>
      </c>
      <c r="AG217">
        <v>10.94</v>
      </c>
      <c r="AH217">
        <v>9.859</v>
      </c>
      <c r="AI217">
        <v>57.993000000000002</v>
      </c>
      <c r="AJ217">
        <v>0.87980000000000003</v>
      </c>
      <c r="AK217" t="s">
        <v>17</v>
      </c>
      <c r="AL217">
        <v>10.87</v>
      </c>
      <c r="AM217">
        <v>10.94</v>
      </c>
      <c r="AN217">
        <v>9.8330000000000002</v>
      </c>
      <c r="AO217">
        <v>57.843000000000004</v>
      </c>
      <c r="AP217">
        <v>0.88090000000000002</v>
      </c>
      <c r="AQ217" t="s">
        <v>17</v>
      </c>
      <c r="AR217">
        <v>10.87</v>
      </c>
      <c r="AS217">
        <v>10.94</v>
      </c>
      <c r="AT217">
        <v>10.119999999999999</v>
      </c>
      <c r="AU217">
        <v>59.527000000000001</v>
      </c>
      <c r="AV217">
        <v>0.89570000000000005</v>
      </c>
      <c r="AW217" t="s">
        <v>17</v>
      </c>
      <c r="AX217">
        <v>10.87</v>
      </c>
      <c r="AY217">
        <v>10.94</v>
      </c>
      <c r="AZ217">
        <v>9.8040000000000003</v>
      </c>
      <c r="BA217">
        <v>57.67</v>
      </c>
      <c r="BB217">
        <v>0.87239999999999995</v>
      </c>
      <c r="BC217" t="s">
        <v>17</v>
      </c>
      <c r="BD217">
        <v>10.87</v>
      </c>
      <c r="BE217">
        <v>10.94</v>
      </c>
      <c r="BF217">
        <v>10.052</v>
      </c>
      <c r="BG217">
        <v>59.128999999999998</v>
      </c>
      <c r="BH217">
        <v>0.90210000000000001</v>
      </c>
      <c r="BI217" t="s">
        <v>17</v>
      </c>
      <c r="BJ217">
        <v>10.87</v>
      </c>
      <c r="BK217">
        <v>10.94</v>
      </c>
      <c r="BL217">
        <v>9.8230000000000004</v>
      </c>
      <c r="BM217">
        <v>57.78</v>
      </c>
      <c r="BN217">
        <v>0.90159999999999996</v>
      </c>
      <c r="BO217" t="s">
        <v>17</v>
      </c>
      <c r="BP217">
        <v>10.87</v>
      </c>
      <c r="BQ217">
        <v>10.94</v>
      </c>
      <c r="BR217">
        <v>10.034000000000001</v>
      </c>
      <c r="BS217">
        <v>59.026000000000003</v>
      </c>
      <c r="BT217">
        <v>0.91639999999999999</v>
      </c>
      <c r="BU217" t="s">
        <v>17</v>
      </c>
      <c r="BV217">
        <v>10.87</v>
      </c>
      <c r="BW217">
        <v>10.94</v>
      </c>
      <c r="BX217">
        <v>10.298999999999999</v>
      </c>
      <c r="BY217">
        <v>60.585000000000001</v>
      </c>
      <c r="BZ217">
        <v>0.90249999999999997</v>
      </c>
      <c r="CA217" t="s">
        <v>17</v>
      </c>
      <c r="CC217">
        <f t="shared" si="3"/>
        <v>10.904999999999999</v>
      </c>
    </row>
    <row r="218" spans="1:81" x14ac:dyDescent="0.25">
      <c r="A218" s="18" t="s">
        <v>205</v>
      </c>
      <c r="B218">
        <v>95</v>
      </c>
      <c r="C218">
        <v>123</v>
      </c>
      <c r="D218" t="s">
        <v>86</v>
      </c>
      <c r="E218">
        <v>10.48</v>
      </c>
      <c r="F218">
        <v>5</v>
      </c>
      <c r="G218">
        <v>25</v>
      </c>
      <c r="H218">
        <v>10.68</v>
      </c>
      <c r="I218">
        <v>10.76</v>
      </c>
      <c r="J218">
        <v>13.76</v>
      </c>
      <c r="K218">
        <v>55.039000000000001</v>
      </c>
      <c r="L218">
        <v>0.88519999999999999</v>
      </c>
      <c r="M218" t="s">
        <v>18</v>
      </c>
      <c r="N218">
        <v>10.73</v>
      </c>
      <c r="O218">
        <v>10.81</v>
      </c>
      <c r="P218">
        <v>14.308999999999999</v>
      </c>
      <c r="Q218">
        <v>57.235999999999997</v>
      </c>
      <c r="R218">
        <v>0.90229999999999999</v>
      </c>
      <c r="S218" t="s">
        <v>18</v>
      </c>
      <c r="T218">
        <v>10.69</v>
      </c>
      <c r="U218">
        <v>10.76</v>
      </c>
      <c r="V218">
        <v>14.117000000000001</v>
      </c>
      <c r="W218">
        <v>56.468000000000004</v>
      </c>
      <c r="X218">
        <v>0.90720000000000001</v>
      </c>
      <c r="Y218" t="s">
        <v>18</v>
      </c>
      <c r="Z218">
        <v>10.68</v>
      </c>
      <c r="AA218">
        <v>10.76</v>
      </c>
      <c r="AB218">
        <v>17.247</v>
      </c>
      <c r="AC218">
        <v>68.989000000000004</v>
      </c>
      <c r="AD218">
        <v>0.80810000000000004</v>
      </c>
      <c r="AE218" t="s">
        <v>18</v>
      </c>
      <c r="AF218">
        <v>10.68</v>
      </c>
      <c r="AG218">
        <v>10.76</v>
      </c>
      <c r="AH218">
        <v>16.888999999999999</v>
      </c>
      <c r="AI218">
        <v>67.558000000000007</v>
      </c>
      <c r="AJ218">
        <v>0.89990000000000003</v>
      </c>
      <c r="AK218" t="s">
        <v>18</v>
      </c>
      <c r="AL218">
        <v>10.68</v>
      </c>
      <c r="AM218">
        <v>10.76</v>
      </c>
      <c r="AN218">
        <v>16.622</v>
      </c>
      <c r="AO218">
        <v>66.488</v>
      </c>
      <c r="AP218">
        <v>0.88329999999999997</v>
      </c>
      <c r="AQ218" t="s">
        <v>18</v>
      </c>
      <c r="AR218">
        <v>10.68</v>
      </c>
      <c r="AS218">
        <v>10.76</v>
      </c>
      <c r="AT218">
        <v>17.13</v>
      </c>
      <c r="AU218">
        <v>68.519000000000005</v>
      </c>
      <c r="AV218">
        <v>0.90969999999999995</v>
      </c>
      <c r="AW218" t="s">
        <v>18</v>
      </c>
      <c r="AX218">
        <v>10.68</v>
      </c>
      <c r="AY218">
        <v>10.76</v>
      </c>
      <c r="AZ218">
        <v>16.632999999999999</v>
      </c>
      <c r="BA218">
        <v>66.533000000000001</v>
      </c>
      <c r="BB218">
        <v>0.89400000000000002</v>
      </c>
      <c r="BC218" t="s">
        <v>18</v>
      </c>
      <c r="BD218">
        <v>10.68</v>
      </c>
      <c r="BE218">
        <v>10.76</v>
      </c>
      <c r="BF218">
        <v>16.945</v>
      </c>
      <c r="BG218">
        <v>67.78</v>
      </c>
      <c r="BH218">
        <v>0.91739999999999999</v>
      </c>
      <c r="BI218" t="s">
        <v>18</v>
      </c>
      <c r="BJ218">
        <v>10.68</v>
      </c>
      <c r="BK218">
        <v>10.76</v>
      </c>
      <c r="BL218">
        <v>16.766999999999999</v>
      </c>
      <c r="BM218">
        <v>67.069000000000003</v>
      </c>
      <c r="BN218">
        <v>0.91400000000000003</v>
      </c>
      <c r="BO218" t="s">
        <v>18</v>
      </c>
      <c r="BP218">
        <v>10.68</v>
      </c>
      <c r="BQ218">
        <v>10.76</v>
      </c>
      <c r="BR218">
        <v>16.989000000000001</v>
      </c>
      <c r="BS218">
        <v>67.956000000000003</v>
      </c>
      <c r="BT218">
        <v>0.91300000000000003</v>
      </c>
      <c r="BU218" t="s">
        <v>18</v>
      </c>
      <c r="BV218">
        <v>10.68</v>
      </c>
      <c r="BW218">
        <v>10.76</v>
      </c>
      <c r="BX218">
        <v>17.106999999999999</v>
      </c>
      <c r="BY218">
        <v>68.427999999999997</v>
      </c>
      <c r="BZ218">
        <v>0.9133</v>
      </c>
      <c r="CA218" t="s">
        <v>18</v>
      </c>
      <c r="CC218">
        <f t="shared" si="3"/>
        <v>10.719999999999999</v>
      </c>
    </row>
    <row r="219" spans="1:81" x14ac:dyDescent="0.25">
      <c r="A219" s="18" t="s">
        <v>205</v>
      </c>
      <c r="B219">
        <v>95</v>
      </c>
      <c r="C219">
        <v>134</v>
      </c>
      <c r="D219" t="s">
        <v>87</v>
      </c>
      <c r="E219">
        <v>11.58</v>
      </c>
      <c r="F219">
        <v>5</v>
      </c>
      <c r="G219">
        <v>36</v>
      </c>
      <c r="H219">
        <v>11.86</v>
      </c>
      <c r="I219">
        <v>11.94</v>
      </c>
      <c r="J219">
        <v>19.632000000000001</v>
      </c>
      <c r="K219">
        <v>54.533000000000001</v>
      </c>
      <c r="L219">
        <v>0.91100000000000003</v>
      </c>
      <c r="M219" t="s">
        <v>17</v>
      </c>
      <c r="N219">
        <v>11.87</v>
      </c>
      <c r="O219">
        <v>11.94</v>
      </c>
      <c r="P219">
        <v>20.73</v>
      </c>
      <c r="Q219">
        <v>57.584000000000003</v>
      </c>
      <c r="R219">
        <v>0.91310000000000002</v>
      </c>
      <c r="S219" t="s">
        <v>17</v>
      </c>
      <c r="T219">
        <v>11.87</v>
      </c>
      <c r="U219">
        <v>11.95</v>
      </c>
      <c r="V219">
        <v>20.117000000000001</v>
      </c>
      <c r="W219">
        <v>55.881999999999998</v>
      </c>
      <c r="X219">
        <v>0.91149999999999998</v>
      </c>
      <c r="Y219" t="s">
        <v>17</v>
      </c>
      <c r="Z219">
        <v>11.86</v>
      </c>
      <c r="AA219">
        <v>11.94</v>
      </c>
      <c r="AB219">
        <v>24.34</v>
      </c>
      <c r="AC219">
        <v>67.611000000000004</v>
      </c>
      <c r="AD219">
        <v>0.91200000000000003</v>
      </c>
      <c r="AE219" t="s">
        <v>17</v>
      </c>
      <c r="AF219">
        <v>11.87</v>
      </c>
      <c r="AG219">
        <v>11.94</v>
      </c>
      <c r="AH219">
        <v>24.172999999999998</v>
      </c>
      <c r="AI219">
        <v>67.147000000000006</v>
      </c>
      <c r="AJ219">
        <v>0.92049999999999998</v>
      </c>
      <c r="AK219" t="s">
        <v>17</v>
      </c>
      <c r="AL219">
        <v>11.87</v>
      </c>
      <c r="AM219">
        <v>11.94</v>
      </c>
      <c r="AN219">
        <v>24.047000000000001</v>
      </c>
      <c r="AO219">
        <v>66.798000000000002</v>
      </c>
      <c r="AP219">
        <v>0.91479999999999995</v>
      </c>
      <c r="AQ219" t="s">
        <v>17</v>
      </c>
      <c r="AR219">
        <v>11.87</v>
      </c>
      <c r="AS219">
        <v>11.94</v>
      </c>
      <c r="AT219">
        <v>24.026</v>
      </c>
      <c r="AU219">
        <v>66.738</v>
      </c>
      <c r="AV219">
        <v>0.92030000000000001</v>
      </c>
      <c r="AW219" t="s">
        <v>17</v>
      </c>
      <c r="AX219">
        <v>11.86</v>
      </c>
      <c r="AY219">
        <v>11.94</v>
      </c>
      <c r="AZ219">
        <v>23.367999999999999</v>
      </c>
      <c r="BA219">
        <v>64.912000000000006</v>
      </c>
      <c r="BB219">
        <v>0.9224</v>
      </c>
      <c r="BC219" t="s">
        <v>17</v>
      </c>
      <c r="BD219">
        <v>11.87</v>
      </c>
      <c r="BE219">
        <v>11.94</v>
      </c>
      <c r="BF219">
        <v>24.210999999999999</v>
      </c>
      <c r="BG219">
        <v>67.253</v>
      </c>
      <c r="BH219">
        <v>0.9153</v>
      </c>
      <c r="BI219" t="s">
        <v>17</v>
      </c>
      <c r="BJ219">
        <v>11.87</v>
      </c>
      <c r="BK219">
        <v>11.94</v>
      </c>
      <c r="BL219">
        <v>23.815000000000001</v>
      </c>
      <c r="BM219">
        <v>66.153999999999996</v>
      </c>
      <c r="BN219">
        <v>0.91649999999999998</v>
      </c>
      <c r="BO219" t="s">
        <v>17</v>
      </c>
      <c r="BP219">
        <v>11.86</v>
      </c>
      <c r="BQ219">
        <v>11.94</v>
      </c>
      <c r="BR219">
        <v>23.88</v>
      </c>
      <c r="BS219">
        <v>66.334000000000003</v>
      </c>
      <c r="BT219">
        <v>0.92079999999999995</v>
      </c>
      <c r="BU219" t="s">
        <v>17</v>
      </c>
      <c r="BV219">
        <v>11.87</v>
      </c>
      <c r="BW219">
        <v>11.94</v>
      </c>
      <c r="BX219">
        <v>24.536999999999999</v>
      </c>
      <c r="BY219">
        <v>68.158000000000001</v>
      </c>
      <c r="BZ219">
        <v>0.92800000000000005</v>
      </c>
      <c r="CA219" t="s">
        <v>17</v>
      </c>
      <c r="CC219">
        <f t="shared" si="3"/>
        <v>11.899999999999999</v>
      </c>
    </row>
    <row r="220" spans="1:81" x14ac:dyDescent="0.25">
      <c r="A220" s="18" t="s">
        <v>205</v>
      </c>
      <c r="B220">
        <v>95</v>
      </c>
      <c r="C220">
        <v>149</v>
      </c>
      <c r="D220" t="s">
        <v>88</v>
      </c>
      <c r="E220">
        <v>12.74</v>
      </c>
      <c r="F220">
        <v>5</v>
      </c>
      <c r="G220">
        <v>51</v>
      </c>
      <c r="H220">
        <v>13.11</v>
      </c>
      <c r="I220">
        <v>13.17</v>
      </c>
      <c r="J220">
        <v>31.178000000000001</v>
      </c>
      <c r="K220">
        <v>61.134</v>
      </c>
      <c r="L220">
        <v>0.62739999999999996</v>
      </c>
      <c r="M220" t="s">
        <v>18</v>
      </c>
      <c r="N220">
        <v>13.15</v>
      </c>
      <c r="O220">
        <v>13.24</v>
      </c>
      <c r="P220">
        <v>31.512</v>
      </c>
      <c r="Q220">
        <v>61.787999999999997</v>
      </c>
      <c r="R220">
        <v>0.70520000000000005</v>
      </c>
      <c r="S220" t="s">
        <v>18</v>
      </c>
      <c r="T220">
        <v>13.14</v>
      </c>
      <c r="U220">
        <v>13.23</v>
      </c>
      <c r="V220">
        <v>31.286000000000001</v>
      </c>
      <c r="W220">
        <v>61.344999999999999</v>
      </c>
      <c r="X220">
        <v>0.63970000000000005</v>
      </c>
      <c r="Y220" t="s">
        <v>18</v>
      </c>
      <c r="Z220">
        <v>13.15</v>
      </c>
      <c r="AA220">
        <v>13.23</v>
      </c>
      <c r="AB220">
        <v>36.384999999999998</v>
      </c>
      <c r="AC220">
        <v>71.343000000000004</v>
      </c>
      <c r="AD220">
        <v>0.79920000000000002</v>
      </c>
      <c r="AE220" t="s">
        <v>18</v>
      </c>
      <c r="AF220">
        <v>13.15</v>
      </c>
      <c r="AG220">
        <v>13.23</v>
      </c>
      <c r="AH220">
        <v>37</v>
      </c>
      <c r="AI220">
        <v>72.549000000000007</v>
      </c>
      <c r="AJ220">
        <v>0.78190000000000004</v>
      </c>
      <c r="AK220" t="s">
        <v>18</v>
      </c>
      <c r="AL220">
        <v>13.15</v>
      </c>
      <c r="AM220">
        <v>13.23</v>
      </c>
      <c r="AN220">
        <v>36.295999999999999</v>
      </c>
      <c r="AO220">
        <v>71.168000000000006</v>
      </c>
      <c r="AP220">
        <v>0.81889999999999996</v>
      </c>
      <c r="AQ220" t="s">
        <v>18</v>
      </c>
      <c r="AR220">
        <v>13.15</v>
      </c>
      <c r="AS220">
        <v>13.23</v>
      </c>
      <c r="AT220">
        <v>35.741</v>
      </c>
      <c r="AU220">
        <v>70.081000000000003</v>
      </c>
      <c r="AV220">
        <v>0.79800000000000004</v>
      </c>
      <c r="AW220" t="s">
        <v>18</v>
      </c>
      <c r="AX220">
        <v>13.15</v>
      </c>
      <c r="AY220">
        <v>13.23</v>
      </c>
      <c r="AZ220">
        <v>34.994999999999997</v>
      </c>
      <c r="BA220">
        <v>68.617999999999995</v>
      </c>
      <c r="BB220">
        <v>0.82340000000000002</v>
      </c>
      <c r="BC220" t="s">
        <v>18</v>
      </c>
      <c r="BD220">
        <v>13.15</v>
      </c>
      <c r="BE220">
        <v>13.23</v>
      </c>
      <c r="BF220">
        <v>36.593000000000004</v>
      </c>
      <c r="BG220">
        <v>71.751000000000005</v>
      </c>
      <c r="BH220">
        <v>0.79069999999999996</v>
      </c>
      <c r="BI220" t="s">
        <v>18</v>
      </c>
      <c r="BJ220">
        <v>13.15</v>
      </c>
      <c r="BK220">
        <v>13.23</v>
      </c>
      <c r="BL220">
        <v>35.905000000000001</v>
      </c>
      <c r="BM220">
        <v>70.402000000000001</v>
      </c>
      <c r="BN220">
        <v>0.78769999999999996</v>
      </c>
      <c r="BO220" t="s">
        <v>18</v>
      </c>
      <c r="BP220">
        <v>13.15</v>
      </c>
      <c r="BQ220">
        <v>13.23</v>
      </c>
      <c r="BR220">
        <v>35.935000000000002</v>
      </c>
      <c r="BS220">
        <v>70.459999999999994</v>
      </c>
      <c r="BT220">
        <v>0.79810000000000003</v>
      </c>
      <c r="BU220" t="s">
        <v>18</v>
      </c>
      <c r="BV220">
        <v>13.15</v>
      </c>
      <c r="BW220">
        <v>13.23</v>
      </c>
      <c r="BX220">
        <v>36.811999999999998</v>
      </c>
      <c r="BY220">
        <v>72.180000000000007</v>
      </c>
      <c r="BZ220">
        <v>0.79510000000000003</v>
      </c>
      <c r="CA220" t="s">
        <v>18</v>
      </c>
      <c r="CC220">
        <f t="shared" si="3"/>
        <v>13.14</v>
      </c>
    </row>
    <row r="221" spans="1:81" x14ac:dyDescent="0.25">
      <c r="A221" s="18" t="s">
        <v>205</v>
      </c>
      <c r="B221">
        <v>104</v>
      </c>
      <c r="C221">
        <v>123</v>
      </c>
      <c r="D221" t="s">
        <v>89</v>
      </c>
      <c r="E221">
        <v>10.43</v>
      </c>
      <c r="F221">
        <v>3</v>
      </c>
      <c r="G221">
        <v>16</v>
      </c>
      <c r="H221">
        <v>10.57</v>
      </c>
      <c r="I221">
        <v>10.92</v>
      </c>
      <c r="J221">
        <v>10.065</v>
      </c>
      <c r="K221">
        <v>62.906999999999996</v>
      </c>
      <c r="L221">
        <v>0.94640000000000002</v>
      </c>
      <c r="M221" t="s">
        <v>17</v>
      </c>
      <c r="N221">
        <v>10.71</v>
      </c>
      <c r="O221">
        <v>10.89</v>
      </c>
      <c r="P221">
        <v>10.512</v>
      </c>
      <c r="Q221">
        <v>65.701999999999998</v>
      </c>
      <c r="R221">
        <v>0.90449999999999997</v>
      </c>
      <c r="S221" t="s">
        <v>17</v>
      </c>
      <c r="T221">
        <v>10.58</v>
      </c>
      <c r="U221">
        <v>10.93</v>
      </c>
      <c r="V221">
        <v>10.247999999999999</v>
      </c>
      <c r="W221">
        <v>64.049000000000007</v>
      </c>
      <c r="X221">
        <v>0.94589999999999996</v>
      </c>
      <c r="Y221" t="s">
        <v>17</v>
      </c>
      <c r="Z221">
        <v>10.66</v>
      </c>
      <c r="AA221">
        <v>10.73</v>
      </c>
      <c r="AB221">
        <v>12.795</v>
      </c>
      <c r="AC221">
        <v>79.968000000000004</v>
      </c>
      <c r="AD221">
        <v>0.86229999999999996</v>
      </c>
      <c r="AE221" t="s">
        <v>18</v>
      </c>
      <c r="AF221">
        <v>10.57</v>
      </c>
      <c r="AG221">
        <v>10.93</v>
      </c>
      <c r="AH221">
        <v>12.676</v>
      </c>
      <c r="AI221">
        <v>79.225999999999999</v>
      </c>
      <c r="AJ221">
        <v>0.93530000000000002</v>
      </c>
      <c r="AK221" t="s">
        <v>17</v>
      </c>
      <c r="AL221">
        <v>10.57</v>
      </c>
      <c r="AM221">
        <v>10.93</v>
      </c>
      <c r="AN221">
        <v>12.522</v>
      </c>
      <c r="AO221">
        <v>78.262</v>
      </c>
      <c r="AP221">
        <v>0.93669999999999998</v>
      </c>
      <c r="AQ221" t="s">
        <v>17</v>
      </c>
      <c r="AR221">
        <v>10.57</v>
      </c>
      <c r="AS221">
        <v>10.93</v>
      </c>
      <c r="AT221">
        <v>12.672000000000001</v>
      </c>
      <c r="AU221">
        <v>79.197999999999993</v>
      </c>
      <c r="AV221">
        <v>0.94730000000000003</v>
      </c>
      <c r="AW221" t="s">
        <v>17</v>
      </c>
      <c r="AX221">
        <v>10.64</v>
      </c>
      <c r="AY221">
        <v>10.76</v>
      </c>
      <c r="AZ221">
        <v>12.752000000000001</v>
      </c>
      <c r="BA221">
        <v>79.697999999999993</v>
      </c>
      <c r="BB221">
        <v>0.83479999999999999</v>
      </c>
      <c r="BC221" t="s">
        <v>18</v>
      </c>
      <c r="BD221">
        <v>10.57</v>
      </c>
      <c r="BE221">
        <v>10.93</v>
      </c>
      <c r="BF221">
        <v>12.602</v>
      </c>
      <c r="BG221">
        <v>78.760999999999996</v>
      </c>
      <c r="BH221">
        <v>0.94720000000000004</v>
      </c>
      <c r="BI221" t="s">
        <v>17</v>
      </c>
      <c r="BJ221">
        <v>10.57</v>
      </c>
      <c r="BK221">
        <v>10.93</v>
      </c>
      <c r="BL221">
        <v>12.385</v>
      </c>
      <c r="BM221">
        <v>77.406999999999996</v>
      </c>
      <c r="BN221">
        <v>0.94259999999999999</v>
      </c>
      <c r="BO221" t="s">
        <v>17</v>
      </c>
      <c r="BP221">
        <v>10.57</v>
      </c>
      <c r="BQ221">
        <v>10.92</v>
      </c>
      <c r="BR221">
        <v>12.643000000000001</v>
      </c>
      <c r="BS221">
        <v>79.02</v>
      </c>
      <c r="BT221">
        <v>0.94550000000000001</v>
      </c>
      <c r="BU221" t="s">
        <v>17</v>
      </c>
      <c r="BV221">
        <v>10.57</v>
      </c>
      <c r="BW221">
        <v>10.93</v>
      </c>
      <c r="BX221">
        <v>12.738</v>
      </c>
      <c r="BY221">
        <v>79.616</v>
      </c>
      <c r="BZ221">
        <v>0.94899999999999995</v>
      </c>
      <c r="CA221" t="s">
        <v>17</v>
      </c>
      <c r="CC221">
        <f t="shared" si="3"/>
        <v>10.745000000000001</v>
      </c>
    </row>
    <row r="222" spans="1:81" x14ac:dyDescent="0.25">
      <c r="A222" s="18" t="s">
        <v>205</v>
      </c>
      <c r="B222">
        <v>104</v>
      </c>
      <c r="C222">
        <v>134</v>
      </c>
      <c r="D222" t="s">
        <v>90</v>
      </c>
      <c r="E222">
        <v>11.94</v>
      </c>
      <c r="F222">
        <v>4</v>
      </c>
      <c r="G222">
        <v>27</v>
      </c>
      <c r="H222">
        <v>12.05</v>
      </c>
      <c r="I222">
        <v>12.45</v>
      </c>
      <c r="J222">
        <v>16.71</v>
      </c>
      <c r="K222">
        <v>61.887999999999998</v>
      </c>
      <c r="L222">
        <v>0.9254</v>
      </c>
      <c r="M222" t="s">
        <v>17</v>
      </c>
      <c r="N222">
        <v>12.15</v>
      </c>
      <c r="O222">
        <v>12.65</v>
      </c>
      <c r="P222">
        <v>17.193999999999999</v>
      </c>
      <c r="Q222">
        <v>63.683</v>
      </c>
      <c r="R222">
        <v>0.87790000000000001</v>
      </c>
      <c r="S222" t="s">
        <v>17</v>
      </c>
      <c r="T222">
        <v>12.05</v>
      </c>
      <c r="U222">
        <v>12.46</v>
      </c>
      <c r="V222">
        <v>16.896999999999998</v>
      </c>
      <c r="W222">
        <v>62.581000000000003</v>
      </c>
      <c r="X222">
        <v>0.873</v>
      </c>
      <c r="Y222" t="s">
        <v>18</v>
      </c>
      <c r="Z222">
        <v>12.05</v>
      </c>
      <c r="AA222">
        <v>12.45</v>
      </c>
      <c r="AB222">
        <v>20.62</v>
      </c>
      <c r="AC222">
        <v>76.369</v>
      </c>
      <c r="AD222">
        <v>0.87419999999999998</v>
      </c>
      <c r="AE222" t="s">
        <v>18</v>
      </c>
      <c r="AF222">
        <v>12.05</v>
      </c>
      <c r="AG222">
        <v>12.45</v>
      </c>
      <c r="AH222">
        <v>20.844000000000001</v>
      </c>
      <c r="AI222">
        <v>77.198999999999998</v>
      </c>
      <c r="AJ222">
        <v>0.92400000000000004</v>
      </c>
      <c r="AK222" t="s">
        <v>17</v>
      </c>
      <c r="AL222">
        <v>12.05</v>
      </c>
      <c r="AM222">
        <v>12.45</v>
      </c>
      <c r="AN222">
        <v>20.57</v>
      </c>
      <c r="AO222">
        <v>76.186999999999998</v>
      </c>
      <c r="AP222">
        <v>0.93840000000000001</v>
      </c>
      <c r="AQ222" t="s">
        <v>17</v>
      </c>
      <c r="AR222">
        <v>12.05</v>
      </c>
      <c r="AS222">
        <v>12.45</v>
      </c>
      <c r="AT222">
        <v>20.55</v>
      </c>
      <c r="AU222">
        <v>76.111000000000004</v>
      </c>
      <c r="AV222">
        <v>0.90529999999999999</v>
      </c>
      <c r="AW222" t="s">
        <v>17</v>
      </c>
      <c r="AX222">
        <v>12.15</v>
      </c>
      <c r="AY222">
        <v>12.22</v>
      </c>
      <c r="AZ222">
        <v>20.154</v>
      </c>
      <c r="BA222">
        <v>74.644000000000005</v>
      </c>
      <c r="BB222">
        <v>0.90439999999999998</v>
      </c>
      <c r="BC222" t="s">
        <v>17</v>
      </c>
      <c r="BD222">
        <v>12.05</v>
      </c>
      <c r="BE222">
        <v>12.45</v>
      </c>
      <c r="BF222">
        <v>20.704000000000001</v>
      </c>
      <c r="BG222">
        <v>76.680999999999997</v>
      </c>
      <c r="BH222">
        <v>0.92220000000000002</v>
      </c>
      <c r="BI222" t="s">
        <v>17</v>
      </c>
      <c r="BJ222">
        <v>12.05</v>
      </c>
      <c r="BK222">
        <v>12.45</v>
      </c>
      <c r="BL222">
        <v>20.327999999999999</v>
      </c>
      <c r="BM222">
        <v>75.287999999999997</v>
      </c>
      <c r="BN222">
        <v>0.89759999999999995</v>
      </c>
      <c r="BO222" t="s">
        <v>17</v>
      </c>
      <c r="BP222">
        <v>12.05</v>
      </c>
      <c r="BQ222">
        <v>12.45</v>
      </c>
      <c r="BR222">
        <v>20.425000000000001</v>
      </c>
      <c r="BS222">
        <v>75.647999999999996</v>
      </c>
      <c r="BT222">
        <v>0.93200000000000005</v>
      </c>
      <c r="BU222" t="s">
        <v>17</v>
      </c>
      <c r="BV222">
        <v>12.05</v>
      </c>
      <c r="BW222">
        <v>12.45</v>
      </c>
      <c r="BX222">
        <v>20.937000000000001</v>
      </c>
      <c r="BY222">
        <v>77.545000000000002</v>
      </c>
      <c r="BZ222">
        <v>0.91839999999999999</v>
      </c>
      <c r="CA222" t="s">
        <v>17</v>
      </c>
      <c r="CC222">
        <f t="shared" si="3"/>
        <v>12.25</v>
      </c>
    </row>
    <row r="223" spans="1:81" x14ac:dyDescent="0.25">
      <c r="A223" s="18" t="s">
        <v>205</v>
      </c>
      <c r="B223">
        <v>104</v>
      </c>
      <c r="C223">
        <v>135</v>
      </c>
      <c r="D223" t="s">
        <v>91</v>
      </c>
      <c r="E223">
        <v>12.2</v>
      </c>
      <c r="F223">
        <v>4</v>
      </c>
      <c r="G223">
        <v>28</v>
      </c>
      <c r="H223">
        <v>12.51</v>
      </c>
      <c r="I223">
        <v>12.59</v>
      </c>
      <c r="J223">
        <v>17.3</v>
      </c>
      <c r="K223">
        <v>61.786000000000001</v>
      </c>
      <c r="L223">
        <v>0.86280000000000001</v>
      </c>
      <c r="M223" t="s">
        <v>18</v>
      </c>
      <c r="N223">
        <v>12.51</v>
      </c>
      <c r="O223">
        <v>12.59</v>
      </c>
      <c r="P223">
        <v>18.146000000000001</v>
      </c>
      <c r="Q223">
        <v>64.807000000000002</v>
      </c>
      <c r="R223">
        <v>0.85770000000000002</v>
      </c>
      <c r="S223" t="s">
        <v>18</v>
      </c>
      <c r="T223">
        <v>12.52</v>
      </c>
      <c r="U223">
        <v>12.59</v>
      </c>
      <c r="V223">
        <v>17.556999999999999</v>
      </c>
      <c r="W223">
        <v>62.703000000000003</v>
      </c>
      <c r="X223">
        <v>0.75270000000000004</v>
      </c>
      <c r="Y223" t="s">
        <v>18</v>
      </c>
      <c r="Z223">
        <v>12.51</v>
      </c>
      <c r="AA223">
        <v>12.59</v>
      </c>
      <c r="AB223">
        <v>21.856999999999999</v>
      </c>
      <c r="AC223">
        <v>78.061000000000007</v>
      </c>
      <c r="AD223">
        <v>0.79010000000000002</v>
      </c>
      <c r="AE223" t="s">
        <v>18</v>
      </c>
      <c r="AF223">
        <v>12.51</v>
      </c>
      <c r="AG223">
        <v>12.59</v>
      </c>
      <c r="AH223">
        <v>21.555</v>
      </c>
      <c r="AI223">
        <v>76.980999999999995</v>
      </c>
      <c r="AJ223">
        <v>0.83789999999999998</v>
      </c>
      <c r="AK223" t="s">
        <v>18</v>
      </c>
      <c r="AL223">
        <v>12.51</v>
      </c>
      <c r="AM223">
        <v>12.59</v>
      </c>
      <c r="AN223">
        <v>21.408999999999999</v>
      </c>
      <c r="AO223">
        <v>76.459000000000003</v>
      </c>
      <c r="AP223">
        <v>0.88859999999999995</v>
      </c>
      <c r="AQ223" t="s">
        <v>17</v>
      </c>
      <c r="AR223">
        <v>12.51</v>
      </c>
      <c r="AS223">
        <v>12.59</v>
      </c>
      <c r="AT223">
        <v>21.257999999999999</v>
      </c>
      <c r="AU223">
        <v>75.923000000000002</v>
      </c>
      <c r="AV223">
        <v>0.8992</v>
      </c>
      <c r="AW223" t="s">
        <v>17</v>
      </c>
      <c r="AX223">
        <v>12.52</v>
      </c>
      <c r="AY223">
        <v>12.59</v>
      </c>
      <c r="AZ223">
        <v>20.776</v>
      </c>
      <c r="BA223">
        <v>74.198999999999998</v>
      </c>
      <c r="BB223">
        <v>0.8831</v>
      </c>
      <c r="BC223" t="s">
        <v>17</v>
      </c>
      <c r="BD223">
        <v>12.51</v>
      </c>
      <c r="BE223">
        <v>12.59</v>
      </c>
      <c r="BF223">
        <v>21.17</v>
      </c>
      <c r="BG223">
        <v>75.608000000000004</v>
      </c>
      <c r="BH223">
        <v>0.83199999999999996</v>
      </c>
      <c r="BI223" t="s">
        <v>18</v>
      </c>
      <c r="BJ223">
        <v>12.51</v>
      </c>
      <c r="BK223">
        <v>12.59</v>
      </c>
      <c r="BL223">
        <v>21.189</v>
      </c>
      <c r="BM223">
        <v>75.674000000000007</v>
      </c>
      <c r="BN223">
        <v>0.88270000000000004</v>
      </c>
      <c r="BO223" t="s">
        <v>18</v>
      </c>
      <c r="BP223">
        <v>12.51</v>
      </c>
      <c r="BQ223">
        <v>12.58</v>
      </c>
      <c r="BR223">
        <v>21.158999999999999</v>
      </c>
      <c r="BS223">
        <v>75.566000000000003</v>
      </c>
      <c r="BT223">
        <v>0.88690000000000002</v>
      </c>
      <c r="BU223" t="s">
        <v>18</v>
      </c>
      <c r="BV223">
        <v>12.51</v>
      </c>
      <c r="BW223">
        <v>12.59</v>
      </c>
      <c r="BX223">
        <v>21.594999999999999</v>
      </c>
      <c r="BY223">
        <v>77.126000000000005</v>
      </c>
      <c r="BZ223">
        <v>0.85580000000000001</v>
      </c>
      <c r="CA223" t="s">
        <v>18</v>
      </c>
      <c r="CC223">
        <f t="shared" si="3"/>
        <v>12.55</v>
      </c>
    </row>
    <row r="224" spans="1:81" x14ac:dyDescent="0.25">
      <c r="A224" s="18" t="s">
        <v>205</v>
      </c>
      <c r="B224">
        <v>108</v>
      </c>
      <c r="C224">
        <v>123</v>
      </c>
      <c r="D224" t="s">
        <v>92</v>
      </c>
      <c r="E224">
        <v>8.5</v>
      </c>
      <c r="F224">
        <v>3</v>
      </c>
      <c r="G224">
        <v>13</v>
      </c>
      <c r="H224">
        <v>8.82</v>
      </c>
      <c r="I224">
        <v>8.89</v>
      </c>
      <c r="J224">
        <v>8.4120000000000008</v>
      </c>
      <c r="K224">
        <v>64.709000000000003</v>
      </c>
      <c r="L224">
        <v>0.88329999999999997</v>
      </c>
      <c r="M224" t="s">
        <v>18</v>
      </c>
      <c r="N224">
        <v>8.89</v>
      </c>
      <c r="O224">
        <v>8.9600000000000009</v>
      </c>
      <c r="P224">
        <v>8.6709999999999994</v>
      </c>
      <c r="Q224">
        <v>66.701999999999998</v>
      </c>
      <c r="R224">
        <v>0.90410000000000001</v>
      </c>
      <c r="S224" t="s">
        <v>17</v>
      </c>
      <c r="T224">
        <v>8.82</v>
      </c>
      <c r="U224">
        <v>8.9</v>
      </c>
      <c r="V224">
        <v>8.6340000000000003</v>
      </c>
      <c r="W224">
        <v>66.418000000000006</v>
      </c>
      <c r="X224">
        <v>0.85389999999999999</v>
      </c>
      <c r="Y224" t="s">
        <v>18</v>
      </c>
      <c r="Z224">
        <v>8.83</v>
      </c>
      <c r="AA224">
        <v>8.9</v>
      </c>
      <c r="AB224">
        <v>9.7889999999999997</v>
      </c>
      <c r="AC224">
        <v>75.301000000000002</v>
      </c>
      <c r="AD224">
        <v>0.85899999999999999</v>
      </c>
      <c r="AE224" t="s">
        <v>17</v>
      </c>
      <c r="AF224">
        <v>8.82</v>
      </c>
      <c r="AG224">
        <v>8.89</v>
      </c>
      <c r="AH224">
        <v>10.298</v>
      </c>
      <c r="AI224">
        <v>79.218000000000004</v>
      </c>
      <c r="AJ224">
        <v>0.87250000000000005</v>
      </c>
      <c r="AK224" t="s">
        <v>18</v>
      </c>
      <c r="AL224">
        <v>8.82</v>
      </c>
      <c r="AM224">
        <v>8.9</v>
      </c>
      <c r="AN224">
        <v>10.206</v>
      </c>
      <c r="AO224">
        <v>78.510999999999996</v>
      </c>
      <c r="AP224">
        <v>0.92800000000000005</v>
      </c>
      <c r="AQ224" t="s">
        <v>17</v>
      </c>
      <c r="AR224">
        <v>8.82</v>
      </c>
      <c r="AS224">
        <v>8.89</v>
      </c>
      <c r="AT224">
        <v>10.3</v>
      </c>
      <c r="AU224">
        <v>79.233999999999995</v>
      </c>
      <c r="AV224">
        <v>0.90539999999999998</v>
      </c>
      <c r="AW224" t="s">
        <v>17</v>
      </c>
      <c r="AX224">
        <v>8.82</v>
      </c>
      <c r="AY224">
        <v>8.89</v>
      </c>
      <c r="AZ224">
        <v>9.9260000000000002</v>
      </c>
      <c r="BA224">
        <v>76.356999999999999</v>
      </c>
      <c r="BB224">
        <v>0.94</v>
      </c>
      <c r="BC224" t="s">
        <v>17</v>
      </c>
      <c r="BD224">
        <v>8.82</v>
      </c>
      <c r="BE224">
        <v>8.89</v>
      </c>
      <c r="BF224">
        <v>9.9760000000000009</v>
      </c>
      <c r="BG224">
        <v>76.734999999999999</v>
      </c>
      <c r="BH224">
        <v>0.88690000000000002</v>
      </c>
      <c r="BI224" t="s">
        <v>18</v>
      </c>
      <c r="BJ224">
        <v>8.82</v>
      </c>
      <c r="BK224">
        <v>8.9</v>
      </c>
      <c r="BL224">
        <v>9.9540000000000006</v>
      </c>
      <c r="BM224">
        <v>76.572000000000003</v>
      </c>
      <c r="BN224">
        <v>0.92579999999999996</v>
      </c>
      <c r="BO224" t="s">
        <v>17</v>
      </c>
      <c r="BP224">
        <v>8.82</v>
      </c>
      <c r="BQ224">
        <v>8.89</v>
      </c>
      <c r="BR224">
        <v>10.157</v>
      </c>
      <c r="BS224">
        <v>78.132000000000005</v>
      </c>
      <c r="BT224">
        <v>0.92820000000000003</v>
      </c>
      <c r="BU224" t="s">
        <v>17</v>
      </c>
      <c r="BV224">
        <v>8.82</v>
      </c>
      <c r="BW224">
        <v>8.89</v>
      </c>
      <c r="BX224">
        <v>10.186999999999999</v>
      </c>
      <c r="BY224">
        <v>78.363</v>
      </c>
      <c r="BZ224">
        <v>0.90029999999999999</v>
      </c>
      <c r="CA224" t="s">
        <v>18</v>
      </c>
      <c r="CC224">
        <f t="shared" si="3"/>
        <v>8.8550000000000004</v>
      </c>
    </row>
    <row r="225" spans="1:81" x14ac:dyDescent="0.25">
      <c r="A225" s="18" t="s">
        <v>205</v>
      </c>
      <c r="B225">
        <v>108</v>
      </c>
      <c r="C225">
        <v>134</v>
      </c>
      <c r="D225" t="s">
        <v>93</v>
      </c>
      <c r="E225">
        <v>10.85</v>
      </c>
      <c r="F225">
        <v>3</v>
      </c>
      <c r="G225">
        <v>24</v>
      </c>
      <c r="H225">
        <v>11.11</v>
      </c>
      <c r="I225">
        <v>11.18</v>
      </c>
      <c r="J225">
        <v>13.941000000000001</v>
      </c>
      <c r="K225">
        <v>58.088999999999999</v>
      </c>
      <c r="L225">
        <v>0.87690000000000001</v>
      </c>
      <c r="M225" t="s">
        <v>18</v>
      </c>
      <c r="N225">
        <v>11.32</v>
      </c>
      <c r="O225">
        <v>11.4</v>
      </c>
      <c r="P225">
        <v>13.738</v>
      </c>
      <c r="Q225">
        <v>57.24</v>
      </c>
      <c r="R225">
        <v>0.87619999999999998</v>
      </c>
      <c r="S225" t="s">
        <v>18</v>
      </c>
      <c r="T225">
        <v>11.26</v>
      </c>
      <c r="U225">
        <v>11.32</v>
      </c>
      <c r="V225">
        <v>13.557</v>
      </c>
      <c r="W225">
        <v>56.487000000000002</v>
      </c>
      <c r="X225">
        <v>0.82840000000000003</v>
      </c>
      <c r="Y225" t="s">
        <v>18</v>
      </c>
      <c r="Z225">
        <v>11.16</v>
      </c>
      <c r="AA225">
        <v>11.24</v>
      </c>
      <c r="AB225">
        <v>17.722000000000001</v>
      </c>
      <c r="AC225">
        <v>73.841999999999999</v>
      </c>
      <c r="AD225">
        <v>0.84799999999999998</v>
      </c>
      <c r="AE225" t="s">
        <v>18</v>
      </c>
      <c r="AF225">
        <v>11.09</v>
      </c>
      <c r="AG225">
        <v>11.16</v>
      </c>
      <c r="AH225">
        <v>18.353000000000002</v>
      </c>
      <c r="AI225">
        <v>76.468999999999994</v>
      </c>
      <c r="AJ225">
        <v>0.92020000000000002</v>
      </c>
      <c r="AK225" t="s">
        <v>17</v>
      </c>
      <c r="AL225">
        <v>11.25</v>
      </c>
      <c r="AM225">
        <v>11.34</v>
      </c>
      <c r="AN225">
        <v>17.459</v>
      </c>
      <c r="AO225">
        <v>72.745000000000005</v>
      </c>
      <c r="AP225">
        <v>0.89970000000000006</v>
      </c>
      <c r="AQ225" t="s">
        <v>17</v>
      </c>
      <c r="AR225">
        <v>11.25</v>
      </c>
      <c r="AS225">
        <v>11.34</v>
      </c>
      <c r="AT225">
        <v>17.600000000000001</v>
      </c>
      <c r="AU225">
        <v>73.331000000000003</v>
      </c>
      <c r="AV225">
        <v>0.88870000000000005</v>
      </c>
      <c r="AW225" t="s">
        <v>18</v>
      </c>
      <c r="AX225">
        <v>11.18</v>
      </c>
      <c r="AY225">
        <v>11.25</v>
      </c>
      <c r="AZ225">
        <v>17.286000000000001</v>
      </c>
      <c r="BA225">
        <v>72.022999999999996</v>
      </c>
      <c r="BB225">
        <v>0.92159999999999997</v>
      </c>
      <c r="BC225" t="s">
        <v>17</v>
      </c>
      <c r="BD225">
        <v>11.25</v>
      </c>
      <c r="BE225">
        <v>11.34</v>
      </c>
      <c r="BF225">
        <v>17.62</v>
      </c>
      <c r="BG225">
        <v>73.418000000000006</v>
      </c>
      <c r="BH225">
        <v>0.78659999999999997</v>
      </c>
      <c r="BI225" t="s">
        <v>18</v>
      </c>
      <c r="BJ225">
        <v>11.25</v>
      </c>
      <c r="BK225">
        <v>11.34</v>
      </c>
      <c r="BL225">
        <v>17.376000000000001</v>
      </c>
      <c r="BM225">
        <v>72.397999999999996</v>
      </c>
      <c r="BN225">
        <v>0.86770000000000003</v>
      </c>
      <c r="BO225" t="s">
        <v>18</v>
      </c>
      <c r="BP225">
        <v>11.25</v>
      </c>
      <c r="BQ225">
        <v>11.34</v>
      </c>
      <c r="BR225">
        <v>17.582000000000001</v>
      </c>
      <c r="BS225">
        <v>73.257999999999996</v>
      </c>
      <c r="BT225">
        <v>0.8619</v>
      </c>
      <c r="BU225" t="s">
        <v>18</v>
      </c>
      <c r="BV225">
        <v>11.16</v>
      </c>
      <c r="BW225">
        <v>11.24</v>
      </c>
      <c r="BX225">
        <v>18.231000000000002</v>
      </c>
      <c r="BY225">
        <v>75.965000000000003</v>
      </c>
      <c r="BZ225">
        <v>0.89070000000000005</v>
      </c>
      <c r="CA225" t="s">
        <v>17</v>
      </c>
      <c r="CC225">
        <f t="shared" si="3"/>
        <v>11.145</v>
      </c>
    </row>
    <row r="226" spans="1:81" s="13" customFormat="1" x14ac:dyDescent="0.25">
      <c r="A226" s="19" t="s">
        <v>205</v>
      </c>
      <c r="B226" s="13">
        <v>108</v>
      </c>
      <c r="C226" s="13">
        <v>135</v>
      </c>
      <c r="D226" s="13" t="s">
        <v>94</v>
      </c>
      <c r="E226" s="13">
        <v>11.12</v>
      </c>
      <c r="F226" s="13">
        <v>4</v>
      </c>
      <c r="G226" s="13">
        <v>25</v>
      </c>
      <c r="H226" s="13">
        <v>11.42</v>
      </c>
      <c r="I226" s="13">
        <v>11.54</v>
      </c>
      <c r="J226" s="13">
        <v>16.143999999999998</v>
      </c>
      <c r="K226" s="13">
        <v>64.575999999999993</v>
      </c>
      <c r="L226" s="13">
        <v>0.90500000000000003</v>
      </c>
      <c r="M226" s="13" t="s">
        <v>17</v>
      </c>
      <c r="N226" s="13">
        <v>11.41</v>
      </c>
      <c r="O226" s="13">
        <v>11.61</v>
      </c>
      <c r="P226" s="13">
        <v>16.823</v>
      </c>
      <c r="Q226" s="13">
        <v>67.292000000000002</v>
      </c>
      <c r="R226" s="13">
        <v>0.877</v>
      </c>
      <c r="S226" s="13" t="s">
        <v>18</v>
      </c>
      <c r="T226" s="13">
        <v>11.41</v>
      </c>
      <c r="U226" s="13">
        <v>11.61</v>
      </c>
      <c r="V226" s="13">
        <v>16.795000000000002</v>
      </c>
      <c r="W226" s="13">
        <v>67.180999999999997</v>
      </c>
      <c r="X226" s="13">
        <v>0.7298</v>
      </c>
      <c r="Y226" s="13" t="s">
        <v>18</v>
      </c>
      <c r="Z226" s="13">
        <v>11.4</v>
      </c>
      <c r="AA226" s="13">
        <v>11.6</v>
      </c>
      <c r="AB226" s="13">
        <v>19.701000000000001</v>
      </c>
      <c r="AC226" s="13">
        <v>78.804000000000002</v>
      </c>
      <c r="AD226" s="13">
        <v>0.89859999999999995</v>
      </c>
      <c r="AE226" s="13" t="s">
        <v>18</v>
      </c>
      <c r="AF226" s="13">
        <v>11.4</v>
      </c>
      <c r="AG226" s="13">
        <v>11.61</v>
      </c>
      <c r="AH226" s="13">
        <v>19.562000000000001</v>
      </c>
      <c r="AI226" s="13">
        <v>78.248999999999995</v>
      </c>
      <c r="AJ226" s="13">
        <v>0.79569999999999996</v>
      </c>
      <c r="AK226" s="13" t="s">
        <v>18</v>
      </c>
      <c r="AL226" s="13">
        <v>11.41</v>
      </c>
      <c r="AM226" s="13">
        <v>11.61</v>
      </c>
      <c r="AN226" s="13">
        <v>19.413</v>
      </c>
      <c r="AO226" s="13">
        <v>77.652000000000001</v>
      </c>
      <c r="AP226" s="13">
        <v>0.90910000000000002</v>
      </c>
      <c r="AQ226" s="13" t="s">
        <v>18</v>
      </c>
      <c r="AR226" s="13">
        <v>11.4</v>
      </c>
      <c r="AS226" s="13">
        <v>11.61</v>
      </c>
      <c r="AT226" s="13">
        <v>19.331</v>
      </c>
      <c r="AU226" s="13">
        <v>77.322999999999993</v>
      </c>
      <c r="AV226" s="13">
        <v>0.9002</v>
      </c>
      <c r="AW226" s="13" t="s">
        <v>18</v>
      </c>
      <c r="AX226" s="13">
        <v>11.4</v>
      </c>
      <c r="AY226" s="13">
        <v>11.6</v>
      </c>
      <c r="AZ226" s="13">
        <v>18.704000000000001</v>
      </c>
      <c r="BA226" s="13">
        <v>74.816999999999993</v>
      </c>
      <c r="BB226" s="13">
        <v>0.90329999999999999</v>
      </c>
      <c r="BC226" s="13" t="s">
        <v>18</v>
      </c>
      <c r="BD226" s="13">
        <v>11.4</v>
      </c>
      <c r="BE226" s="13">
        <v>11.61</v>
      </c>
      <c r="BF226" s="13">
        <v>19.161000000000001</v>
      </c>
      <c r="BG226" s="13">
        <v>76.643000000000001</v>
      </c>
      <c r="BH226" s="13">
        <v>0.78739999999999999</v>
      </c>
      <c r="BI226" s="13" t="s">
        <v>18</v>
      </c>
      <c r="BJ226" s="13">
        <v>11.4</v>
      </c>
      <c r="BK226" s="13">
        <v>11.61</v>
      </c>
      <c r="BL226" s="13">
        <v>18.940999999999999</v>
      </c>
      <c r="BM226" s="13">
        <v>75.763000000000005</v>
      </c>
      <c r="BN226" s="13">
        <v>0.8367</v>
      </c>
      <c r="BO226" s="13" t="s">
        <v>18</v>
      </c>
      <c r="BP226" s="13">
        <v>11.4</v>
      </c>
      <c r="BQ226" s="13">
        <v>11.6</v>
      </c>
      <c r="BR226" s="13">
        <v>19.175999999999998</v>
      </c>
      <c r="BS226" s="13">
        <v>76.704999999999998</v>
      </c>
      <c r="BT226" s="13">
        <v>0.84640000000000004</v>
      </c>
      <c r="BU226" s="13" t="s">
        <v>18</v>
      </c>
      <c r="BV226" s="13">
        <v>11.44</v>
      </c>
      <c r="BW226" s="13">
        <v>11.51</v>
      </c>
      <c r="BX226" s="13">
        <v>19.683</v>
      </c>
      <c r="BY226" s="13">
        <v>78.733000000000004</v>
      </c>
      <c r="BZ226" s="13">
        <v>0.85440000000000005</v>
      </c>
      <c r="CA226" s="13" t="s">
        <v>18</v>
      </c>
      <c r="CC226">
        <f t="shared" si="3"/>
        <v>11.48</v>
      </c>
    </row>
    <row r="227" spans="1:81" x14ac:dyDescent="0.25">
      <c r="A227" s="18" t="s">
        <v>205</v>
      </c>
      <c r="B227">
        <v>116</v>
      </c>
      <c r="C227">
        <v>134</v>
      </c>
      <c r="D227" t="s">
        <v>95</v>
      </c>
      <c r="E227">
        <v>7.46</v>
      </c>
      <c r="F227">
        <v>3</v>
      </c>
      <c r="G227">
        <v>17</v>
      </c>
      <c r="H227">
        <v>7.54</v>
      </c>
      <c r="I227">
        <v>7.85</v>
      </c>
      <c r="J227">
        <v>10.212</v>
      </c>
      <c r="K227">
        <v>60.069000000000003</v>
      </c>
      <c r="L227">
        <v>0.94350000000000001</v>
      </c>
      <c r="M227" t="s">
        <v>17</v>
      </c>
      <c r="N227">
        <v>7.68</v>
      </c>
      <c r="O227">
        <v>7.75</v>
      </c>
      <c r="P227">
        <v>10.667999999999999</v>
      </c>
      <c r="Q227">
        <v>62.750999999999998</v>
      </c>
      <c r="R227">
        <v>0.92169999999999996</v>
      </c>
      <c r="S227" t="s">
        <v>17</v>
      </c>
      <c r="T227">
        <v>7.55</v>
      </c>
      <c r="U227">
        <v>7.85</v>
      </c>
      <c r="V227">
        <v>10.436999999999999</v>
      </c>
      <c r="W227">
        <v>61.393999999999998</v>
      </c>
      <c r="X227">
        <v>0.92090000000000005</v>
      </c>
      <c r="Y227" t="s">
        <v>17</v>
      </c>
      <c r="Z227">
        <v>7.62</v>
      </c>
      <c r="AA227">
        <v>7.69</v>
      </c>
      <c r="AB227">
        <v>12.803000000000001</v>
      </c>
      <c r="AC227">
        <v>75.311000000000007</v>
      </c>
      <c r="AD227">
        <v>0.89270000000000005</v>
      </c>
      <c r="AE227" t="s">
        <v>18</v>
      </c>
      <c r="AF227">
        <v>7.54</v>
      </c>
      <c r="AG227">
        <v>7.84</v>
      </c>
      <c r="AH227">
        <v>12.685</v>
      </c>
      <c r="AI227">
        <v>74.617999999999995</v>
      </c>
      <c r="AJ227">
        <v>0.92430000000000001</v>
      </c>
      <c r="AK227" t="s">
        <v>17</v>
      </c>
      <c r="AL227">
        <v>7.54</v>
      </c>
      <c r="AM227">
        <v>7.85</v>
      </c>
      <c r="AN227">
        <v>12.345000000000001</v>
      </c>
      <c r="AO227">
        <v>72.614999999999995</v>
      </c>
      <c r="AP227">
        <v>0.95020000000000004</v>
      </c>
      <c r="AQ227" t="s">
        <v>17</v>
      </c>
      <c r="AR227">
        <v>7.54</v>
      </c>
      <c r="AS227">
        <v>7.85</v>
      </c>
      <c r="AT227">
        <v>12.311</v>
      </c>
      <c r="AU227">
        <v>72.418999999999997</v>
      </c>
      <c r="AV227">
        <v>0.94840000000000002</v>
      </c>
      <c r="AW227" t="s">
        <v>17</v>
      </c>
      <c r="AX227">
        <v>7.54</v>
      </c>
      <c r="AY227">
        <v>7.84</v>
      </c>
      <c r="AZ227">
        <v>11.939</v>
      </c>
      <c r="BA227">
        <v>70.227000000000004</v>
      </c>
      <c r="BB227">
        <v>0.94340000000000002</v>
      </c>
      <c r="BC227" t="s">
        <v>17</v>
      </c>
      <c r="BD227">
        <v>7.54</v>
      </c>
      <c r="BE227">
        <v>7.85</v>
      </c>
      <c r="BF227">
        <v>12.175000000000001</v>
      </c>
      <c r="BG227">
        <v>71.616</v>
      </c>
      <c r="BH227">
        <v>0.93189999999999995</v>
      </c>
      <c r="BI227" t="s">
        <v>17</v>
      </c>
      <c r="BJ227">
        <v>7.54</v>
      </c>
      <c r="BK227">
        <v>7.85</v>
      </c>
      <c r="BL227">
        <v>11.981999999999999</v>
      </c>
      <c r="BM227">
        <v>70.480999999999995</v>
      </c>
      <c r="BN227">
        <v>0.94610000000000005</v>
      </c>
      <c r="BO227" t="s">
        <v>17</v>
      </c>
      <c r="BP227">
        <v>7.54</v>
      </c>
      <c r="BQ227">
        <v>7.84</v>
      </c>
      <c r="BR227">
        <v>12.375</v>
      </c>
      <c r="BS227">
        <v>72.793000000000006</v>
      </c>
      <c r="BT227">
        <v>0.94640000000000002</v>
      </c>
      <c r="BU227" t="s">
        <v>17</v>
      </c>
      <c r="BV227">
        <v>7.54</v>
      </c>
      <c r="BW227">
        <v>7.85</v>
      </c>
      <c r="BX227">
        <v>12.308</v>
      </c>
      <c r="BY227">
        <v>72.402000000000001</v>
      </c>
      <c r="BZ227">
        <v>0.9254</v>
      </c>
      <c r="CA227" t="s">
        <v>17</v>
      </c>
      <c r="CC227">
        <f t="shared" si="3"/>
        <v>7.6950000000000003</v>
      </c>
    </row>
    <row r="228" spans="1:81" x14ac:dyDescent="0.25">
      <c r="A228" s="18" t="s">
        <v>205</v>
      </c>
      <c r="B228">
        <v>124</v>
      </c>
      <c r="C228">
        <v>133</v>
      </c>
      <c r="D228" t="s">
        <v>96</v>
      </c>
      <c r="E228">
        <v>4.97</v>
      </c>
      <c r="F228">
        <v>2</v>
      </c>
      <c r="G228">
        <v>8</v>
      </c>
      <c r="H228">
        <v>4.8899999999999997</v>
      </c>
      <c r="I228">
        <v>5.22</v>
      </c>
      <c r="J228">
        <v>4.7729999999999997</v>
      </c>
      <c r="K228">
        <v>59.665999999999997</v>
      </c>
      <c r="L228">
        <v>0.93069999999999997</v>
      </c>
      <c r="M228" t="s">
        <v>17</v>
      </c>
      <c r="N228">
        <v>4.8899999999999997</v>
      </c>
      <c r="O228">
        <v>5.23</v>
      </c>
      <c r="P228">
        <v>4.9649999999999999</v>
      </c>
      <c r="Q228">
        <v>62.067</v>
      </c>
      <c r="R228">
        <v>0.94230000000000003</v>
      </c>
      <c r="S228" t="s">
        <v>17</v>
      </c>
      <c r="T228">
        <v>4.8899999999999997</v>
      </c>
      <c r="U228">
        <v>5.23</v>
      </c>
      <c r="V228">
        <v>4.8079999999999998</v>
      </c>
      <c r="W228">
        <v>60.1</v>
      </c>
      <c r="X228">
        <v>0.9113</v>
      </c>
      <c r="Y228" t="s">
        <v>18</v>
      </c>
      <c r="Z228">
        <v>4.97</v>
      </c>
      <c r="AA228">
        <v>5.05</v>
      </c>
      <c r="AB228">
        <v>5.0510000000000002</v>
      </c>
      <c r="AC228">
        <v>63.143000000000001</v>
      </c>
      <c r="AD228">
        <v>0.89100000000000001</v>
      </c>
      <c r="AE228" t="s">
        <v>17</v>
      </c>
      <c r="AF228">
        <v>5.13</v>
      </c>
      <c r="AG228">
        <v>5.21</v>
      </c>
      <c r="AH228">
        <v>5.3639999999999999</v>
      </c>
      <c r="AI228">
        <v>67.052999999999997</v>
      </c>
      <c r="AJ228">
        <v>0.85170000000000001</v>
      </c>
      <c r="AK228" t="s">
        <v>18</v>
      </c>
      <c r="AL228">
        <v>5.13</v>
      </c>
      <c r="AM228">
        <v>5.2</v>
      </c>
      <c r="AN228">
        <v>5.3159999999999998</v>
      </c>
      <c r="AO228">
        <v>66.448999999999998</v>
      </c>
      <c r="AP228">
        <v>0.88649999999999995</v>
      </c>
      <c r="AQ228" t="s">
        <v>18</v>
      </c>
      <c r="AR228">
        <v>4.8899999999999997</v>
      </c>
      <c r="AS228">
        <v>5.23</v>
      </c>
      <c r="AT228">
        <v>5.42</v>
      </c>
      <c r="AU228">
        <v>67.754999999999995</v>
      </c>
      <c r="AV228">
        <v>0.91579999999999995</v>
      </c>
      <c r="AW228" t="s">
        <v>18</v>
      </c>
      <c r="AX228">
        <v>4.97</v>
      </c>
      <c r="AY228">
        <v>5.04</v>
      </c>
      <c r="AZ228">
        <v>5.4939999999999998</v>
      </c>
      <c r="BA228">
        <v>68.677999999999997</v>
      </c>
      <c r="BB228">
        <v>0.79530000000000001</v>
      </c>
      <c r="BC228" t="s">
        <v>18</v>
      </c>
      <c r="BD228">
        <v>4.8899999999999997</v>
      </c>
      <c r="BE228">
        <v>5.23</v>
      </c>
      <c r="BF228">
        <v>5.53</v>
      </c>
      <c r="BG228">
        <v>69.125</v>
      </c>
      <c r="BH228">
        <v>0.91549999999999998</v>
      </c>
      <c r="BI228" t="s">
        <v>18</v>
      </c>
      <c r="BJ228">
        <v>4.8899999999999997</v>
      </c>
      <c r="BK228">
        <v>5.23</v>
      </c>
      <c r="BL228">
        <v>5.4749999999999996</v>
      </c>
      <c r="BM228">
        <v>68.438999999999993</v>
      </c>
      <c r="BN228">
        <v>0.92689999999999995</v>
      </c>
      <c r="BO228" t="s">
        <v>18</v>
      </c>
      <c r="BP228">
        <v>4.8899999999999997</v>
      </c>
      <c r="BQ228">
        <v>5.23</v>
      </c>
      <c r="BR228">
        <v>5.4459999999999997</v>
      </c>
      <c r="BS228">
        <v>68.072999999999993</v>
      </c>
      <c r="BT228">
        <v>0.92059999999999997</v>
      </c>
      <c r="BU228" t="s">
        <v>17</v>
      </c>
      <c r="BV228">
        <v>4.8899999999999997</v>
      </c>
      <c r="BW228">
        <v>5.23</v>
      </c>
      <c r="BX228">
        <v>5.609</v>
      </c>
      <c r="BY228">
        <v>70.114999999999995</v>
      </c>
      <c r="BZ228">
        <v>0.92230000000000001</v>
      </c>
      <c r="CA228" t="s">
        <v>18</v>
      </c>
      <c r="CC228">
        <f t="shared" si="3"/>
        <v>5.0549999999999997</v>
      </c>
    </row>
    <row r="229" spans="1:81" x14ac:dyDescent="0.25">
      <c r="A229" s="18" t="s">
        <v>205</v>
      </c>
      <c r="B229">
        <v>124</v>
      </c>
      <c r="C229">
        <v>134</v>
      </c>
      <c r="D229" t="s">
        <v>97</v>
      </c>
      <c r="E229">
        <v>5.2</v>
      </c>
      <c r="F229">
        <v>1</v>
      </c>
      <c r="G229">
        <v>9</v>
      </c>
      <c r="H229">
        <v>5.45</v>
      </c>
      <c r="I229">
        <v>5.53</v>
      </c>
      <c r="J229">
        <v>5.1189999999999998</v>
      </c>
      <c r="K229">
        <v>56.872</v>
      </c>
      <c r="L229">
        <v>0.93479999999999996</v>
      </c>
      <c r="M229" t="s">
        <v>17</v>
      </c>
      <c r="N229">
        <v>5.49</v>
      </c>
      <c r="O229">
        <v>5.57</v>
      </c>
      <c r="P229">
        <v>5.09</v>
      </c>
      <c r="Q229">
        <v>56.558</v>
      </c>
      <c r="R229">
        <v>0.89729999999999999</v>
      </c>
      <c r="S229" t="s">
        <v>17</v>
      </c>
      <c r="T229">
        <v>5.45</v>
      </c>
      <c r="U229">
        <v>5.52</v>
      </c>
      <c r="V229">
        <v>5.1630000000000003</v>
      </c>
      <c r="W229">
        <v>57.368000000000002</v>
      </c>
      <c r="X229">
        <v>0.92179999999999995</v>
      </c>
      <c r="Y229" t="s">
        <v>17</v>
      </c>
      <c r="Z229">
        <v>5.45</v>
      </c>
      <c r="AA229">
        <v>5.53</v>
      </c>
      <c r="AB229">
        <v>5.7270000000000003</v>
      </c>
      <c r="AC229">
        <v>63.636000000000003</v>
      </c>
      <c r="AD229">
        <v>0.85370000000000001</v>
      </c>
      <c r="AE229" t="s">
        <v>18</v>
      </c>
      <c r="AF229">
        <v>5.45</v>
      </c>
      <c r="AG229">
        <v>5.53</v>
      </c>
      <c r="AH229">
        <v>6.0629999999999997</v>
      </c>
      <c r="AI229">
        <v>67.367999999999995</v>
      </c>
      <c r="AJ229">
        <v>0.92030000000000001</v>
      </c>
      <c r="AK229" t="s">
        <v>17</v>
      </c>
      <c r="AL229">
        <v>5.45</v>
      </c>
      <c r="AM229">
        <v>5.53</v>
      </c>
      <c r="AN229">
        <v>5.952</v>
      </c>
      <c r="AO229">
        <v>66.132000000000005</v>
      </c>
      <c r="AP229">
        <v>0.92730000000000001</v>
      </c>
      <c r="AQ229" t="s">
        <v>17</v>
      </c>
      <c r="AR229">
        <v>5.45</v>
      </c>
      <c r="AS229">
        <v>5.53</v>
      </c>
      <c r="AT229">
        <v>5.9530000000000003</v>
      </c>
      <c r="AU229">
        <v>66.147999999999996</v>
      </c>
      <c r="AV229">
        <v>0.91479999999999995</v>
      </c>
      <c r="AW229" t="s">
        <v>17</v>
      </c>
      <c r="AX229">
        <v>5.45</v>
      </c>
      <c r="AY229">
        <v>5.52</v>
      </c>
      <c r="AZ229">
        <v>5.7859999999999996</v>
      </c>
      <c r="BA229">
        <v>64.284000000000006</v>
      </c>
      <c r="BB229">
        <v>0.92859999999999998</v>
      </c>
      <c r="BC229" t="s">
        <v>17</v>
      </c>
      <c r="BD229">
        <v>5.45</v>
      </c>
      <c r="BE229">
        <v>5.53</v>
      </c>
      <c r="BF229">
        <v>5.9370000000000003</v>
      </c>
      <c r="BG229">
        <v>65.965999999999994</v>
      </c>
      <c r="BH229">
        <v>0.91959999999999997</v>
      </c>
      <c r="BI229" t="s">
        <v>17</v>
      </c>
      <c r="BJ229">
        <v>5.45</v>
      </c>
      <c r="BK229">
        <v>5.53</v>
      </c>
      <c r="BL229">
        <v>5.9470000000000001</v>
      </c>
      <c r="BM229">
        <v>66.076999999999998</v>
      </c>
      <c r="BN229">
        <v>0.92110000000000003</v>
      </c>
      <c r="BO229" t="s">
        <v>17</v>
      </c>
      <c r="BP229">
        <v>5.45</v>
      </c>
      <c r="BQ229">
        <v>5.53</v>
      </c>
      <c r="BR229">
        <v>5.9109999999999996</v>
      </c>
      <c r="BS229">
        <v>65.682000000000002</v>
      </c>
      <c r="BT229">
        <v>0.92810000000000004</v>
      </c>
      <c r="BU229" t="s">
        <v>17</v>
      </c>
      <c r="BV229">
        <v>5.45</v>
      </c>
      <c r="BW229">
        <v>5.53</v>
      </c>
      <c r="BX229">
        <v>5.9960000000000004</v>
      </c>
      <c r="BY229">
        <v>66.62</v>
      </c>
      <c r="BZ229">
        <v>0.9093</v>
      </c>
      <c r="CA229" t="s">
        <v>18</v>
      </c>
      <c r="CC229">
        <f t="shared" si="3"/>
        <v>5.49</v>
      </c>
    </row>
    <row r="230" spans="1:81" x14ac:dyDescent="0.25">
      <c r="A230" s="18" t="s">
        <v>205</v>
      </c>
      <c r="B230">
        <v>124</v>
      </c>
      <c r="C230">
        <v>147</v>
      </c>
      <c r="D230" t="s">
        <v>98</v>
      </c>
      <c r="E230">
        <v>10.1</v>
      </c>
      <c r="F230">
        <v>2</v>
      </c>
      <c r="G230">
        <v>22</v>
      </c>
      <c r="H230">
        <v>10.43</v>
      </c>
      <c r="I230">
        <v>10.5</v>
      </c>
      <c r="J230">
        <v>12.196</v>
      </c>
      <c r="K230">
        <v>55.436</v>
      </c>
      <c r="L230">
        <v>0.86850000000000005</v>
      </c>
      <c r="M230" t="s">
        <v>17</v>
      </c>
      <c r="N230">
        <v>10.53</v>
      </c>
      <c r="O230">
        <v>10.6</v>
      </c>
      <c r="P230">
        <v>12.49</v>
      </c>
      <c r="Q230">
        <v>56.773000000000003</v>
      </c>
      <c r="R230">
        <v>0.82530000000000003</v>
      </c>
      <c r="S230" t="s">
        <v>18</v>
      </c>
      <c r="T230">
        <v>10.43</v>
      </c>
      <c r="U230">
        <v>10.51</v>
      </c>
      <c r="V230">
        <v>12.054</v>
      </c>
      <c r="W230">
        <v>54.792000000000002</v>
      </c>
      <c r="X230">
        <v>0.86170000000000002</v>
      </c>
      <c r="Y230" t="s">
        <v>17</v>
      </c>
      <c r="Z230">
        <v>10.43</v>
      </c>
      <c r="AA230">
        <v>10.51</v>
      </c>
      <c r="AB230">
        <v>15.739000000000001</v>
      </c>
      <c r="AC230">
        <v>71.539000000000001</v>
      </c>
      <c r="AD230">
        <v>0.87870000000000004</v>
      </c>
      <c r="AE230" t="s">
        <v>17</v>
      </c>
      <c r="AF230">
        <v>10.43</v>
      </c>
      <c r="AG230">
        <v>10.51</v>
      </c>
      <c r="AH230">
        <v>15.57</v>
      </c>
      <c r="AI230">
        <v>70.772000000000006</v>
      </c>
      <c r="AJ230">
        <v>0.89229999999999998</v>
      </c>
      <c r="AK230" t="s">
        <v>17</v>
      </c>
      <c r="AL230">
        <v>10.43</v>
      </c>
      <c r="AM230">
        <v>10.51</v>
      </c>
      <c r="AN230">
        <v>15.298999999999999</v>
      </c>
      <c r="AO230">
        <v>69.539000000000001</v>
      </c>
      <c r="AP230">
        <v>0.89880000000000004</v>
      </c>
      <c r="AQ230" t="s">
        <v>17</v>
      </c>
      <c r="AR230">
        <v>10.43</v>
      </c>
      <c r="AS230">
        <v>10.51</v>
      </c>
      <c r="AT230">
        <v>15.414</v>
      </c>
      <c r="AU230">
        <v>70.063000000000002</v>
      </c>
      <c r="AV230">
        <v>0.8972</v>
      </c>
      <c r="AW230" t="s">
        <v>17</v>
      </c>
      <c r="AX230">
        <v>10.43</v>
      </c>
      <c r="AY230">
        <v>10.51</v>
      </c>
      <c r="AZ230">
        <v>14.917999999999999</v>
      </c>
      <c r="BA230">
        <v>67.808999999999997</v>
      </c>
      <c r="BB230">
        <v>0.90739999999999998</v>
      </c>
      <c r="BC230" t="s">
        <v>17</v>
      </c>
      <c r="BD230">
        <v>10.43</v>
      </c>
      <c r="BE230">
        <v>10.51</v>
      </c>
      <c r="BF230">
        <v>15.034000000000001</v>
      </c>
      <c r="BG230">
        <v>68.334999999999994</v>
      </c>
      <c r="BH230">
        <v>0.88949999999999996</v>
      </c>
      <c r="BI230" t="s">
        <v>17</v>
      </c>
      <c r="BJ230">
        <v>10.43</v>
      </c>
      <c r="BK230">
        <v>10.51</v>
      </c>
      <c r="BL230">
        <v>15.106</v>
      </c>
      <c r="BM230">
        <v>68.665000000000006</v>
      </c>
      <c r="BN230">
        <v>0.89910000000000001</v>
      </c>
      <c r="BO230" t="s">
        <v>17</v>
      </c>
      <c r="BP230">
        <v>10.43</v>
      </c>
      <c r="BQ230">
        <v>10.51</v>
      </c>
      <c r="BR230">
        <v>15.262</v>
      </c>
      <c r="BS230">
        <v>69.370999999999995</v>
      </c>
      <c r="BT230">
        <v>0.90539999999999998</v>
      </c>
      <c r="BU230" t="s">
        <v>17</v>
      </c>
      <c r="BV230">
        <v>10.43</v>
      </c>
      <c r="BW230">
        <v>10.51</v>
      </c>
      <c r="BX230">
        <v>15.407999999999999</v>
      </c>
      <c r="BY230">
        <v>70.037000000000006</v>
      </c>
      <c r="BZ230">
        <v>0.88739999999999997</v>
      </c>
      <c r="CA230" t="s">
        <v>17</v>
      </c>
      <c r="CC230">
        <f t="shared" si="3"/>
        <v>10.465</v>
      </c>
    </row>
    <row r="231" spans="1:81" x14ac:dyDescent="0.25">
      <c r="A231" s="18" t="s">
        <v>205</v>
      </c>
      <c r="B231">
        <v>124</v>
      </c>
      <c r="C231">
        <v>149</v>
      </c>
      <c r="D231" t="s">
        <v>99</v>
      </c>
      <c r="E231">
        <v>10.32</v>
      </c>
      <c r="F231">
        <v>3</v>
      </c>
      <c r="G231">
        <v>24</v>
      </c>
      <c r="H231">
        <v>10.58</v>
      </c>
      <c r="I231">
        <v>10.66</v>
      </c>
      <c r="J231">
        <v>13.663</v>
      </c>
      <c r="K231">
        <v>56.927999999999997</v>
      </c>
      <c r="L231">
        <v>0.92979999999999996</v>
      </c>
      <c r="M231" t="s">
        <v>17</v>
      </c>
      <c r="N231">
        <v>10.66</v>
      </c>
      <c r="O231">
        <v>10.73</v>
      </c>
      <c r="P231">
        <v>14.023</v>
      </c>
      <c r="Q231">
        <v>58.43</v>
      </c>
      <c r="R231">
        <v>0.86919999999999997</v>
      </c>
      <c r="S231" t="s">
        <v>18</v>
      </c>
      <c r="T231">
        <v>10.59</v>
      </c>
      <c r="U231">
        <v>10.66</v>
      </c>
      <c r="V231">
        <v>13.441000000000001</v>
      </c>
      <c r="W231">
        <v>56.006</v>
      </c>
      <c r="X231">
        <v>0.90720000000000001</v>
      </c>
      <c r="Y231" t="s">
        <v>17</v>
      </c>
      <c r="Z231">
        <v>10.58</v>
      </c>
      <c r="AA231">
        <v>10.66</v>
      </c>
      <c r="AB231">
        <v>17.32</v>
      </c>
      <c r="AC231">
        <v>72.165999999999997</v>
      </c>
      <c r="AD231">
        <v>0.90439999999999998</v>
      </c>
      <c r="AE231" t="s">
        <v>17</v>
      </c>
      <c r="AF231">
        <v>10.58</v>
      </c>
      <c r="AG231">
        <v>10.66</v>
      </c>
      <c r="AH231">
        <v>16.88</v>
      </c>
      <c r="AI231">
        <v>70.334000000000003</v>
      </c>
      <c r="AJ231">
        <v>0.88739999999999997</v>
      </c>
      <c r="AK231" t="s">
        <v>17</v>
      </c>
      <c r="AL231">
        <v>10.58</v>
      </c>
      <c r="AM231">
        <v>10.66</v>
      </c>
      <c r="AN231">
        <v>16.997</v>
      </c>
      <c r="AO231">
        <v>70.819999999999993</v>
      </c>
      <c r="AP231">
        <v>0.90890000000000004</v>
      </c>
      <c r="AQ231" t="s">
        <v>17</v>
      </c>
      <c r="AR231">
        <v>10.58</v>
      </c>
      <c r="AS231">
        <v>10.66</v>
      </c>
      <c r="AT231">
        <v>16.937999999999999</v>
      </c>
      <c r="AU231">
        <v>70.575999999999993</v>
      </c>
      <c r="AV231">
        <v>0.92249999999999999</v>
      </c>
      <c r="AW231" t="s">
        <v>17</v>
      </c>
      <c r="AX231">
        <v>10.58</v>
      </c>
      <c r="AY231">
        <v>10.66</v>
      </c>
      <c r="AZ231">
        <v>16.533000000000001</v>
      </c>
      <c r="BA231">
        <v>68.887</v>
      </c>
      <c r="BB231">
        <v>0.92259999999999998</v>
      </c>
      <c r="BC231" t="s">
        <v>17</v>
      </c>
      <c r="BD231">
        <v>10.58</v>
      </c>
      <c r="BE231">
        <v>10.66</v>
      </c>
      <c r="BF231">
        <v>16.577999999999999</v>
      </c>
      <c r="BG231">
        <v>69.075000000000003</v>
      </c>
      <c r="BH231">
        <v>0.90010000000000001</v>
      </c>
      <c r="BI231" t="s">
        <v>17</v>
      </c>
      <c r="BJ231">
        <v>10.58</v>
      </c>
      <c r="BK231">
        <v>10.66</v>
      </c>
      <c r="BL231">
        <v>16.533000000000001</v>
      </c>
      <c r="BM231">
        <v>68.887</v>
      </c>
      <c r="BN231">
        <v>0.91620000000000001</v>
      </c>
      <c r="BO231" t="s">
        <v>17</v>
      </c>
      <c r="BP231">
        <v>10.58</v>
      </c>
      <c r="BQ231">
        <v>10.66</v>
      </c>
      <c r="BR231">
        <v>16.812000000000001</v>
      </c>
      <c r="BS231">
        <v>70.052000000000007</v>
      </c>
      <c r="BT231">
        <v>0.90580000000000005</v>
      </c>
      <c r="BU231" t="s">
        <v>17</v>
      </c>
      <c r="BV231">
        <v>10.58</v>
      </c>
      <c r="BW231">
        <v>10.66</v>
      </c>
      <c r="BX231">
        <v>16.937999999999999</v>
      </c>
      <c r="BY231">
        <v>70.576999999999998</v>
      </c>
      <c r="BZ231">
        <v>0.89570000000000005</v>
      </c>
      <c r="CA231" t="s">
        <v>17</v>
      </c>
      <c r="CC231">
        <f t="shared" si="3"/>
        <v>10.620000000000001</v>
      </c>
    </row>
    <row r="232" spans="1:81" x14ac:dyDescent="0.25">
      <c r="A232" s="18" t="s">
        <v>205</v>
      </c>
      <c r="B232">
        <v>134</v>
      </c>
      <c r="C232">
        <v>147</v>
      </c>
      <c r="D232" t="s">
        <v>100</v>
      </c>
      <c r="E232">
        <v>8.68</v>
      </c>
      <c r="F232">
        <v>2</v>
      </c>
      <c r="G232">
        <v>12</v>
      </c>
      <c r="H232">
        <v>8.9700000000000006</v>
      </c>
      <c r="I232">
        <v>9.0399999999999991</v>
      </c>
      <c r="J232">
        <v>7.2729999999999997</v>
      </c>
      <c r="K232">
        <v>60.612000000000002</v>
      </c>
      <c r="L232">
        <v>0.92630000000000001</v>
      </c>
      <c r="M232" t="s">
        <v>17</v>
      </c>
      <c r="N232">
        <v>9.07</v>
      </c>
      <c r="O232">
        <v>9.14</v>
      </c>
      <c r="P232">
        <v>7.6890000000000001</v>
      </c>
      <c r="Q232">
        <v>64.073999999999998</v>
      </c>
      <c r="R232">
        <v>0.89239999999999997</v>
      </c>
      <c r="S232" t="s">
        <v>17</v>
      </c>
      <c r="T232">
        <v>8.9700000000000006</v>
      </c>
      <c r="U232">
        <v>9.0500000000000007</v>
      </c>
      <c r="V232">
        <v>7.4720000000000004</v>
      </c>
      <c r="W232">
        <v>62.265000000000001</v>
      </c>
      <c r="X232">
        <v>0.91569999999999996</v>
      </c>
      <c r="Y232" t="s">
        <v>17</v>
      </c>
      <c r="Z232">
        <v>8.9700000000000006</v>
      </c>
      <c r="AA232">
        <v>9.0399999999999991</v>
      </c>
      <c r="AB232">
        <v>8.9849999999999994</v>
      </c>
      <c r="AC232">
        <v>74.878</v>
      </c>
      <c r="AD232">
        <v>0.84319999999999995</v>
      </c>
      <c r="AE232" t="s">
        <v>18</v>
      </c>
      <c r="AF232">
        <v>8.9700000000000006</v>
      </c>
      <c r="AG232">
        <v>9.0500000000000007</v>
      </c>
      <c r="AH232">
        <v>9.2070000000000007</v>
      </c>
      <c r="AI232">
        <v>76.721999999999994</v>
      </c>
      <c r="AJ232">
        <v>0.9133</v>
      </c>
      <c r="AK232" t="s">
        <v>17</v>
      </c>
      <c r="AL232">
        <v>8.9700000000000006</v>
      </c>
      <c r="AM232">
        <v>9.0500000000000007</v>
      </c>
      <c r="AN232">
        <v>9.0779999999999994</v>
      </c>
      <c r="AO232">
        <v>75.647999999999996</v>
      </c>
      <c r="AP232">
        <v>0.92549999999999999</v>
      </c>
      <c r="AQ232" t="s">
        <v>17</v>
      </c>
      <c r="AR232">
        <v>8.9700000000000006</v>
      </c>
      <c r="AS232">
        <v>9.0500000000000007</v>
      </c>
      <c r="AT232">
        <v>9.1679999999999993</v>
      </c>
      <c r="AU232">
        <v>76.400999999999996</v>
      </c>
      <c r="AV232">
        <v>0.92379999999999995</v>
      </c>
      <c r="AW232" t="s">
        <v>17</v>
      </c>
      <c r="AX232">
        <v>8.9700000000000006</v>
      </c>
      <c r="AY232">
        <v>9.0500000000000007</v>
      </c>
      <c r="AZ232">
        <v>8.8379999999999992</v>
      </c>
      <c r="BA232">
        <v>73.650999999999996</v>
      </c>
      <c r="BB232">
        <v>0.91379999999999995</v>
      </c>
      <c r="BC232" t="s">
        <v>17</v>
      </c>
      <c r="BD232">
        <v>8.9700000000000006</v>
      </c>
      <c r="BE232">
        <v>9.0500000000000007</v>
      </c>
      <c r="BF232">
        <v>8.9559999999999995</v>
      </c>
      <c r="BG232">
        <v>74.632000000000005</v>
      </c>
      <c r="BH232">
        <v>0.91</v>
      </c>
      <c r="BI232" t="s">
        <v>17</v>
      </c>
      <c r="BJ232">
        <v>8.9700000000000006</v>
      </c>
      <c r="BK232">
        <v>9.0500000000000007</v>
      </c>
      <c r="BL232">
        <v>8.8800000000000008</v>
      </c>
      <c r="BM232">
        <v>73.995999999999995</v>
      </c>
      <c r="BN232">
        <v>0.92059999999999997</v>
      </c>
      <c r="BO232" t="s">
        <v>17</v>
      </c>
      <c r="BP232">
        <v>8.9700000000000006</v>
      </c>
      <c r="BQ232">
        <v>9.0500000000000007</v>
      </c>
      <c r="BR232">
        <v>9.1649999999999991</v>
      </c>
      <c r="BS232">
        <v>76.373999999999995</v>
      </c>
      <c r="BT232">
        <v>0.92600000000000005</v>
      </c>
      <c r="BU232" t="s">
        <v>17</v>
      </c>
      <c r="BV232">
        <v>8.9700000000000006</v>
      </c>
      <c r="BW232">
        <v>9.0500000000000007</v>
      </c>
      <c r="BX232">
        <v>9.1449999999999996</v>
      </c>
      <c r="BY232">
        <v>76.209000000000003</v>
      </c>
      <c r="BZ232">
        <v>0.92020000000000002</v>
      </c>
      <c r="CA232" t="s">
        <v>17</v>
      </c>
      <c r="CC232">
        <f t="shared" si="3"/>
        <v>9.004999999999999</v>
      </c>
    </row>
    <row r="233" spans="1:81" x14ac:dyDescent="0.25">
      <c r="A233" s="18" t="s">
        <v>205</v>
      </c>
      <c r="B233">
        <v>135</v>
      </c>
      <c r="C233">
        <v>144</v>
      </c>
      <c r="D233" t="s">
        <v>101</v>
      </c>
      <c r="E233">
        <v>5.48</v>
      </c>
      <c r="F233">
        <v>2</v>
      </c>
      <c r="G233">
        <v>8</v>
      </c>
      <c r="H233">
        <v>5.46</v>
      </c>
      <c r="I233">
        <v>5.98</v>
      </c>
      <c r="J233">
        <v>4.4720000000000004</v>
      </c>
      <c r="K233">
        <v>55.895000000000003</v>
      </c>
      <c r="L233">
        <v>0.92220000000000002</v>
      </c>
      <c r="M233" t="s">
        <v>17</v>
      </c>
      <c r="N233">
        <v>5.63</v>
      </c>
      <c r="O233">
        <v>5.71</v>
      </c>
      <c r="P233">
        <v>4.8079999999999998</v>
      </c>
      <c r="Q233">
        <v>60.094999999999999</v>
      </c>
      <c r="R233">
        <v>0.92969999999999997</v>
      </c>
      <c r="S233" t="s">
        <v>17</v>
      </c>
      <c r="T233">
        <v>5.46</v>
      </c>
      <c r="U233">
        <v>5.99</v>
      </c>
      <c r="V233">
        <v>4.5819999999999999</v>
      </c>
      <c r="W233">
        <v>57.279000000000003</v>
      </c>
      <c r="X233">
        <v>0.91359999999999997</v>
      </c>
      <c r="Y233" t="s">
        <v>17</v>
      </c>
      <c r="Z233">
        <v>5.59</v>
      </c>
      <c r="AA233">
        <v>5.66</v>
      </c>
      <c r="AB233">
        <v>4.9409999999999998</v>
      </c>
      <c r="AC233">
        <v>61.758000000000003</v>
      </c>
      <c r="AD233">
        <v>0.90169999999999995</v>
      </c>
      <c r="AE233" t="s">
        <v>17</v>
      </c>
      <c r="AF233">
        <v>5.46</v>
      </c>
      <c r="AG233">
        <v>5.98</v>
      </c>
      <c r="AH233">
        <v>5.5030000000000001</v>
      </c>
      <c r="AI233">
        <v>68.784999999999997</v>
      </c>
      <c r="AJ233">
        <v>0.9345</v>
      </c>
      <c r="AK233" t="s">
        <v>17</v>
      </c>
      <c r="AL233">
        <v>5.46</v>
      </c>
      <c r="AM233">
        <v>5.98</v>
      </c>
      <c r="AN233">
        <v>5.3490000000000002</v>
      </c>
      <c r="AO233">
        <v>66.855999999999995</v>
      </c>
      <c r="AP233">
        <v>0.94579999999999997</v>
      </c>
      <c r="AQ233" t="s">
        <v>17</v>
      </c>
      <c r="AR233">
        <v>5.46</v>
      </c>
      <c r="AS233">
        <v>5.98</v>
      </c>
      <c r="AT233">
        <v>5.3680000000000003</v>
      </c>
      <c r="AU233">
        <v>67.103999999999999</v>
      </c>
      <c r="AV233">
        <v>0.95289999999999997</v>
      </c>
      <c r="AW233" t="s">
        <v>17</v>
      </c>
      <c r="AX233">
        <v>5.46</v>
      </c>
      <c r="AY233">
        <v>5.98</v>
      </c>
      <c r="AZ233">
        <v>5.1479999999999997</v>
      </c>
      <c r="BA233">
        <v>64.344999999999999</v>
      </c>
      <c r="BB233">
        <v>0.93640000000000001</v>
      </c>
      <c r="BC233" t="s">
        <v>17</v>
      </c>
      <c r="BD233">
        <v>5.46</v>
      </c>
      <c r="BE233">
        <v>5.98</v>
      </c>
      <c r="BF233">
        <v>5.4109999999999996</v>
      </c>
      <c r="BG233">
        <v>67.641000000000005</v>
      </c>
      <c r="BH233">
        <v>0.94169999999999998</v>
      </c>
      <c r="BI233" t="s">
        <v>17</v>
      </c>
      <c r="BJ233">
        <v>5.46</v>
      </c>
      <c r="BK233">
        <v>5.98</v>
      </c>
      <c r="BL233">
        <v>5.3159999999999998</v>
      </c>
      <c r="BM233">
        <v>66.447000000000003</v>
      </c>
      <c r="BN233">
        <v>0.94269999999999998</v>
      </c>
      <c r="BO233" t="s">
        <v>17</v>
      </c>
      <c r="BP233">
        <v>5.46</v>
      </c>
      <c r="BQ233">
        <v>5.98</v>
      </c>
      <c r="BR233">
        <v>5.35</v>
      </c>
      <c r="BS233">
        <v>66.869</v>
      </c>
      <c r="BT233">
        <v>0.94140000000000001</v>
      </c>
      <c r="BU233" t="s">
        <v>17</v>
      </c>
      <c r="BV233">
        <v>5.46</v>
      </c>
      <c r="BW233">
        <v>5.98</v>
      </c>
      <c r="BX233">
        <v>5.4749999999999996</v>
      </c>
      <c r="BY233">
        <v>68.44</v>
      </c>
      <c r="BZ233">
        <v>0.94630000000000003</v>
      </c>
      <c r="CA233" t="s">
        <v>17</v>
      </c>
      <c r="CC233">
        <f t="shared" si="3"/>
        <v>5.7200000000000006</v>
      </c>
    </row>
    <row r="234" spans="1:81" x14ac:dyDescent="0.25">
      <c r="A234" s="18" t="s">
        <v>205</v>
      </c>
      <c r="B234">
        <v>135</v>
      </c>
      <c r="C234">
        <v>147</v>
      </c>
      <c r="D234" t="s">
        <v>102</v>
      </c>
      <c r="E234">
        <v>8.24</v>
      </c>
      <c r="F234">
        <v>2</v>
      </c>
      <c r="G234">
        <v>11</v>
      </c>
      <c r="H234">
        <v>8.39</v>
      </c>
      <c r="I234">
        <v>8.4700000000000006</v>
      </c>
      <c r="J234">
        <v>6.3789999999999996</v>
      </c>
      <c r="K234">
        <v>57.993000000000002</v>
      </c>
      <c r="L234">
        <v>0.91459999999999997</v>
      </c>
      <c r="M234" t="s">
        <v>17</v>
      </c>
      <c r="N234">
        <v>8.51</v>
      </c>
      <c r="O234">
        <v>8.6199999999999992</v>
      </c>
      <c r="P234">
        <v>6.7229999999999999</v>
      </c>
      <c r="Q234">
        <v>61.118000000000002</v>
      </c>
      <c r="R234">
        <v>0.90510000000000002</v>
      </c>
      <c r="S234" t="s">
        <v>17</v>
      </c>
      <c r="T234">
        <v>8.2799999999999994</v>
      </c>
      <c r="U234">
        <v>8.75</v>
      </c>
      <c r="V234">
        <v>6.4939999999999998</v>
      </c>
      <c r="W234">
        <v>59.04</v>
      </c>
      <c r="X234">
        <v>0.92159999999999997</v>
      </c>
      <c r="Y234" t="s">
        <v>17</v>
      </c>
      <c r="Z234">
        <v>8.41</v>
      </c>
      <c r="AA234">
        <v>8.48</v>
      </c>
      <c r="AB234">
        <v>8.0500000000000007</v>
      </c>
      <c r="AC234">
        <v>73.186000000000007</v>
      </c>
      <c r="AD234">
        <v>0.88600000000000001</v>
      </c>
      <c r="AE234" t="s">
        <v>18</v>
      </c>
      <c r="AF234">
        <v>8.27</v>
      </c>
      <c r="AG234">
        <v>8.74</v>
      </c>
      <c r="AH234">
        <v>8.0589999999999993</v>
      </c>
      <c r="AI234">
        <v>73.266999999999996</v>
      </c>
      <c r="AJ234">
        <v>0.91979999999999995</v>
      </c>
      <c r="AK234" t="s">
        <v>17</v>
      </c>
      <c r="AL234">
        <v>8.27</v>
      </c>
      <c r="AM234">
        <v>8.74</v>
      </c>
      <c r="AN234">
        <v>7.82</v>
      </c>
      <c r="AO234">
        <v>71.094999999999999</v>
      </c>
      <c r="AP234">
        <v>0.92759999999999998</v>
      </c>
      <c r="AQ234" t="s">
        <v>17</v>
      </c>
      <c r="AR234">
        <v>8.27</v>
      </c>
      <c r="AS234">
        <v>8.74</v>
      </c>
      <c r="AT234">
        <v>7.867</v>
      </c>
      <c r="AU234">
        <v>71.516999999999996</v>
      </c>
      <c r="AV234">
        <v>0.9133</v>
      </c>
      <c r="AW234" t="s">
        <v>17</v>
      </c>
      <c r="AX234">
        <v>8.41</v>
      </c>
      <c r="AY234">
        <v>8.49</v>
      </c>
      <c r="AZ234">
        <v>7.7140000000000004</v>
      </c>
      <c r="BA234">
        <v>70.131</v>
      </c>
      <c r="BB234">
        <v>0.92959999999999998</v>
      </c>
      <c r="BC234" t="s">
        <v>17</v>
      </c>
      <c r="BD234">
        <v>8.27</v>
      </c>
      <c r="BE234">
        <v>8.74</v>
      </c>
      <c r="BF234">
        <v>7.8159999999999998</v>
      </c>
      <c r="BG234">
        <v>71.055999999999997</v>
      </c>
      <c r="BH234">
        <v>0.90859999999999996</v>
      </c>
      <c r="BI234" t="s">
        <v>17</v>
      </c>
      <c r="BJ234">
        <v>8.41</v>
      </c>
      <c r="BK234">
        <v>8.48</v>
      </c>
      <c r="BL234">
        <v>7.7480000000000002</v>
      </c>
      <c r="BM234">
        <v>70.436999999999998</v>
      </c>
      <c r="BN234">
        <v>0.91579999999999995</v>
      </c>
      <c r="BO234" t="s">
        <v>17</v>
      </c>
      <c r="BP234">
        <v>8.27</v>
      </c>
      <c r="BQ234">
        <v>8.74</v>
      </c>
      <c r="BR234">
        <v>7.9290000000000003</v>
      </c>
      <c r="BS234">
        <v>72.078000000000003</v>
      </c>
      <c r="BT234">
        <v>0.91710000000000003</v>
      </c>
      <c r="BU234" t="s">
        <v>17</v>
      </c>
      <c r="BV234">
        <v>8.27</v>
      </c>
      <c r="BW234">
        <v>8.74</v>
      </c>
      <c r="BX234">
        <v>8</v>
      </c>
      <c r="BY234">
        <v>72.722999999999999</v>
      </c>
      <c r="BZ234">
        <v>0.92969999999999997</v>
      </c>
      <c r="CA234" t="s">
        <v>17</v>
      </c>
      <c r="CC234">
        <f t="shared" si="3"/>
        <v>8.43</v>
      </c>
    </row>
    <row r="235" spans="1:81" x14ac:dyDescent="0.25">
      <c r="A235" s="18" t="s">
        <v>205</v>
      </c>
      <c r="B235">
        <v>135</v>
      </c>
      <c r="C235">
        <v>149</v>
      </c>
      <c r="D235" t="s">
        <v>103</v>
      </c>
      <c r="E235">
        <v>7.98</v>
      </c>
      <c r="F235">
        <v>2</v>
      </c>
      <c r="G235">
        <v>13</v>
      </c>
      <c r="H235">
        <v>8.01</v>
      </c>
      <c r="I235">
        <v>8.48</v>
      </c>
      <c r="J235">
        <v>7.5730000000000004</v>
      </c>
      <c r="K235">
        <v>58.253999999999998</v>
      </c>
      <c r="L235">
        <v>0.95169999999999999</v>
      </c>
      <c r="M235" t="s">
        <v>17</v>
      </c>
      <c r="N235">
        <v>8.3000000000000007</v>
      </c>
      <c r="O235">
        <v>8.3800000000000008</v>
      </c>
      <c r="P235">
        <v>7.798</v>
      </c>
      <c r="Q235">
        <v>59.988</v>
      </c>
      <c r="R235">
        <v>0.91049999999999998</v>
      </c>
      <c r="S235" t="s">
        <v>17</v>
      </c>
      <c r="T235">
        <v>8.02</v>
      </c>
      <c r="U235">
        <v>8.49</v>
      </c>
      <c r="V235">
        <v>7.8659999999999997</v>
      </c>
      <c r="W235">
        <v>60.506999999999998</v>
      </c>
      <c r="X235">
        <v>0.95089999999999997</v>
      </c>
      <c r="Y235" t="s">
        <v>17</v>
      </c>
      <c r="Z235">
        <v>8.14</v>
      </c>
      <c r="AA235">
        <v>8.2100000000000009</v>
      </c>
      <c r="AB235">
        <v>9.2789999999999999</v>
      </c>
      <c r="AC235">
        <v>71.376000000000005</v>
      </c>
      <c r="AD235">
        <v>0.90269999999999995</v>
      </c>
      <c r="AE235" t="s">
        <v>17</v>
      </c>
      <c r="AF235">
        <v>8.01</v>
      </c>
      <c r="AG235">
        <v>8.48</v>
      </c>
      <c r="AH235">
        <v>9.6890000000000001</v>
      </c>
      <c r="AI235">
        <v>74.528999999999996</v>
      </c>
      <c r="AJ235">
        <v>0.9385</v>
      </c>
      <c r="AK235" t="s">
        <v>17</v>
      </c>
      <c r="AL235">
        <v>8.01</v>
      </c>
      <c r="AM235">
        <v>8.48</v>
      </c>
      <c r="AN235">
        <v>9.4169999999999998</v>
      </c>
      <c r="AO235">
        <v>72.435000000000002</v>
      </c>
      <c r="AP235">
        <v>0.95220000000000005</v>
      </c>
      <c r="AQ235" t="s">
        <v>17</v>
      </c>
      <c r="AR235">
        <v>8.01</v>
      </c>
      <c r="AS235">
        <v>8.48</v>
      </c>
      <c r="AT235">
        <v>9.43</v>
      </c>
      <c r="AU235">
        <v>72.540999999999997</v>
      </c>
      <c r="AV235">
        <v>0.95350000000000001</v>
      </c>
      <c r="AW235" t="s">
        <v>17</v>
      </c>
      <c r="AX235">
        <v>8.01</v>
      </c>
      <c r="AY235">
        <v>8.48</v>
      </c>
      <c r="AZ235">
        <v>9.0990000000000002</v>
      </c>
      <c r="BA235">
        <v>69.992999999999995</v>
      </c>
      <c r="BB235">
        <v>0.9476</v>
      </c>
      <c r="BC235" t="s">
        <v>17</v>
      </c>
      <c r="BD235">
        <v>8.01</v>
      </c>
      <c r="BE235">
        <v>8.48</v>
      </c>
      <c r="BF235">
        <v>9.4459999999999997</v>
      </c>
      <c r="BG235">
        <v>72.661000000000001</v>
      </c>
      <c r="BH235">
        <v>0.95109999999999995</v>
      </c>
      <c r="BI235" t="s">
        <v>17</v>
      </c>
      <c r="BJ235">
        <v>8.01</v>
      </c>
      <c r="BK235">
        <v>8.48</v>
      </c>
      <c r="BL235">
        <v>9.2390000000000008</v>
      </c>
      <c r="BM235">
        <v>71.066000000000003</v>
      </c>
      <c r="BN235">
        <v>0.94479999999999997</v>
      </c>
      <c r="BO235" t="s">
        <v>17</v>
      </c>
      <c r="BP235">
        <v>8.01</v>
      </c>
      <c r="BQ235">
        <v>8.48</v>
      </c>
      <c r="BR235">
        <v>9.5510000000000002</v>
      </c>
      <c r="BS235">
        <v>73.468999999999994</v>
      </c>
      <c r="BT235">
        <v>0.94869999999999999</v>
      </c>
      <c r="BU235" t="s">
        <v>17</v>
      </c>
      <c r="BV235">
        <v>8.01</v>
      </c>
      <c r="BW235">
        <v>8.48</v>
      </c>
      <c r="BX235">
        <v>9.6110000000000007</v>
      </c>
      <c r="BY235">
        <v>73.933999999999997</v>
      </c>
      <c r="BZ235">
        <v>0.94950000000000001</v>
      </c>
      <c r="CA235" t="s">
        <v>17</v>
      </c>
      <c r="CC235">
        <f t="shared" si="3"/>
        <v>8.245000000000001</v>
      </c>
    </row>
    <row r="236" spans="1:81" x14ac:dyDescent="0.25">
      <c r="A236" s="18" t="s">
        <v>205</v>
      </c>
      <c r="B236">
        <v>135</v>
      </c>
      <c r="C236">
        <v>150</v>
      </c>
      <c r="D236" t="s">
        <v>104</v>
      </c>
      <c r="E236">
        <v>8.7799999999999994</v>
      </c>
      <c r="F236">
        <v>2</v>
      </c>
      <c r="G236">
        <v>14</v>
      </c>
      <c r="H236">
        <v>8.91</v>
      </c>
      <c r="I236">
        <v>8.99</v>
      </c>
      <c r="J236">
        <v>8.327</v>
      </c>
      <c r="K236">
        <v>59.476999999999997</v>
      </c>
      <c r="L236">
        <v>0.87319999999999998</v>
      </c>
      <c r="M236" t="s">
        <v>18</v>
      </c>
      <c r="N236">
        <v>8.89</v>
      </c>
      <c r="O236">
        <v>9.16</v>
      </c>
      <c r="P236">
        <v>8.2919999999999998</v>
      </c>
      <c r="Q236">
        <v>59.228000000000002</v>
      </c>
      <c r="R236">
        <v>0.86880000000000002</v>
      </c>
      <c r="S236" t="s">
        <v>18</v>
      </c>
      <c r="T236">
        <v>8.89</v>
      </c>
      <c r="U236">
        <v>9.16</v>
      </c>
      <c r="V236">
        <v>8.3239999999999998</v>
      </c>
      <c r="W236">
        <v>59.46</v>
      </c>
      <c r="X236">
        <v>0.82340000000000002</v>
      </c>
      <c r="Y236" t="s">
        <v>18</v>
      </c>
      <c r="Z236">
        <v>8.94</v>
      </c>
      <c r="AA236">
        <v>9.01</v>
      </c>
      <c r="AB236">
        <v>10.225</v>
      </c>
      <c r="AC236">
        <v>73.037999999999997</v>
      </c>
      <c r="AD236">
        <v>0.76980000000000004</v>
      </c>
      <c r="AE236" t="s">
        <v>18</v>
      </c>
      <c r="AF236">
        <v>8.92</v>
      </c>
      <c r="AG236">
        <v>8.99</v>
      </c>
      <c r="AH236">
        <v>10.173999999999999</v>
      </c>
      <c r="AI236">
        <v>72.67</v>
      </c>
      <c r="AJ236">
        <v>0.86109999999999998</v>
      </c>
      <c r="AK236" t="s">
        <v>18</v>
      </c>
      <c r="AL236">
        <v>8.89</v>
      </c>
      <c r="AM236">
        <v>9.16</v>
      </c>
      <c r="AN236">
        <v>9.8190000000000008</v>
      </c>
      <c r="AO236">
        <v>70.134</v>
      </c>
      <c r="AP236">
        <v>0.89329999999999998</v>
      </c>
      <c r="AQ236" t="s">
        <v>17</v>
      </c>
      <c r="AR236">
        <v>8.89</v>
      </c>
      <c r="AS236">
        <v>9.15</v>
      </c>
      <c r="AT236">
        <v>9.92</v>
      </c>
      <c r="AU236">
        <v>70.855999999999995</v>
      </c>
      <c r="AV236">
        <v>0.89159999999999995</v>
      </c>
      <c r="AW236" t="s">
        <v>18</v>
      </c>
      <c r="AX236">
        <v>8.92</v>
      </c>
      <c r="AY236">
        <v>8.99</v>
      </c>
      <c r="AZ236">
        <v>9.8379999999999992</v>
      </c>
      <c r="BA236">
        <v>70.271000000000001</v>
      </c>
      <c r="BB236">
        <v>0.85729999999999995</v>
      </c>
      <c r="BC236" t="s">
        <v>18</v>
      </c>
      <c r="BD236">
        <v>8.8800000000000008</v>
      </c>
      <c r="BE236">
        <v>8.9499999999999993</v>
      </c>
      <c r="BF236">
        <v>9.7620000000000005</v>
      </c>
      <c r="BG236">
        <v>69.727000000000004</v>
      </c>
      <c r="BH236">
        <v>0.86819999999999997</v>
      </c>
      <c r="BI236" t="s">
        <v>18</v>
      </c>
      <c r="BJ236">
        <v>8.89</v>
      </c>
      <c r="BK236">
        <v>9.16</v>
      </c>
      <c r="BL236">
        <v>9.5449999999999999</v>
      </c>
      <c r="BM236">
        <v>68.176000000000002</v>
      </c>
      <c r="BN236">
        <v>0.86409999999999998</v>
      </c>
      <c r="BO236" t="s">
        <v>18</v>
      </c>
      <c r="BP236">
        <v>8.89</v>
      </c>
      <c r="BQ236">
        <v>9.15</v>
      </c>
      <c r="BR236">
        <v>9.8290000000000006</v>
      </c>
      <c r="BS236">
        <v>70.207999999999998</v>
      </c>
      <c r="BT236">
        <v>0.83819999999999995</v>
      </c>
      <c r="BU236" t="s">
        <v>18</v>
      </c>
      <c r="BV236">
        <v>8.89</v>
      </c>
      <c r="BW236">
        <v>9.16</v>
      </c>
      <c r="BX236">
        <v>9.6519999999999992</v>
      </c>
      <c r="BY236">
        <v>68.944999999999993</v>
      </c>
      <c r="BZ236">
        <v>0.75729999999999997</v>
      </c>
      <c r="CA236" t="s">
        <v>18</v>
      </c>
      <c r="CC236">
        <f t="shared" si="3"/>
        <v>8.9499999999999993</v>
      </c>
    </row>
    <row r="237" spans="1:81" x14ac:dyDescent="0.25">
      <c r="A237" s="18" t="s">
        <v>205</v>
      </c>
      <c r="B237">
        <v>145</v>
      </c>
      <c r="C237">
        <v>149</v>
      </c>
      <c r="D237" t="s">
        <v>105</v>
      </c>
      <c r="E237">
        <v>5.55</v>
      </c>
      <c r="F237">
        <v>1</v>
      </c>
      <c r="G237">
        <v>3</v>
      </c>
      <c r="H237">
        <v>5.63</v>
      </c>
      <c r="I237">
        <v>5.69</v>
      </c>
      <c r="J237">
        <v>1.895</v>
      </c>
      <c r="K237">
        <v>63.17</v>
      </c>
      <c r="L237">
        <v>0.80030000000000001</v>
      </c>
      <c r="M237" t="s">
        <v>18</v>
      </c>
      <c r="N237">
        <v>5.74</v>
      </c>
      <c r="O237">
        <v>5.82</v>
      </c>
      <c r="P237">
        <v>1.9179999999999999</v>
      </c>
      <c r="Q237">
        <v>63.936999999999998</v>
      </c>
      <c r="R237">
        <v>0.92549999999999999</v>
      </c>
      <c r="S237" t="s">
        <v>17</v>
      </c>
      <c r="T237">
        <v>5.57</v>
      </c>
      <c r="U237">
        <v>5.64</v>
      </c>
      <c r="V237">
        <v>1.897</v>
      </c>
      <c r="W237">
        <v>63.220999999999997</v>
      </c>
      <c r="X237">
        <v>0.85170000000000001</v>
      </c>
      <c r="Y237" t="s">
        <v>18</v>
      </c>
      <c r="Z237">
        <v>5.63</v>
      </c>
      <c r="AA237">
        <v>5.7</v>
      </c>
      <c r="AB237">
        <v>2.048</v>
      </c>
      <c r="AC237">
        <v>68.259</v>
      </c>
      <c r="AD237">
        <v>0.81659999999999999</v>
      </c>
      <c r="AE237" t="s">
        <v>18</v>
      </c>
      <c r="AF237">
        <v>5.76</v>
      </c>
      <c r="AG237">
        <v>5.83</v>
      </c>
      <c r="AH237">
        <v>2.2370000000000001</v>
      </c>
      <c r="AI237">
        <v>74.578000000000003</v>
      </c>
      <c r="AJ237">
        <v>0.85950000000000004</v>
      </c>
      <c r="AK237" t="s">
        <v>17</v>
      </c>
      <c r="AL237">
        <v>5.6</v>
      </c>
      <c r="AM237">
        <v>5.85</v>
      </c>
      <c r="AN237">
        <v>2.2389999999999999</v>
      </c>
      <c r="AO237">
        <v>74.632999999999996</v>
      </c>
      <c r="AP237">
        <v>0.93340000000000001</v>
      </c>
      <c r="AQ237" t="s">
        <v>17</v>
      </c>
      <c r="AR237">
        <v>5.6</v>
      </c>
      <c r="AS237">
        <v>5.85</v>
      </c>
      <c r="AT237">
        <v>2.2989999999999999</v>
      </c>
      <c r="AU237">
        <v>76.619</v>
      </c>
      <c r="AV237">
        <v>0.92949999999999999</v>
      </c>
      <c r="AW237" t="s">
        <v>17</v>
      </c>
      <c r="AX237">
        <v>5.6</v>
      </c>
      <c r="AY237">
        <v>5.85</v>
      </c>
      <c r="AZ237">
        <v>2.1930000000000001</v>
      </c>
      <c r="BA237">
        <v>73.085999999999999</v>
      </c>
      <c r="BB237">
        <v>0.90800000000000003</v>
      </c>
      <c r="BC237" t="s">
        <v>17</v>
      </c>
      <c r="BD237">
        <v>5.6</v>
      </c>
      <c r="BE237">
        <v>5.85</v>
      </c>
      <c r="BF237">
        <v>2.2879999999999998</v>
      </c>
      <c r="BG237">
        <v>76.254000000000005</v>
      </c>
      <c r="BH237">
        <v>0.93410000000000004</v>
      </c>
      <c r="BI237" t="s">
        <v>17</v>
      </c>
      <c r="BJ237">
        <v>5.6</v>
      </c>
      <c r="BK237">
        <v>5.85</v>
      </c>
      <c r="BL237">
        <v>2.266</v>
      </c>
      <c r="BM237">
        <v>75.543999999999997</v>
      </c>
      <c r="BN237">
        <v>0.93500000000000005</v>
      </c>
      <c r="BO237" t="s">
        <v>17</v>
      </c>
      <c r="BP237">
        <v>5.6</v>
      </c>
      <c r="BQ237">
        <v>5.85</v>
      </c>
      <c r="BR237">
        <v>2.2930000000000001</v>
      </c>
      <c r="BS237">
        <v>76.423000000000002</v>
      </c>
      <c r="BT237">
        <v>0.93789999999999996</v>
      </c>
      <c r="BU237" t="s">
        <v>17</v>
      </c>
      <c r="BV237">
        <v>5.6</v>
      </c>
      <c r="BW237">
        <v>5.85</v>
      </c>
      <c r="BX237">
        <v>2.343</v>
      </c>
      <c r="BY237">
        <v>78.116</v>
      </c>
      <c r="BZ237">
        <v>0.95009999999999994</v>
      </c>
      <c r="CA237" t="s">
        <v>17</v>
      </c>
      <c r="CC237">
        <f t="shared" si="3"/>
        <v>5.66</v>
      </c>
    </row>
    <row r="238" spans="1:81" x14ac:dyDescent="0.25">
      <c r="A238" s="18" t="s">
        <v>205</v>
      </c>
      <c r="B238">
        <v>145</v>
      </c>
      <c r="C238">
        <v>152</v>
      </c>
      <c r="D238" t="s">
        <v>106</v>
      </c>
      <c r="E238">
        <v>7.61</v>
      </c>
      <c r="F238">
        <v>1</v>
      </c>
      <c r="G238">
        <v>6</v>
      </c>
      <c r="H238">
        <v>7.54</v>
      </c>
      <c r="I238">
        <v>7.61</v>
      </c>
      <c r="J238">
        <v>3.9279999999999999</v>
      </c>
      <c r="K238">
        <v>65.465999999999994</v>
      </c>
      <c r="L238">
        <v>0.87390000000000001</v>
      </c>
      <c r="M238" t="s">
        <v>17</v>
      </c>
      <c r="N238">
        <v>7.64</v>
      </c>
      <c r="O238">
        <v>7.7</v>
      </c>
      <c r="P238">
        <v>4.0030000000000001</v>
      </c>
      <c r="Q238">
        <v>66.709000000000003</v>
      </c>
      <c r="R238">
        <v>0.86819999999999997</v>
      </c>
      <c r="S238" t="s">
        <v>18</v>
      </c>
      <c r="T238">
        <v>7.56</v>
      </c>
      <c r="U238">
        <v>7.66</v>
      </c>
      <c r="V238">
        <v>3.9</v>
      </c>
      <c r="W238">
        <v>65.007000000000005</v>
      </c>
      <c r="X238">
        <v>0.86929999999999996</v>
      </c>
      <c r="Y238" t="s">
        <v>18</v>
      </c>
      <c r="Z238">
        <v>7.56</v>
      </c>
      <c r="AA238">
        <v>7.65</v>
      </c>
      <c r="AB238">
        <v>4.5030000000000001</v>
      </c>
      <c r="AC238">
        <v>75.055999999999997</v>
      </c>
      <c r="AD238">
        <v>0.85580000000000001</v>
      </c>
      <c r="AE238" t="s">
        <v>18</v>
      </c>
      <c r="AF238">
        <v>7.56</v>
      </c>
      <c r="AG238">
        <v>7.65</v>
      </c>
      <c r="AH238">
        <v>4.6580000000000004</v>
      </c>
      <c r="AI238">
        <v>77.638000000000005</v>
      </c>
      <c r="AJ238">
        <v>0.85909999999999997</v>
      </c>
      <c r="AK238" t="s">
        <v>18</v>
      </c>
      <c r="AL238">
        <v>7.56</v>
      </c>
      <c r="AM238">
        <v>7.65</v>
      </c>
      <c r="AN238">
        <v>4.593</v>
      </c>
      <c r="AO238">
        <v>76.546000000000006</v>
      </c>
      <c r="AP238">
        <v>0.89559999999999995</v>
      </c>
      <c r="AQ238" t="s">
        <v>17</v>
      </c>
      <c r="AR238">
        <v>7.56</v>
      </c>
      <c r="AS238">
        <v>7.65</v>
      </c>
      <c r="AT238">
        <v>4.6619999999999999</v>
      </c>
      <c r="AU238">
        <v>77.694999999999993</v>
      </c>
      <c r="AV238">
        <v>0.90980000000000005</v>
      </c>
      <c r="AW238" t="s">
        <v>17</v>
      </c>
      <c r="AX238">
        <v>7.56</v>
      </c>
      <c r="AY238">
        <v>7.65</v>
      </c>
      <c r="AZ238">
        <v>4.5830000000000002</v>
      </c>
      <c r="BA238">
        <v>76.385999999999996</v>
      </c>
      <c r="BB238">
        <v>0.88539999999999996</v>
      </c>
      <c r="BC238" t="s">
        <v>17</v>
      </c>
      <c r="BD238">
        <v>7.56</v>
      </c>
      <c r="BE238">
        <v>7.65</v>
      </c>
      <c r="BF238">
        <v>4.6689999999999996</v>
      </c>
      <c r="BG238">
        <v>77.816000000000003</v>
      </c>
      <c r="BH238">
        <v>0.85709999999999997</v>
      </c>
      <c r="BI238" t="s">
        <v>18</v>
      </c>
      <c r="BJ238">
        <v>7.56</v>
      </c>
      <c r="BK238">
        <v>7.65</v>
      </c>
      <c r="BL238">
        <v>4.6059999999999999</v>
      </c>
      <c r="BM238">
        <v>76.763999999999996</v>
      </c>
      <c r="BN238">
        <v>0.91290000000000004</v>
      </c>
      <c r="BO238" t="s">
        <v>17</v>
      </c>
      <c r="BP238">
        <v>7.56</v>
      </c>
      <c r="BQ238">
        <v>7.65</v>
      </c>
      <c r="BR238">
        <v>4.7110000000000003</v>
      </c>
      <c r="BS238">
        <v>78.522000000000006</v>
      </c>
      <c r="BT238">
        <v>0.90339999999999998</v>
      </c>
      <c r="BU238" t="s">
        <v>17</v>
      </c>
      <c r="BV238">
        <v>7.56</v>
      </c>
      <c r="BW238">
        <v>7.65</v>
      </c>
      <c r="BX238">
        <v>4.6689999999999996</v>
      </c>
      <c r="BY238">
        <v>77.808999999999997</v>
      </c>
      <c r="BZ238">
        <v>0.87760000000000005</v>
      </c>
      <c r="CA238" t="s">
        <v>18</v>
      </c>
      <c r="CC238">
        <f t="shared" si="3"/>
        <v>7.5750000000000002</v>
      </c>
    </row>
    <row r="239" spans="1:81" x14ac:dyDescent="0.25">
      <c r="A239" s="18" t="s">
        <v>205</v>
      </c>
      <c r="B239">
        <v>148</v>
      </c>
      <c r="C239">
        <v>174</v>
      </c>
      <c r="D239" t="s">
        <v>107</v>
      </c>
      <c r="E239">
        <v>9.44</v>
      </c>
      <c r="F239">
        <v>3</v>
      </c>
      <c r="G239">
        <v>25</v>
      </c>
      <c r="H239">
        <v>9.7100000000000009</v>
      </c>
      <c r="I239">
        <v>9.7799999999999994</v>
      </c>
      <c r="J239">
        <v>13.05</v>
      </c>
      <c r="K239">
        <v>52.201999999999998</v>
      </c>
      <c r="L239">
        <v>0.92310000000000003</v>
      </c>
      <c r="M239" t="s">
        <v>17</v>
      </c>
      <c r="N239">
        <v>9.82</v>
      </c>
      <c r="O239">
        <v>9.89</v>
      </c>
      <c r="P239">
        <v>13.534000000000001</v>
      </c>
      <c r="Q239">
        <v>54.134999999999998</v>
      </c>
      <c r="R239">
        <v>0.89390000000000003</v>
      </c>
      <c r="S239" t="s">
        <v>18</v>
      </c>
      <c r="T239">
        <v>9.7100000000000009</v>
      </c>
      <c r="U239">
        <v>9.7899999999999991</v>
      </c>
      <c r="V239">
        <v>13.122999999999999</v>
      </c>
      <c r="W239">
        <v>52.493000000000002</v>
      </c>
      <c r="X239">
        <v>0.87590000000000001</v>
      </c>
      <c r="Y239" t="s">
        <v>18</v>
      </c>
      <c r="Z239">
        <v>9.7100000000000009</v>
      </c>
      <c r="AA239">
        <v>9.7799999999999994</v>
      </c>
      <c r="AB239">
        <v>19.152999999999999</v>
      </c>
      <c r="AC239">
        <v>76.611999999999995</v>
      </c>
      <c r="AD239">
        <v>0.89790000000000003</v>
      </c>
      <c r="AE239" t="s">
        <v>18</v>
      </c>
      <c r="AF239">
        <v>9.7100000000000009</v>
      </c>
      <c r="AG239">
        <v>9.7799999999999994</v>
      </c>
      <c r="AH239">
        <v>18.445</v>
      </c>
      <c r="AI239">
        <v>73.781999999999996</v>
      </c>
      <c r="AJ239">
        <v>0.80269999999999997</v>
      </c>
      <c r="AK239" t="s">
        <v>18</v>
      </c>
      <c r="AL239">
        <v>9.7100000000000009</v>
      </c>
      <c r="AM239">
        <v>9.7899999999999991</v>
      </c>
      <c r="AN239">
        <v>18.140999999999998</v>
      </c>
      <c r="AO239">
        <v>72.563999999999993</v>
      </c>
      <c r="AP239">
        <v>0.91310000000000002</v>
      </c>
      <c r="AQ239" t="s">
        <v>17</v>
      </c>
      <c r="AR239">
        <v>9.7100000000000009</v>
      </c>
      <c r="AS239">
        <v>9.7799999999999994</v>
      </c>
      <c r="AT239">
        <v>18.584</v>
      </c>
      <c r="AU239">
        <v>74.334999999999994</v>
      </c>
      <c r="AV239">
        <v>0.92169999999999996</v>
      </c>
      <c r="AW239" t="s">
        <v>17</v>
      </c>
      <c r="AX239">
        <v>9.7100000000000009</v>
      </c>
      <c r="AY239">
        <v>9.7899999999999991</v>
      </c>
      <c r="AZ239">
        <v>18.111000000000001</v>
      </c>
      <c r="BA239">
        <v>72.442999999999998</v>
      </c>
      <c r="BB239">
        <v>0.9133</v>
      </c>
      <c r="BC239" t="s">
        <v>17</v>
      </c>
      <c r="BD239">
        <v>9.7100000000000009</v>
      </c>
      <c r="BE239">
        <v>9.7799999999999994</v>
      </c>
      <c r="BF239">
        <v>18.114000000000001</v>
      </c>
      <c r="BG239">
        <v>72.457999999999998</v>
      </c>
      <c r="BH239">
        <v>0.86539999999999995</v>
      </c>
      <c r="BI239" t="s">
        <v>18</v>
      </c>
      <c r="BJ239">
        <v>9.7100000000000009</v>
      </c>
      <c r="BK239">
        <v>9.7899999999999991</v>
      </c>
      <c r="BL239">
        <v>18.079000000000001</v>
      </c>
      <c r="BM239">
        <v>72.316000000000003</v>
      </c>
      <c r="BN239">
        <v>0.9113</v>
      </c>
      <c r="BO239" t="s">
        <v>17</v>
      </c>
      <c r="BP239">
        <v>9.7100000000000009</v>
      </c>
      <c r="BQ239">
        <v>9.7799999999999994</v>
      </c>
      <c r="BR239">
        <v>18.535</v>
      </c>
      <c r="BS239">
        <v>74.14</v>
      </c>
      <c r="BT239">
        <v>0.91300000000000003</v>
      </c>
      <c r="BU239" t="s">
        <v>17</v>
      </c>
      <c r="BV239">
        <v>9.7100000000000009</v>
      </c>
      <c r="BW239">
        <v>9.7799999999999994</v>
      </c>
      <c r="BX239">
        <v>18.247</v>
      </c>
      <c r="BY239">
        <v>72.989999999999995</v>
      </c>
      <c r="BZ239">
        <v>0.87870000000000004</v>
      </c>
      <c r="CA239" t="s">
        <v>18</v>
      </c>
      <c r="CC239">
        <f t="shared" si="3"/>
        <v>9.745000000000001</v>
      </c>
    </row>
    <row r="240" spans="1:81" x14ac:dyDescent="0.25">
      <c r="A240" s="18" t="s">
        <v>205</v>
      </c>
      <c r="B240">
        <v>148</v>
      </c>
      <c r="C240">
        <v>183</v>
      </c>
      <c r="D240" t="s">
        <v>108</v>
      </c>
      <c r="E240">
        <v>11.04</v>
      </c>
      <c r="F240">
        <v>4</v>
      </c>
      <c r="G240">
        <v>34</v>
      </c>
      <c r="H240">
        <v>11.44</v>
      </c>
      <c r="I240">
        <v>11.51</v>
      </c>
      <c r="J240">
        <v>20.658000000000001</v>
      </c>
      <c r="K240">
        <v>60.758000000000003</v>
      </c>
      <c r="L240">
        <v>0.78410000000000002</v>
      </c>
      <c r="M240" t="s">
        <v>18</v>
      </c>
      <c r="N240">
        <v>11.52</v>
      </c>
      <c r="O240">
        <v>11.59</v>
      </c>
      <c r="P240">
        <v>20.271000000000001</v>
      </c>
      <c r="Q240">
        <v>59.622</v>
      </c>
      <c r="R240">
        <v>0.7772</v>
      </c>
      <c r="S240" t="s">
        <v>18</v>
      </c>
      <c r="T240">
        <v>11.39</v>
      </c>
      <c r="U240">
        <v>11.46</v>
      </c>
      <c r="V240">
        <v>20.724</v>
      </c>
      <c r="W240">
        <v>60.951999999999998</v>
      </c>
      <c r="X240">
        <v>0.85819999999999996</v>
      </c>
      <c r="Y240" t="s">
        <v>18</v>
      </c>
      <c r="Z240">
        <v>11.43</v>
      </c>
      <c r="AA240">
        <v>11.51</v>
      </c>
      <c r="AB240">
        <v>25.655000000000001</v>
      </c>
      <c r="AC240">
        <v>75.454999999999998</v>
      </c>
      <c r="AD240">
        <v>0.92020000000000002</v>
      </c>
      <c r="AE240" t="s">
        <v>17</v>
      </c>
      <c r="AF240">
        <v>11.43</v>
      </c>
      <c r="AG240">
        <v>11.51</v>
      </c>
      <c r="AH240">
        <v>25.26</v>
      </c>
      <c r="AI240">
        <v>74.295000000000002</v>
      </c>
      <c r="AJ240">
        <v>0.87380000000000002</v>
      </c>
      <c r="AK240" t="s">
        <v>18</v>
      </c>
      <c r="AL240">
        <v>11.43</v>
      </c>
      <c r="AM240">
        <v>11.51</v>
      </c>
      <c r="AN240">
        <v>25.178000000000001</v>
      </c>
      <c r="AO240">
        <v>74.052999999999997</v>
      </c>
      <c r="AP240">
        <v>0.91710000000000003</v>
      </c>
      <c r="AQ240" t="s">
        <v>17</v>
      </c>
      <c r="AR240">
        <v>11.43</v>
      </c>
      <c r="AS240">
        <v>11.51</v>
      </c>
      <c r="AT240">
        <v>25.311</v>
      </c>
      <c r="AU240">
        <v>74.444999999999993</v>
      </c>
      <c r="AV240">
        <v>0.92959999999999998</v>
      </c>
      <c r="AW240" t="s">
        <v>17</v>
      </c>
      <c r="AX240">
        <v>11.43</v>
      </c>
      <c r="AY240">
        <v>11.51</v>
      </c>
      <c r="AZ240">
        <v>24.367000000000001</v>
      </c>
      <c r="BA240">
        <v>71.667000000000002</v>
      </c>
      <c r="BB240">
        <v>0.92759999999999998</v>
      </c>
      <c r="BC240" t="s">
        <v>17</v>
      </c>
      <c r="BD240">
        <v>11.43</v>
      </c>
      <c r="BE240">
        <v>11.51</v>
      </c>
      <c r="BF240">
        <v>25.332999999999998</v>
      </c>
      <c r="BG240">
        <v>74.507999999999996</v>
      </c>
      <c r="BH240">
        <v>0.87319999999999998</v>
      </c>
      <c r="BI240" t="s">
        <v>18</v>
      </c>
      <c r="BJ240">
        <v>11.43</v>
      </c>
      <c r="BK240">
        <v>11.51</v>
      </c>
      <c r="BL240">
        <v>24.888999999999999</v>
      </c>
      <c r="BM240">
        <v>73.203000000000003</v>
      </c>
      <c r="BN240">
        <v>0.91510000000000002</v>
      </c>
      <c r="BO240" t="s">
        <v>17</v>
      </c>
      <c r="BP240">
        <v>11.43</v>
      </c>
      <c r="BQ240">
        <v>11.51</v>
      </c>
      <c r="BR240">
        <v>25.084</v>
      </c>
      <c r="BS240">
        <v>73.775000000000006</v>
      </c>
      <c r="BT240">
        <v>0.91710000000000003</v>
      </c>
      <c r="BU240" t="s">
        <v>17</v>
      </c>
      <c r="BV240">
        <v>11.43</v>
      </c>
      <c r="BW240">
        <v>11.51</v>
      </c>
      <c r="BX240">
        <v>25.683</v>
      </c>
      <c r="BY240">
        <v>75.537999999999997</v>
      </c>
      <c r="BZ240">
        <v>0.86760000000000004</v>
      </c>
      <c r="CA240" t="s">
        <v>18</v>
      </c>
      <c r="CC240">
        <f t="shared" si="3"/>
        <v>11.475</v>
      </c>
    </row>
    <row r="241" spans="1:81" x14ac:dyDescent="0.25">
      <c r="A241" s="18" t="s">
        <v>205</v>
      </c>
      <c r="B241">
        <v>148</v>
      </c>
      <c r="C241">
        <v>186</v>
      </c>
      <c r="D241" t="s">
        <v>109</v>
      </c>
      <c r="E241">
        <v>12.41</v>
      </c>
      <c r="F241">
        <v>4</v>
      </c>
      <c r="G241">
        <v>37</v>
      </c>
      <c r="H241">
        <v>12.8</v>
      </c>
      <c r="I241">
        <v>12.87</v>
      </c>
      <c r="J241">
        <v>23.076000000000001</v>
      </c>
      <c r="K241">
        <v>62.368000000000002</v>
      </c>
      <c r="L241">
        <v>0.73409999999999997</v>
      </c>
      <c r="M241" t="s">
        <v>18</v>
      </c>
      <c r="N241">
        <v>12.8</v>
      </c>
      <c r="O241">
        <v>12.88</v>
      </c>
      <c r="P241">
        <v>23.536999999999999</v>
      </c>
      <c r="Q241">
        <v>63.613999999999997</v>
      </c>
      <c r="R241">
        <v>0.86890000000000001</v>
      </c>
      <c r="S241" t="s">
        <v>18</v>
      </c>
      <c r="T241">
        <v>12.8</v>
      </c>
      <c r="U241">
        <v>12.88</v>
      </c>
      <c r="V241">
        <v>22.677</v>
      </c>
      <c r="W241">
        <v>61.29</v>
      </c>
      <c r="X241">
        <v>0.73019999999999996</v>
      </c>
      <c r="Y241" t="s">
        <v>18</v>
      </c>
      <c r="Z241">
        <v>12.8</v>
      </c>
      <c r="AA241">
        <v>12.87</v>
      </c>
      <c r="AB241">
        <v>28.692</v>
      </c>
      <c r="AC241">
        <v>77.546000000000006</v>
      </c>
      <c r="AD241">
        <v>0.88790000000000002</v>
      </c>
      <c r="AE241" t="s">
        <v>17</v>
      </c>
      <c r="AF241">
        <v>12.8</v>
      </c>
      <c r="AG241">
        <v>12.87</v>
      </c>
      <c r="AH241">
        <v>28.614000000000001</v>
      </c>
      <c r="AI241">
        <v>77.334999999999994</v>
      </c>
      <c r="AJ241">
        <v>0.85419999999999996</v>
      </c>
      <c r="AK241" t="s">
        <v>18</v>
      </c>
      <c r="AL241">
        <v>12.8</v>
      </c>
      <c r="AM241">
        <v>12.87</v>
      </c>
      <c r="AN241">
        <v>28.428999999999998</v>
      </c>
      <c r="AO241">
        <v>76.834000000000003</v>
      </c>
      <c r="AP241">
        <v>0.88090000000000002</v>
      </c>
      <c r="AQ241" t="s">
        <v>17</v>
      </c>
      <c r="AR241">
        <v>12.8</v>
      </c>
      <c r="AS241">
        <v>12.87</v>
      </c>
      <c r="AT241">
        <v>28.05</v>
      </c>
      <c r="AU241">
        <v>75.81</v>
      </c>
      <c r="AV241">
        <v>0.89219999999999999</v>
      </c>
      <c r="AW241" t="s">
        <v>17</v>
      </c>
      <c r="AX241">
        <v>12.79</v>
      </c>
      <c r="AY241">
        <v>12.87</v>
      </c>
      <c r="AZ241">
        <v>27.292999999999999</v>
      </c>
      <c r="BA241">
        <v>73.766000000000005</v>
      </c>
      <c r="BB241">
        <v>0.8911</v>
      </c>
      <c r="BC241" t="s">
        <v>17</v>
      </c>
      <c r="BD241">
        <v>12.8</v>
      </c>
      <c r="BE241">
        <v>12.87</v>
      </c>
      <c r="BF241">
        <v>28.361000000000001</v>
      </c>
      <c r="BG241">
        <v>76.650999999999996</v>
      </c>
      <c r="BH241">
        <v>0.86560000000000004</v>
      </c>
      <c r="BI241" t="s">
        <v>18</v>
      </c>
      <c r="BJ241">
        <v>12.8</v>
      </c>
      <c r="BK241">
        <v>12.87</v>
      </c>
      <c r="BL241">
        <v>27.885000000000002</v>
      </c>
      <c r="BM241">
        <v>75.364999999999995</v>
      </c>
      <c r="BN241">
        <v>0.89649999999999996</v>
      </c>
      <c r="BO241" t="s">
        <v>18</v>
      </c>
      <c r="BP241">
        <v>12.79</v>
      </c>
      <c r="BQ241">
        <v>12.87</v>
      </c>
      <c r="BR241">
        <v>27.861000000000001</v>
      </c>
      <c r="BS241">
        <v>75.299000000000007</v>
      </c>
      <c r="BT241">
        <v>0.88839999999999997</v>
      </c>
      <c r="BU241" t="s">
        <v>18</v>
      </c>
      <c r="BV241">
        <v>12.8</v>
      </c>
      <c r="BW241">
        <v>12.87</v>
      </c>
      <c r="BX241">
        <v>28.661000000000001</v>
      </c>
      <c r="BY241">
        <v>77.462000000000003</v>
      </c>
      <c r="BZ241">
        <v>0.85389999999999999</v>
      </c>
      <c r="CA241" t="s">
        <v>18</v>
      </c>
      <c r="CC241">
        <f t="shared" si="3"/>
        <v>12.835000000000001</v>
      </c>
    </row>
    <row r="242" spans="1:81" x14ac:dyDescent="0.25">
      <c r="A242" s="18" t="s">
        <v>205</v>
      </c>
      <c r="B242">
        <v>148</v>
      </c>
      <c r="C242">
        <v>190</v>
      </c>
      <c r="D242" t="s">
        <v>110</v>
      </c>
      <c r="E242">
        <v>13.08</v>
      </c>
      <c r="F242">
        <v>4</v>
      </c>
      <c r="G242">
        <v>41</v>
      </c>
      <c r="H242">
        <v>13.43</v>
      </c>
      <c r="I242">
        <v>13.5</v>
      </c>
      <c r="J242">
        <v>23.523</v>
      </c>
      <c r="K242">
        <v>57.374000000000002</v>
      </c>
      <c r="L242">
        <v>0.90190000000000003</v>
      </c>
      <c r="M242" t="s">
        <v>17</v>
      </c>
      <c r="N242">
        <v>13.5</v>
      </c>
      <c r="O242">
        <v>13.57</v>
      </c>
      <c r="P242">
        <v>23.882000000000001</v>
      </c>
      <c r="Q242">
        <v>58.247999999999998</v>
      </c>
      <c r="R242">
        <v>0.89570000000000005</v>
      </c>
      <c r="S242" t="s">
        <v>17</v>
      </c>
      <c r="T242">
        <v>13.38</v>
      </c>
      <c r="U242">
        <v>13.45</v>
      </c>
      <c r="V242">
        <v>24.161999999999999</v>
      </c>
      <c r="W242">
        <v>58.932000000000002</v>
      </c>
      <c r="X242">
        <v>0.8639</v>
      </c>
      <c r="Y242" t="s">
        <v>18</v>
      </c>
      <c r="Z242">
        <v>13.46</v>
      </c>
      <c r="AA242">
        <v>13.54</v>
      </c>
      <c r="AB242">
        <v>31.036999999999999</v>
      </c>
      <c r="AC242">
        <v>75.700999999999993</v>
      </c>
      <c r="AD242">
        <v>0.92059999999999997</v>
      </c>
      <c r="AE242" t="s">
        <v>17</v>
      </c>
      <c r="AF242">
        <v>13.46</v>
      </c>
      <c r="AG242">
        <v>13.54</v>
      </c>
      <c r="AH242">
        <v>31.126000000000001</v>
      </c>
      <c r="AI242">
        <v>75.917000000000002</v>
      </c>
      <c r="AJ242">
        <v>0.88439999999999996</v>
      </c>
      <c r="AK242" t="s">
        <v>17</v>
      </c>
      <c r="AL242">
        <v>13.46</v>
      </c>
      <c r="AM242">
        <v>13.54</v>
      </c>
      <c r="AN242">
        <v>30.853999999999999</v>
      </c>
      <c r="AO242">
        <v>75.253</v>
      </c>
      <c r="AP242">
        <v>0.91779999999999995</v>
      </c>
      <c r="AQ242" t="s">
        <v>17</v>
      </c>
      <c r="AR242">
        <v>13.46</v>
      </c>
      <c r="AS242">
        <v>13.54</v>
      </c>
      <c r="AT242">
        <v>30.300999999999998</v>
      </c>
      <c r="AU242">
        <v>73.903999999999996</v>
      </c>
      <c r="AV242">
        <v>0.91180000000000005</v>
      </c>
      <c r="AW242" t="s">
        <v>17</v>
      </c>
      <c r="AX242">
        <v>13.46</v>
      </c>
      <c r="AY242">
        <v>13.53</v>
      </c>
      <c r="AZ242">
        <v>29.477</v>
      </c>
      <c r="BA242">
        <v>71.894999999999996</v>
      </c>
      <c r="BB242">
        <v>0.93330000000000002</v>
      </c>
      <c r="BC242" t="s">
        <v>17</v>
      </c>
      <c r="BD242">
        <v>13.46</v>
      </c>
      <c r="BE242">
        <v>13.54</v>
      </c>
      <c r="BF242">
        <v>30.628</v>
      </c>
      <c r="BG242">
        <v>74.701999999999998</v>
      </c>
      <c r="BH242">
        <v>0.88109999999999999</v>
      </c>
      <c r="BI242" t="s">
        <v>17</v>
      </c>
      <c r="BJ242">
        <v>13.46</v>
      </c>
      <c r="BK242">
        <v>13.54</v>
      </c>
      <c r="BL242">
        <v>30.236999999999998</v>
      </c>
      <c r="BM242">
        <v>73.748999999999995</v>
      </c>
      <c r="BN242">
        <v>0.91090000000000004</v>
      </c>
      <c r="BO242" t="s">
        <v>17</v>
      </c>
      <c r="BP242">
        <v>13.46</v>
      </c>
      <c r="BQ242">
        <v>13.53</v>
      </c>
      <c r="BR242">
        <v>30.126000000000001</v>
      </c>
      <c r="BS242">
        <v>73.477999999999994</v>
      </c>
      <c r="BT242">
        <v>0.90880000000000005</v>
      </c>
      <c r="BU242" t="s">
        <v>17</v>
      </c>
      <c r="BV242">
        <v>13.46</v>
      </c>
      <c r="BW242">
        <v>13.54</v>
      </c>
      <c r="BX242">
        <v>30.818999999999999</v>
      </c>
      <c r="BY242">
        <v>75.167000000000002</v>
      </c>
      <c r="BZ242">
        <v>0.87849999999999995</v>
      </c>
      <c r="CA242" t="s">
        <v>18</v>
      </c>
      <c r="CC242">
        <f t="shared" si="3"/>
        <v>13.465</v>
      </c>
    </row>
    <row r="243" spans="1:81" x14ac:dyDescent="0.25">
      <c r="A243" s="18" t="s">
        <v>205</v>
      </c>
      <c r="B243">
        <v>150</v>
      </c>
      <c r="C243">
        <v>174</v>
      </c>
      <c r="D243" t="s">
        <v>111</v>
      </c>
      <c r="E243">
        <v>8.35</v>
      </c>
      <c r="F243">
        <v>3</v>
      </c>
      <c r="G243">
        <v>23</v>
      </c>
      <c r="H243">
        <v>8.68</v>
      </c>
      <c r="I243">
        <v>8.76</v>
      </c>
      <c r="J243">
        <v>12.426</v>
      </c>
      <c r="K243">
        <v>54.026000000000003</v>
      </c>
      <c r="L243">
        <v>0.92349999999999999</v>
      </c>
      <c r="M243" t="s">
        <v>17</v>
      </c>
      <c r="N243">
        <v>8.77</v>
      </c>
      <c r="O243">
        <v>8.84</v>
      </c>
      <c r="P243">
        <v>12.347</v>
      </c>
      <c r="Q243">
        <v>53.680999999999997</v>
      </c>
      <c r="R243">
        <v>0.8347</v>
      </c>
      <c r="S243" t="s">
        <v>18</v>
      </c>
      <c r="T243">
        <v>8.69</v>
      </c>
      <c r="U243">
        <v>8.76</v>
      </c>
      <c r="V243">
        <v>12.31</v>
      </c>
      <c r="W243">
        <v>53.523000000000003</v>
      </c>
      <c r="X243">
        <v>0.91869999999999996</v>
      </c>
      <c r="Y243" t="s">
        <v>17</v>
      </c>
      <c r="Z243">
        <v>8.68</v>
      </c>
      <c r="AA243">
        <v>8.76</v>
      </c>
      <c r="AB243">
        <v>16.786000000000001</v>
      </c>
      <c r="AC243">
        <v>72.984999999999999</v>
      </c>
      <c r="AD243">
        <v>0.88380000000000003</v>
      </c>
      <c r="AE243" t="s">
        <v>18</v>
      </c>
      <c r="AF243">
        <v>8.68</v>
      </c>
      <c r="AG243">
        <v>8.76</v>
      </c>
      <c r="AH243">
        <v>16.66</v>
      </c>
      <c r="AI243">
        <v>72.436999999999998</v>
      </c>
      <c r="AJ243">
        <v>0.90249999999999997</v>
      </c>
      <c r="AK243" t="s">
        <v>17</v>
      </c>
      <c r="AL243">
        <v>8.69</v>
      </c>
      <c r="AM243">
        <v>8.76</v>
      </c>
      <c r="AN243">
        <v>16.138000000000002</v>
      </c>
      <c r="AO243">
        <v>70.165999999999997</v>
      </c>
      <c r="AP243">
        <v>0.94569999999999999</v>
      </c>
      <c r="AQ243" t="s">
        <v>17</v>
      </c>
      <c r="AR243">
        <v>8.68</v>
      </c>
      <c r="AS243">
        <v>8.76</v>
      </c>
      <c r="AT243">
        <v>16.317</v>
      </c>
      <c r="AU243">
        <v>70.941000000000003</v>
      </c>
      <c r="AV243">
        <v>0.94010000000000005</v>
      </c>
      <c r="AW243" t="s">
        <v>17</v>
      </c>
      <c r="AX243">
        <v>8.68</v>
      </c>
      <c r="AY243">
        <v>8.76</v>
      </c>
      <c r="AZ243">
        <v>15.824</v>
      </c>
      <c r="BA243">
        <v>68.8</v>
      </c>
      <c r="BB243">
        <v>0.93879999999999997</v>
      </c>
      <c r="BC243" t="s">
        <v>17</v>
      </c>
      <c r="BD243">
        <v>8.69</v>
      </c>
      <c r="BE243">
        <v>8.76</v>
      </c>
      <c r="BF243">
        <v>15.712999999999999</v>
      </c>
      <c r="BG243">
        <v>68.314999999999998</v>
      </c>
      <c r="BH243">
        <v>0.88039999999999996</v>
      </c>
      <c r="BI243" t="s">
        <v>17</v>
      </c>
      <c r="BJ243">
        <v>8.69</v>
      </c>
      <c r="BK243">
        <v>8.76</v>
      </c>
      <c r="BL243">
        <v>15.704000000000001</v>
      </c>
      <c r="BM243">
        <v>68.277000000000001</v>
      </c>
      <c r="BN243">
        <v>0.92900000000000005</v>
      </c>
      <c r="BO243" t="s">
        <v>17</v>
      </c>
      <c r="BP243">
        <v>8.68</v>
      </c>
      <c r="BQ243">
        <v>8.76</v>
      </c>
      <c r="BR243">
        <v>16.215</v>
      </c>
      <c r="BS243">
        <v>70.501000000000005</v>
      </c>
      <c r="BT243">
        <v>0.91749999999999998</v>
      </c>
      <c r="BU243" t="s">
        <v>17</v>
      </c>
      <c r="BV243">
        <v>8.69</v>
      </c>
      <c r="BW243">
        <v>8.76</v>
      </c>
      <c r="BX243">
        <v>16.213999999999999</v>
      </c>
      <c r="BY243">
        <v>70.495999999999995</v>
      </c>
      <c r="BZ243">
        <v>0.90339999999999998</v>
      </c>
      <c r="CA243" t="s">
        <v>17</v>
      </c>
      <c r="CC243">
        <f t="shared" si="3"/>
        <v>8.7199999999999989</v>
      </c>
    </row>
    <row r="244" spans="1:81" x14ac:dyDescent="0.25">
      <c r="A244" s="18" t="s">
        <v>205</v>
      </c>
      <c r="B244">
        <v>150</v>
      </c>
      <c r="C244">
        <v>175</v>
      </c>
      <c r="D244" t="s">
        <v>112</v>
      </c>
      <c r="E244">
        <v>8.5</v>
      </c>
      <c r="F244">
        <v>3</v>
      </c>
      <c r="G244">
        <v>24</v>
      </c>
      <c r="H244">
        <v>8.5299999999999994</v>
      </c>
      <c r="I244">
        <v>8.61</v>
      </c>
      <c r="J244">
        <v>15.513999999999999</v>
      </c>
      <c r="K244">
        <v>64.643000000000001</v>
      </c>
      <c r="L244">
        <v>0.91259999999999997</v>
      </c>
      <c r="M244" t="s">
        <v>17</v>
      </c>
      <c r="N244">
        <v>8.5399999999999991</v>
      </c>
      <c r="O244">
        <v>8.61</v>
      </c>
      <c r="P244">
        <v>15.912000000000001</v>
      </c>
      <c r="Q244">
        <v>66.298000000000002</v>
      </c>
      <c r="R244">
        <v>0.89500000000000002</v>
      </c>
      <c r="S244" t="s">
        <v>17</v>
      </c>
      <c r="T244">
        <v>8.5399999999999991</v>
      </c>
      <c r="U244">
        <v>8.61</v>
      </c>
      <c r="V244">
        <v>15.159000000000001</v>
      </c>
      <c r="W244">
        <v>63.164999999999999</v>
      </c>
      <c r="X244">
        <v>0.90600000000000003</v>
      </c>
      <c r="Y244" t="s">
        <v>17</v>
      </c>
      <c r="Z244">
        <v>8.5299999999999994</v>
      </c>
      <c r="AA244">
        <v>8.61</v>
      </c>
      <c r="AB244">
        <v>17.849</v>
      </c>
      <c r="AC244">
        <v>74.37</v>
      </c>
      <c r="AD244">
        <v>0.90049999999999997</v>
      </c>
      <c r="AE244" t="s">
        <v>17</v>
      </c>
      <c r="AF244">
        <v>8.5299999999999994</v>
      </c>
      <c r="AG244">
        <v>8.61</v>
      </c>
      <c r="AH244">
        <v>17.585000000000001</v>
      </c>
      <c r="AI244">
        <v>73.271000000000001</v>
      </c>
      <c r="AJ244">
        <v>0.88160000000000005</v>
      </c>
      <c r="AK244" t="s">
        <v>18</v>
      </c>
      <c r="AL244">
        <v>8.5299999999999994</v>
      </c>
      <c r="AM244">
        <v>8.61</v>
      </c>
      <c r="AN244">
        <v>17.315000000000001</v>
      </c>
      <c r="AO244">
        <v>72.146000000000001</v>
      </c>
      <c r="AP244">
        <v>0.93340000000000001</v>
      </c>
      <c r="AQ244" t="s">
        <v>17</v>
      </c>
      <c r="AR244">
        <v>8.5299999999999994</v>
      </c>
      <c r="AS244">
        <v>8.61</v>
      </c>
      <c r="AT244">
        <v>17.273</v>
      </c>
      <c r="AU244">
        <v>71.971999999999994</v>
      </c>
      <c r="AV244">
        <v>0.92620000000000002</v>
      </c>
      <c r="AW244" t="s">
        <v>17</v>
      </c>
      <c r="AX244">
        <v>8.5299999999999994</v>
      </c>
      <c r="AY244">
        <v>8.61</v>
      </c>
      <c r="AZ244">
        <v>16.721</v>
      </c>
      <c r="BA244">
        <v>69.67</v>
      </c>
      <c r="BB244">
        <v>0.91320000000000001</v>
      </c>
      <c r="BC244" t="s">
        <v>17</v>
      </c>
      <c r="BD244">
        <v>8.5299999999999994</v>
      </c>
      <c r="BE244">
        <v>8.61</v>
      </c>
      <c r="BF244">
        <v>16.574999999999999</v>
      </c>
      <c r="BG244">
        <v>69.063000000000002</v>
      </c>
      <c r="BH244">
        <v>0.87739999999999996</v>
      </c>
      <c r="BI244" t="s">
        <v>17</v>
      </c>
      <c r="BJ244">
        <v>8.5299999999999994</v>
      </c>
      <c r="BK244">
        <v>8.61</v>
      </c>
      <c r="BL244">
        <v>16.675999999999998</v>
      </c>
      <c r="BM244">
        <v>69.480999999999995</v>
      </c>
      <c r="BN244">
        <v>0.90039999999999998</v>
      </c>
      <c r="BO244" t="s">
        <v>17</v>
      </c>
      <c r="BP244">
        <v>8.5299999999999994</v>
      </c>
      <c r="BQ244">
        <v>8.61</v>
      </c>
      <c r="BR244">
        <v>17.084</v>
      </c>
      <c r="BS244">
        <v>71.185000000000002</v>
      </c>
      <c r="BT244">
        <v>0.8921</v>
      </c>
      <c r="BU244" t="s">
        <v>17</v>
      </c>
      <c r="BV244">
        <v>8.5299999999999994</v>
      </c>
      <c r="BW244">
        <v>8.61</v>
      </c>
      <c r="BX244">
        <v>17.135000000000002</v>
      </c>
      <c r="BY244">
        <v>71.394000000000005</v>
      </c>
      <c r="BZ244">
        <v>0.89190000000000003</v>
      </c>
      <c r="CA244" t="s">
        <v>17</v>
      </c>
      <c r="CC244">
        <f t="shared" si="3"/>
        <v>8.57</v>
      </c>
    </row>
    <row r="245" spans="1:81" x14ac:dyDescent="0.25">
      <c r="A245" s="18" t="s">
        <v>205</v>
      </c>
      <c r="B245">
        <v>150</v>
      </c>
      <c r="C245">
        <v>186</v>
      </c>
      <c r="D245" t="s">
        <v>113</v>
      </c>
      <c r="E245">
        <v>12.09</v>
      </c>
      <c r="F245">
        <v>5</v>
      </c>
      <c r="G245">
        <v>35</v>
      </c>
      <c r="H245">
        <v>12.37</v>
      </c>
      <c r="I245">
        <v>12.44</v>
      </c>
      <c r="J245">
        <v>21.701000000000001</v>
      </c>
      <c r="K245">
        <v>62.002000000000002</v>
      </c>
      <c r="L245">
        <v>0.77839999999999998</v>
      </c>
      <c r="M245" t="s">
        <v>18</v>
      </c>
      <c r="N245">
        <v>12.37</v>
      </c>
      <c r="O245">
        <v>12.45</v>
      </c>
      <c r="P245">
        <v>21.45</v>
      </c>
      <c r="Q245">
        <v>61.286000000000001</v>
      </c>
      <c r="R245">
        <v>0.90359999999999996</v>
      </c>
      <c r="S245" t="s">
        <v>17</v>
      </c>
      <c r="T245">
        <v>12.37</v>
      </c>
      <c r="U245">
        <v>12.45</v>
      </c>
      <c r="V245">
        <v>20.972000000000001</v>
      </c>
      <c r="W245">
        <v>59.92</v>
      </c>
      <c r="X245">
        <v>0.79010000000000002</v>
      </c>
      <c r="Y245" t="s">
        <v>18</v>
      </c>
      <c r="Z245">
        <v>12.37</v>
      </c>
      <c r="AA245">
        <v>12.44</v>
      </c>
      <c r="AB245">
        <v>26.033000000000001</v>
      </c>
      <c r="AC245">
        <v>74.381</v>
      </c>
      <c r="AD245">
        <v>0.87839999999999996</v>
      </c>
      <c r="AE245" t="s">
        <v>17</v>
      </c>
      <c r="AF245">
        <v>12.37</v>
      </c>
      <c r="AG245">
        <v>12.45</v>
      </c>
      <c r="AH245">
        <v>25.704000000000001</v>
      </c>
      <c r="AI245">
        <v>73.441000000000003</v>
      </c>
      <c r="AJ245">
        <v>0.90190000000000003</v>
      </c>
      <c r="AK245" t="s">
        <v>17</v>
      </c>
      <c r="AL245">
        <v>12.37</v>
      </c>
      <c r="AM245">
        <v>12.45</v>
      </c>
      <c r="AN245">
        <v>25.763999999999999</v>
      </c>
      <c r="AO245">
        <v>73.611000000000004</v>
      </c>
      <c r="AP245">
        <v>0.90620000000000001</v>
      </c>
      <c r="AQ245" t="s">
        <v>17</v>
      </c>
      <c r="AR245">
        <v>12.37</v>
      </c>
      <c r="AS245">
        <v>12.44</v>
      </c>
      <c r="AT245">
        <v>25.38</v>
      </c>
      <c r="AU245">
        <v>72.516000000000005</v>
      </c>
      <c r="AV245">
        <v>0.91279999999999994</v>
      </c>
      <c r="AW245" t="s">
        <v>17</v>
      </c>
      <c r="AX245">
        <v>12.37</v>
      </c>
      <c r="AY245">
        <v>12.45</v>
      </c>
      <c r="AZ245">
        <v>24.67</v>
      </c>
      <c r="BA245">
        <v>70.484999999999999</v>
      </c>
      <c r="BB245">
        <v>0.91620000000000001</v>
      </c>
      <c r="BC245" t="s">
        <v>17</v>
      </c>
      <c r="BD245">
        <v>12.37</v>
      </c>
      <c r="BE245">
        <v>12.45</v>
      </c>
      <c r="BF245">
        <v>25.384</v>
      </c>
      <c r="BG245">
        <v>72.525999999999996</v>
      </c>
      <c r="BH245">
        <v>0.89529999999999998</v>
      </c>
      <c r="BI245" t="s">
        <v>17</v>
      </c>
      <c r="BJ245">
        <v>12.37</v>
      </c>
      <c r="BK245">
        <v>12.45</v>
      </c>
      <c r="BL245">
        <v>25.084</v>
      </c>
      <c r="BM245">
        <v>71.668999999999997</v>
      </c>
      <c r="BN245">
        <v>0.90659999999999996</v>
      </c>
      <c r="BO245" t="s">
        <v>17</v>
      </c>
      <c r="BP245">
        <v>12.37</v>
      </c>
      <c r="BQ245">
        <v>12.44</v>
      </c>
      <c r="BR245">
        <v>25.117999999999999</v>
      </c>
      <c r="BS245">
        <v>71.766000000000005</v>
      </c>
      <c r="BT245">
        <v>0.90549999999999997</v>
      </c>
      <c r="BU245" t="s">
        <v>17</v>
      </c>
      <c r="BV245">
        <v>12.37</v>
      </c>
      <c r="BW245">
        <v>12.44</v>
      </c>
      <c r="BX245">
        <v>25.690999999999999</v>
      </c>
      <c r="BY245">
        <v>73.403999999999996</v>
      </c>
      <c r="BZ245">
        <v>0.89219999999999999</v>
      </c>
      <c r="CA245" t="s">
        <v>17</v>
      </c>
      <c r="CC245">
        <f t="shared" si="3"/>
        <v>12.404999999999999</v>
      </c>
    </row>
    <row r="246" spans="1:81" x14ac:dyDescent="0.25">
      <c r="A246" s="18" t="s">
        <v>205</v>
      </c>
      <c r="B246">
        <v>175</v>
      </c>
      <c r="C246">
        <v>186</v>
      </c>
      <c r="D246" t="s">
        <v>114</v>
      </c>
      <c r="E246">
        <v>11.57</v>
      </c>
      <c r="F246">
        <v>2</v>
      </c>
      <c r="G246">
        <v>10</v>
      </c>
      <c r="H246">
        <v>11.76</v>
      </c>
      <c r="I246">
        <v>12.09</v>
      </c>
      <c r="J246">
        <v>6.1120000000000001</v>
      </c>
      <c r="K246">
        <v>61.116</v>
      </c>
      <c r="L246">
        <v>0.91659999999999997</v>
      </c>
      <c r="M246" t="s">
        <v>17</v>
      </c>
      <c r="N246">
        <v>11.77</v>
      </c>
      <c r="O246">
        <v>12.09</v>
      </c>
      <c r="P246">
        <v>6.3250000000000002</v>
      </c>
      <c r="Q246">
        <v>63.247999999999998</v>
      </c>
      <c r="R246">
        <v>0.92510000000000003</v>
      </c>
      <c r="S246" t="s">
        <v>17</v>
      </c>
      <c r="T246">
        <v>11.77</v>
      </c>
      <c r="U246">
        <v>12.1</v>
      </c>
      <c r="V246">
        <v>6.1740000000000004</v>
      </c>
      <c r="W246">
        <v>61.743000000000002</v>
      </c>
      <c r="X246">
        <v>0.90280000000000005</v>
      </c>
      <c r="Y246" t="s">
        <v>18</v>
      </c>
      <c r="Z246">
        <v>11.88</v>
      </c>
      <c r="AA246">
        <v>11.95</v>
      </c>
      <c r="AB246">
        <v>7.0460000000000003</v>
      </c>
      <c r="AC246">
        <v>70.459999999999994</v>
      </c>
      <c r="AD246">
        <v>0.84099999999999997</v>
      </c>
      <c r="AE246" t="s">
        <v>18</v>
      </c>
      <c r="AF246">
        <v>11.9</v>
      </c>
      <c r="AG246">
        <v>11.98</v>
      </c>
      <c r="AH246">
        <v>7.3490000000000002</v>
      </c>
      <c r="AI246">
        <v>73.489999999999995</v>
      </c>
      <c r="AJ246">
        <v>0.91020000000000001</v>
      </c>
      <c r="AK246" t="s">
        <v>17</v>
      </c>
      <c r="AL246">
        <v>11.77</v>
      </c>
      <c r="AM246">
        <v>12.09</v>
      </c>
      <c r="AN246">
        <v>7.3949999999999996</v>
      </c>
      <c r="AO246">
        <v>73.947000000000003</v>
      </c>
      <c r="AP246">
        <v>0.92610000000000003</v>
      </c>
      <c r="AQ246" t="s">
        <v>18</v>
      </c>
      <c r="AR246">
        <v>11.76</v>
      </c>
      <c r="AS246">
        <v>12.09</v>
      </c>
      <c r="AT246">
        <v>7.3979999999999997</v>
      </c>
      <c r="AU246">
        <v>73.981999999999999</v>
      </c>
      <c r="AV246">
        <v>0.92969999999999997</v>
      </c>
      <c r="AW246" t="s">
        <v>18</v>
      </c>
      <c r="AX246">
        <v>11.86</v>
      </c>
      <c r="AY246">
        <v>11.94</v>
      </c>
      <c r="AZ246">
        <v>7.1130000000000004</v>
      </c>
      <c r="BA246">
        <v>71.126999999999995</v>
      </c>
      <c r="BB246">
        <v>0.9194</v>
      </c>
      <c r="BC246" t="s">
        <v>18</v>
      </c>
      <c r="BD246">
        <v>11.77</v>
      </c>
      <c r="BE246">
        <v>12.09</v>
      </c>
      <c r="BF246">
        <v>7.3419999999999996</v>
      </c>
      <c r="BG246">
        <v>73.424000000000007</v>
      </c>
      <c r="BH246">
        <v>0.92979999999999996</v>
      </c>
      <c r="BI246" t="s">
        <v>18</v>
      </c>
      <c r="BJ246">
        <v>11.77</v>
      </c>
      <c r="BK246">
        <v>12.09</v>
      </c>
      <c r="BL246">
        <v>7.218</v>
      </c>
      <c r="BM246">
        <v>72.177000000000007</v>
      </c>
      <c r="BN246">
        <v>0.92949999999999999</v>
      </c>
      <c r="BO246" t="s">
        <v>18</v>
      </c>
      <c r="BP246">
        <v>11.76</v>
      </c>
      <c r="BQ246">
        <v>12.09</v>
      </c>
      <c r="BR246">
        <v>7.2460000000000004</v>
      </c>
      <c r="BS246">
        <v>72.459000000000003</v>
      </c>
      <c r="BT246">
        <v>0.93259999999999998</v>
      </c>
      <c r="BU246" t="s">
        <v>18</v>
      </c>
      <c r="BV246">
        <v>11.86</v>
      </c>
      <c r="BW246">
        <v>11.93</v>
      </c>
      <c r="BX246">
        <v>7.407</v>
      </c>
      <c r="BY246">
        <v>74.066999999999993</v>
      </c>
      <c r="BZ246">
        <v>0.93920000000000003</v>
      </c>
      <c r="CA246" t="s">
        <v>17</v>
      </c>
      <c r="CC246">
        <f t="shared" si="3"/>
        <v>11.925000000000001</v>
      </c>
    </row>
    <row r="247" spans="1:81" x14ac:dyDescent="0.25">
      <c r="A247" s="18" t="s">
        <v>205</v>
      </c>
      <c r="B247">
        <v>175</v>
      </c>
      <c r="C247">
        <v>190</v>
      </c>
      <c r="D247" t="s">
        <v>115</v>
      </c>
      <c r="E247">
        <v>12.05</v>
      </c>
      <c r="F247">
        <v>3</v>
      </c>
      <c r="G247">
        <v>14</v>
      </c>
      <c r="H247">
        <v>11.94</v>
      </c>
      <c r="I247">
        <v>12.28</v>
      </c>
      <c r="J247">
        <v>8.8650000000000002</v>
      </c>
      <c r="K247">
        <v>63.317999999999998</v>
      </c>
      <c r="L247">
        <v>0.82189999999999996</v>
      </c>
      <c r="M247" t="s">
        <v>18</v>
      </c>
      <c r="N247">
        <v>12.11</v>
      </c>
      <c r="O247">
        <v>12.19</v>
      </c>
      <c r="P247">
        <v>8.7989999999999995</v>
      </c>
      <c r="Q247">
        <v>62.847000000000001</v>
      </c>
      <c r="R247">
        <v>0.85529999999999995</v>
      </c>
      <c r="S247" t="s">
        <v>17</v>
      </c>
      <c r="T247">
        <v>12.08</v>
      </c>
      <c r="U247">
        <v>12.15</v>
      </c>
      <c r="V247">
        <v>9.0749999999999993</v>
      </c>
      <c r="W247">
        <v>64.822000000000003</v>
      </c>
      <c r="X247">
        <v>0.80689999999999995</v>
      </c>
      <c r="Y247" t="s">
        <v>18</v>
      </c>
      <c r="Z247">
        <v>12.07</v>
      </c>
      <c r="AA247">
        <v>12.14</v>
      </c>
      <c r="AB247">
        <v>10.542</v>
      </c>
      <c r="AC247">
        <v>75.3</v>
      </c>
      <c r="AD247">
        <v>0.75619999999999998</v>
      </c>
      <c r="AE247" t="s">
        <v>18</v>
      </c>
      <c r="AF247">
        <v>11.94</v>
      </c>
      <c r="AG247">
        <v>12.29</v>
      </c>
      <c r="AH247">
        <v>10.452999999999999</v>
      </c>
      <c r="AI247">
        <v>74.665999999999997</v>
      </c>
      <c r="AJ247">
        <v>0.79</v>
      </c>
      <c r="AK247" t="s">
        <v>18</v>
      </c>
      <c r="AL247">
        <v>11.94</v>
      </c>
      <c r="AM247">
        <v>12.29</v>
      </c>
      <c r="AN247">
        <v>10.212</v>
      </c>
      <c r="AO247">
        <v>72.944000000000003</v>
      </c>
      <c r="AP247">
        <v>0.85240000000000005</v>
      </c>
      <c r="AQ247" t="s">
        <v>18</v>
      </c>
      <c r="AR247">
        <v>11.94</v>
      </c>
      <c r="AS247">
        <v>12.28</v>
      </c>
      <c r="AT247">
        <v>10.111000000000001</v>
      </c>
      <c r="AU247">
        <v>72.224000000000004</v>
      </c>
      <c r="AV247">
        <v>0.87129999999999996</v>
      </c>
      <c r="AW247" t="s">
        <v>18</v>
      </c>
      <c r="AX247">
        <v>11.94</v>
      </c>
      <c r="AY247">
        <v>12.29</v>
      </c>
      <c r="AZ247">
        <v>10.068</v>
      </c>
      <c r="BA247">
        <v>71.912999999999997</v>
      </c>
      <c r="BB247">
        <v>0.84199999999999997</v>
      </c>
      <c r="BC247" t="s">
        <v>18</v>
      </c>
      <c r="BD247">
        <v>11.94</v>
      </c>
      <c r="BE247">
        <v>12.29</v>
      </c>
      <c r="BF247">
        <v>10.143000000000001</v>
      </c>
      <c r="BG247">
        <v>72.453000000000003</v>
      </c>
      <c r="BH247">
        <v>0.84630000000000005</v>
      </c>
      <c r="BI247" t="s">
        <v>18</v>
      </c>
      <c r="BJ247">
        <v>11.94</v>
      </c>
      <c r="BK247">
        <v>12.29</v>
      </c>
      <c r="BL247">
        <v>9.907</v>
      </c>
      <c r="BM247">
        <v>70.763999999999996</v>
      </c>
      <c r="BN247">
        <v>0.8851</v>
      </c>
      <c r="BO247" t="s">
        <v>18</v>
      </c>
      <c r="BP247">
        <v>11.94</v>
      </c>
      <c r="BQ247">
        <v>12.28</v>
      </c>
      <c r="BR247">
        <v>10.003</v>
      </c>
      <c r="BS247">
        <v>71.45</v>
      </c>
      <c r="BT247">
        <v>0.89039999999999997</v>
      </c>
      <c r="BU247" t="s">
        <v>18</v>
      </c>
      <c r="BV247">
        <v>11.94</v>
      </c>
      <c r="BW247">
        <v>12.29</v>
      </c>
      <c r="BX247">
        <v>10.29</v>
      </c>
      <c r="BY247">
        <v>73.497</v>
      </c>
      <c r="BZ247">
        <v>0.87629999999999997</v>
      </c>
      <c r="CA247" t="s">
        <v>18</v>
      </c>
      <c r="CC247">
        <f t="shared" si="3"/>
        <v>12.11</v>
      </c>
    </row>
    <row r="248" spans="1:81" x14ac:dyDescent="0.25">
      <c r="A248" s="18" t="s">
        <v>205</v>
      </c>
      <c r="B248">
        <v>184</v>
      </c>
      <c r="C248">
        <v>190</v>
      </c>
      <c r="D248" t="s">
        <v>116</v>
      </c>
      <c r="E248">
        <v>9.6300000000000008</v>
      </c>
      <c r="F248">
        <v>1</v>
      </c>
      <c r="G248">
        <v>5</v>
      </c>
      <c r="H248">
        <v>9.52</v>
      </c>
      <c r="I248">
        <v>9.6</v>
      </c>
      <c r="J248">
        <v>2.9780000000000002</v>
      </c>
      <c r="K248">
        <v>59.567999999999998</v>
      </c>
      <c r="L248">
        <v>0.93920000000000003</v>
      </c>
      <c r="M248" t="s">
        <v>17</v>
      </c>
      <c r="N248">
        <v>9.6300000000000008</v>
      </c>
      <c r="O248">
        <v>9.6999999999999993</v>
      </c>
      <c r="P248">
        <v>3.0609999999999999</v>
      </c>
      <c r="Q248">
        <v>61.222999999999999</v>
      </c>
      <c r="R248">
        <v>0.92800000000000005</v>
      </c>
      <c r="S248" t="s">
        <v>17</v>
      </c>
      <c r="T248">
        <v>9.5299999999999994</v>
      </c>
      <c r="U248">
        <v>9.6</v>
      </c>
      <c r="V248">
        <v>3.0249999999999999</v>
      </c>
      <c r="W248">
        <v>60.493000000000002</v>
      </c>
      <c r="X248">
        <v>0.93700000000000006</v>
      </c>
      <c r="Y248" t="s">
        <v>17</v>
      </c>
      <c r="Z248">
        <v>9.52</v>
      </c>
      <c r="AA248">
        <v>9.6</v>
      </c>
      <c r="AB248">
        <v>3.3639999999999999</v>
      </c>
      <c r="AC248">
        <v>67.28</v>
      </c>
      <c r="AD248">
        <v>0.88319999999999999</v>
      </c>
      <c r="AE248" t="s">
        <v>18</v>
      </c>
      <c r="AF248">
        <v>9.52</v>
      </c>
      <c r="AG248">
        <v>9.6</v>
      </c>
      <c r="AH248">
        <v>3.4950000000000001</v>
      </c>
      <c r="AI248">
        <v>69.894999999999996</v>
      </c>
      <c r="AJ248">
        <v>0.93169999999999997</v>
      </c>
      <c r="AK248" t="s">
        <v>18</v>
      </c>
      <c r="AL248">
        <v>9.52</v>
      </c>
      <c r="AM248">
        <v>9.6</v>
      </c>
      <c r="AN248">
        <v>3.468</v>
      </c>
      <c r="AO248">
        <v>69.355999999999995</v>
      </c>
      <c r="AP248">
        <v>0.93079999999999996</v>
      </c>
      <c r="AQ248" t="s">
        <v>17</v>
      </c>
      <c r="AR248">
        <v>9.52</v>
      </c>
      <c r="AS248">
        <v>9.6</v>
      </c>
      <c r="AT248">
        <v>3.5009999999999999</v>
      </c>
      <c r="AU248">
        <v>70.024000000000001</v>
      </c>
      <c r="AV248">
        <v>0.94169999999999998</v>
      </c>
      <c r="AW248" t="s">
        <v>17</v>
      </c>
      <c r="AX248">
        <v>9.5299999999999994</v>
      </c>
      <c r="AY248">
        <v>9.6</v>
      </c>
      <c r="AZ248">
        <v>3.3740000000000001</v>
      </c>
      <c r="BA248">
        <v>67.474999999999994</v>
      </c>
      <c r="BB248">
        <v>0.93340000000000001</v>
      </c>
      <c r="BC248" t="s">
        <v>17</v>
      </c>
      <c r="BD248">
        <v>9.52</v>
      </c>
      <c r="BE248">
        <v>9.6</v>
      </c>
      <c r="BF248">
        <v>3.395</v>
      </c>
      <c r="BG248">
        <v>67.903000000000006</v>
      </c>
      <c r="BH248">
        <v>0.93610000000000004</v>
      </c>
      <c r="BI248" t="s">
        <v>17</v>
      </c>
      <c r="BJ248">
        <v>9.5299999999999994</v>
      </c>
      <c r="BK248">
        <v>9.6</v>
      </c>
      <c r="BL248">
        <v>3.419</v>
      </c>
      <c r="BM248">
        <v>68.384</v>
      </c>
      <c r="BN248">
        <v>0.94199999999999995</v>
      </c>
      <c r="BO248" t="s">
        <v>17</v>
      </c>
      <c r="BP248">
        <v>9.52</v>
      </c>
      <c r="BQ248">
        <v>9.6</v>
      </c>
      <c r="BR248">
        <v>3.4750000000000001</v>
      </c>
      <c r="BS248">
        <v>69.504000000000005</v>
      </c>
      <c r="BT248">
        <v>0.94389999999999996</v>
      </c>
      <c r="BU248" t="s">
        <v>17</v>
      </c>
      <c r="BV248">
        <v>9.52</v>
      </c>
      <c r="BW248">
        <v>9.6</v>
      </c>
      <c r="BX248">
        <v>3.4649999999999999</v>
      </c>
      <c r="BY248">
        <v>69.302999999999997</v>
      </c>
      <c r="BZ248">
        <v>0.92520000000000002</v>
      </c>
      <c r="CA248" t="s">
        <v>17</v>
      </c>
      <c r="CC248">
        <f t="shared" si="3"/>
        <v>9.5599999999999987</v>
      </c>
    </row>
    <row r="249" spans="1:81" x14ac:dyDescent="0.25">
      <c r="A249" s="18" t="s">
        <v>205</v>
      </c>
      <c r="B249">
        <v>187</v>
      </c>
      <c r="C249">
        <v>198</v>
      </c>
      <c r="D249" t="s">
        <v>117</v>
      </c>
      <c r="E249">
        <v>8.4</v>
      </c>
      <c r="F249">
        <v>2</v>
      </c>
      <c r="G249">
        <v>10</v>
      </c>
      <c r="H249">
        <v>8.31</v>
      </c>
      <c r="I249">
        <v>8.5299999999999994</v>
      </c>
      <c r="J249">
        <v>6.1539999999999999</v>
      </c>
      <c r="K249">
        <v>61.542999999999999</v>
      </c>
      <c r="L249">
        <v>0.91620000000000001</v>
      </c>
      <c r="M249" t="s">
        <v>17</v>
      </c>
      <c r="N249">
        <v>8.32</v>
      </c>
      <c r="O249">
        <v>8.5399999999999991</v>
      </c>
      <c r="P249">
        <v>6.32</v>
      </c>
      <c r="Q249">
        <v>63.198999999999998</v>
      </c>
      <c r="R249">
        <v>0.91420000000000001</v>
      </c>
      <c r="S249" t="s">
        <v>17</v>
      </c>
      <c r="T249">
        <v>8.32</v>
      </c>
      <c r="U249">
        <v>8.5399999999999991</v>
      </c>
      <c r="V249">
        <v>6.0179999999999998</v>
      </c>
      <c r="W249">
        <v>60.180999999999997</v>
      </c>
      <c r="X249">
        <v>0.91390000000000005</v>
      </c>
      <c r="Y249" t="s">
        <v>17</v>
      </c>
      <c r="Z249">
        <v>8.34</v>
      </c>
      <c r="AA249">
        <v>8.41</v>
      </c>
      <c r="AB249">
        <v>6.8470000000000004</v>
      </c>
      <c r="AC249">
        <v>68.468999999999994</v>
      </c>
      <c r="AD249">
        <v>0.82750000000000001</v>
      </c>
      <c r="AE249" t="s">
        <v>18</v>
      </c>
      <c r="AF249">
        <v>8.31</v>
      </c>
      <c r="AG249">
        <v>8.5299999999999994</v>
      </c>
      <c r="AH249">
        <v>7.0259999999999998</v>
      </c>
      <c r="AI249">
        <v>70.262</v>
      </c>
      <c r="AJ249">
        <v>0.92290000000000005</v>
      </c>
      <c r="AK249" t="s">
        <v>17</v>
      </c>
      <c r="AL249">
        <v>8.32</v>
      </c>
      <c r="AM249">
        <v>8.5299999999999994</v>
      </c>
      <c r="AN249">
        <v>6.9130000000000003</v>
      </c>
      <c r="AO249">
        <v>69.131</v>
      </c>
      <c r="AP249">
        <v>0.92569999999999997</v>
      </c>
      <c r="AQ249" t="s">
        <v>17</v>
      </c>
      <c r="AR249">
        <v>8.32</v>
      </c>
      <c r="AS249">
        <v>8.5299999999999994</v>
      </c>
      <c r="AT249">
        <v>6.9210000000000003</v>
      </c>
      <c r="AU249">
        <v>69.212999999999994</v>
      </c>
      <c r="AV249">
        <v>0.89470000000000005</v>
      </c>
      <c r="AW249" t="s">
        <v>17</v>
      </c>
      <c r="AX249">
        <v>8.31</v>
      </c>
      <c r="AY249">
        <v>8.5299999999999994</v>
      </c>
      <c r="AZ249">
        <v>6.681</v>
      </c>
      <c r="BA249">
        <v>66.808000000000007</v>
      </c>
      <c r="BB249">
        <v>0.92190000000000005</v>
      </c>
      <c r="BC249" t="s">
        <v>17</v>
      </c>
      <c r="BD249">
        <v>8.32</v>
      </c>
      <c r="BE249">
        <v>8.5299999999999994</v>
      </c>
      <c r="BF249">
        <v>6.6980000000000004</v>
      </c>
      <c r="BG249">
        <v>66.974999999999994</v>
      </c>
      <c r="BH249">
        <v>0.90369999999999995</v>
      </c>
      <c r="BI249" t="s">
        <v>17</v>
      </c>
      <c r="BJ249">
        <v>8.32</v>
      </c>
      <c r="BK249">
        <v>8.5299999999999994</v>
      </c>
      <c r="BL249">
        <v>6.7229999999999999</v>
      </c>
      <c r="BM249">
        <v>67.230999999999995</v>
      </c>
      <c r="BN249">
        <v>0.92010000000000003</v>
      </c>
      <c r="BO249" t="s">
        <v>17</v>
      </c>
      <c r="BP249">
        <v>8.31</v>
      </c>
      <c r="BQ249">
        <v>8.5299999999999994</v>
      </c>
      <c r="BR249">
        <v>6.8849999999999998</v>
      </c>
      <c r="BS249">
        <v>68.847999999999999</v>
      </c>
      <c r="BT249">
        <v>0.9052</v>
      </c>
      <c r="BU249" t="s">
        <v>17</v>
      </c>
      <c r="BV249">
        <v>8.32</v>
      </c>
      <c r="BW249">
        <v>8.5299999999999994</v>
      </c>
      <c r="BX249">
        <v>6.8620000000000001</v>
      </c>
      <c r="BY249">
        <v>68.616</v>
      </c>
      <c r="BZ249">
        <v>0.90810000000000002</v>
      </c>
      <c r="CA249" t="s">
        <v>17</v>
      </c>
      <c r="CC249">
        <f t="shared" si="3"/>
        <v>8.42</v>
      </c>
    </row>
    <row r="250" spans="1:81" x14ac:dyDescent="0.25">
      <c r="A250" s="18" t="s">
        <v>205</v>
      </c>
      <c r="B250">
        <v>187</v>
      </c>
      <c r="C250">
        <v>210</v>
      </c>
      <c r="D250" t="s">
        <v>118</v>
      </c>
      <c r="E250">
        <v>12.15</v>
      </c>
      <c r="F250">
        <v>3</v>
      </c>
      <c r="G250">
        <v>21</v>
      </c>
      <c r="H250">
        <v>12.48</v>
      </c>
      <c r="I250">
        <v>12.56</v>
      </c>
      <c r="J250">
        <v>9.1170000000000009</v>
      </c>
      <c r="K250">
        <v>43.414999999999999</v>
      </c>
      <c r="L250">
        <v>0.77210000000000001</v>
      </c>
      <c r="M250" t="s">
        <v>18</v>
      </c>
      <c r="N250">
        <v>12.49</v>
      </c>
      <c r="O250">
        <v>12.56</v>
      </c>
      <c r="P250">
        <v>9.4629999999999992</v>
      </c>
      <c r="Q250">
        <v>45.06</v>
      </c>
      <c r="R250">
        <v>0.71199999999999997</v>
      </c>
      <c r="S250" t="s">
        <v>18</v>
      </c>
      <c r="T250">
        <v>12.49</v>
      </c>
      <c r="U250">
        <v>12.57</v>
      </c>
      <c r="V250">
        <v>9.3450000000000006</v>
      </c>
      <c r="W250">
        <v>44.499000000000002</v>
      </c>
      <c r="X250">
        <v>0.78049999999999997</v>
      </c>
      <c r="Y250" t="s">
        <v>18</v>
      </c>
      <c r="Z250">
        <v>12.49</v>
      </c>
      <c r="AA250">
        <v>12.56</v>
      </c>
      <c r="AB250">
        <v>12.236000000000001</v>
      </c>
      <c r="AC250">
        <v>58.268000000000001</v>
      </c>
      <c r="AD250">
        <v>0.61180000000000001</v>
      </c>
      <c r="AE250" t="s">
        <v>18</v>
      </c>
      <c r="AF250">
        <v>12.49</v>
      </c>
      <c r="AG250">
        <v>12.56</v>
      </c>
      <c r="AH250">
        <v>12.042999999999999</v>
      </c>
      <c r="AI250">
        <v>57.345999999999997</v>
      </c>
      <c r="AJ250">
        <v>0.79700000000000004</v>
      </c>
      <c r="AK250" t="s">
        <v>18</v>
      </c>
      <c r="AL250">
        <v>12.49</v>
      </c>
      <c r="AM250">
        <v>12.56</v>
      </c>
      <c r="AN250">
        <v>12.159000000000001</v>
      </c>
      <c r="AO250">
        <v>57.902000000000001</v>
      </c>
      <c r="AP250">
        <v>0.79820000000000002</v>
      </c>
      <c r="AQ250" t="s">
        <v>18</v>
      </c>
      <c r="AR250">
        <v>12.49</v>
      </c>
      <c r="AS250">
        <v>12.56</v>
      </c>
      <c r="AT250">
        <v>13.897</v>
      </c>
      <c r="AU250">
        <v>66.174999999999997</v>
      </c>
      <c r="AV250">
        <v>0.81030000000000002</v>
      </c>
      <c r="AW250" t="s">
        <v>18</v>
      </c>
      <c r="AX250">
        <v>12.49</v>
      </c>
      <c r="AY250">
        <v>12.57</v>
      </c>
      <c r="AZ250">
        <v>13.36</v>
      </c>
      <c r="BA250">
        <v>63.618000000000002</v>
      </c>
      <c r="BB250">
        <v>0.79110000000000003</v>
      </c>
      <c r="BC250" t="s">
        <v>18</v>
      </c>
      <c r="BD250">
        <v>12.49</v>
      </c>
      <c r="BE250">
        <v>12.56</v>
      </c>
      <c r="BF250">
        <v>13.771000000000001</v>
      </c>
      <c r="BG250">
        <v>65.575000000000003</v>
      </c>
      <c r="BH250">
        <v>0.77029999999999998</v>
      </c>
      <c r="BI250" t="s">
        <v>18</v>
      </c>
      <c r="BJ250">
        <v>12.49</v>
      </c>
      <c r="BK250">
        <v>12.56</v>
      </c>
      <c r="BL250">
        <v>14.22</v>
      </c>
      <c r="BM250">
        <v>67.715999999999994</v>
      </c>
      <c r="BN250">
        <v>0.79390000000000005</v>
      </c>
      <c r="BO250" t="s">
        <v>18</v>
      </c>
      <c r="BP250">
        <v>12.48</v>
      </c>
      <c r="BQ250">
        <v>12.56</v>
      </c>
      <c r="BR250">
        <v>14.117000000000001</v>
      </c>
      <c r="BS250">
        <v>67.221999999999994</v>
      </c>
      <c r="BT250">
        <v>0.80549999999999999</v>
      </c>
      <c r="BU250" t="s">
        <v>18</v>
      </c>
      <c r="BV250">
        <v>12.49</v>
      </c>
      <c r="BW250">
        <v>12.56</v>
      </c>
      <c r="BX250">
        <v>14.492000000000001</v>
      </c>
      <c r="BY250">
        <v>69.010999999999996</v>
      </c>
      <c r="BZ250">
        <v>0.78810000000000002</v>
      </c>
      <c r="CA250" t="s">
        <v>18</v>
      </c>
      <c r="CC250">
        <f t="shared" si="3"/>
        <v>12.52</v>
      </c>
    </row>
    <row r="251" spans="1:81" x14ac:dyDescent="0.25">
      <c r="A251" s="18" t="s">
        <v>205</v>
      </c>
      <c r="B251">
        <v>187</v>
      </c>
      <c r="C251">
        <v>211</v>
      </c>
      <c r="D251" t="s">
        <v>119</v>
      </c>
      <c r="E251">
        <v>12.98</v>
      </c>
      <c r="F251">
        <v>3</v>
      </c>
      <c r="G251">
        <v>22</v>
      </c>
      <c r="H251">
        <v>13.27</v>
      </c>
      <c r="I251">
        <v>13.35</v>
      </c>
      <c r="J251">
        <v>9.077</v>
      </c>
      <c r="K251">
        <v>41.26</v>
      </c>
      <c r="L251">
        <v>0.90639999999999998</v>
      </c>
      <c r="M251" t="s">
        <v>17</v>
      </c>
      <c r="N251">
        <v>13.28</v>
      </c>
      <c r="O251">
        <v>13.35</v>
      </c>
      <c r="P251">
        <v>9.33</v>
      </c>
      <c r="Q251">
        <v>42.408999999999999</v>
      </c>
      <c r="R251">
        <v>0.90090000000000003</v>
      </c>
      <c r="S251" t="s">
        <v>17</v>
      </c>
      <c r="T251">
        <v>13.27</v>
      </c>
      <c r="U251">
        <v>13.35</v>
      </c>
      <c r="V251">
        <v>9.0229999999999997</v>
      </c>
      <c r="W251">
        <v>41.014000000000003</v>
      </c>
      <c r="X251">
        <v>0.88629999999999998</v>
      </c>
      <c r="Y251" t="s">
        <v>18</v>
      </c>
      <c r="Z251">
        <v>13.27</v>
      </c>
      <c r="AA251">
        <v>13.35</v>
      </c>
      <c r="AB251">
        <v>11.430999999999999</v>
      </c>
      <c r="AC251">
        <v>51.960999999999999</v>
      </c>
      <c r="AD251">
        <v>0.82289999999999996</v>
      </c>
      <c r="AE251" t="s">
        <v>18</v>
      </c>
      <c r="AF251">
        <v>13.28</v>
      </c>
      <c r="AG251">
        <v>13.35</v>
      </c>
      <c r="AH251">
        <v>11.801</v>
      </c>
      <c r="AI251">
        <v>53.642000000000003</v>
      </c>
      <c r="AJ251">
        <v>0.86539999999999995</v>
      </c>
      <c r="AK251" t="s">
        <v>18</v>
      </c>
      <c r="AL251">
        <v>13.28</v>
      </c>
      <c r="AM251">
        <v>13.35</v>
      </c>
      <c r="AN251">
        <v>11.839</v>
      </c>
      <c r="AO251">
        <v>53.813000000000002</v>
      </c>
      <c r="AP251">
        <v>0.90080000000000005</v>
      </c>
      <c r="AQ251" t="s">
        <v>17</v>
      </c>
      <c r="AR251">
        <v>13.27</v>
      </c>
      <c r="AS251">
        <v>13.35</v>
      </c>
      <c r="AT251">
        <v>13.725</v>
      </c>
      <c r="AU251">
        <v>62.386000000000003</v>
      </c>
      <c r="AV251">
        <v>0.88170000000000004</v>
      </c>
      <c r="AW251" t="s">
        <v>18</v>
      </c>
      <c r="AX251">
        <v>13.27</v>
      </c>
      <c r="AY251">
        <v>13.35</v>
      </c>
      <c r="AZ251">
        <v>13.564</v>
      </c>
      <c r="BA251">
        <v>61.652999999999999</v>
      </c>
      <c r="BB251">
        <v>0.91020000000000001</v>
      </c>
      <c r="BC251" t="s">
        <v>17</v>
      </c>
      <c r="BD251">
        <v>13.28</v>
      </c>
      <c r="BE251">
        <v>13.35</v>
      </c>
      <c r="BF251">
        <v>13.881</v>
      </c>
      <c r="BG251">
        <v>63.094999999999999</v>
      </c>
      <c r="BH251">
        <v>0.8417</v>
      </c>
      <c r="BI251" t="s">
        <v>18</v>
      </c>
      <c r="BJ251">
        <v>13.28</v>
      </c>
      <c r="BK251">
        <v>13.35</v>
      </c>
      <c r="BL251">
        <v>14.432</v>
      </c>
      <c r="BM251">
        <v>65.599999999999994</v>
      </c>
      <c r="BN251">
        <v>0.87150000000000005</v>
      </c>
      <c r="BO251" t="s">
        <v>18</v>
      </c>
      <c r="BP251">
        <v>13.27</v>
      </c>
      <c r="BQ251">
        <v>13.35</v>
      </c>
      <c r="BR251">
        <v>14.323</v>
      </c>
      <c r="BS251">
        <v>65.105999999999995</v>
      </c>
      <c r="BT251">
        <v>0.88109999999999999</v>
      </c>
      <c r="BU251" t="s">
        <v>18</v>
      </c>
      <c r="BV251">
        <v>13.28</v>
      </c>
      <c r="BW251">
        <v>13.35</v>
      </c>
      <c r="BX251">
        <v>14.617000000000001</v>
      </c>
      <c r="BY251">
        <v>66.442999999999998</v>
      </c>
      <c r="BZ251">
        <v>0.82720000000000005</v>
      </c>
      <c r="CA251" t="s">
        <v>18</v>
      </c>
      <c r="CC251">
        <f t="shared" si="3"/>
        <v>13.309999999999999</v>
      </c>
    </row>
    <row r="252" spans="1:81" x14ac:dyDescent="0.25">
      <c r="A252" s="18" t="s">
        <v>205</v>
      </c>
      <c r="B252">
        <v>191</v>
      </c>
      <c r="C252">
        <v>198</v>
      </c>
      <c r="D252" t="s">
        <v>120</v>
      </c>
      <c r="E252">
        <v>5.59</v>
      </c>
      <c r="F252">
        <v>1</v>
      </c>
      <c r="G252">
        <v>6</v>
      </c>
      <c r="H252">
        <v>5.78</v>
      </c>
      <c r="I252">
        <v>5.85</v>
      </c>
      <c r="J252">
        <v>3.581</v>
      </c>
      <c r="K252">
        <v>59.68</v>
      </c>
      <c r="L252">
        <v>0.95689999999999997</v>
      </c>
      <c r="M252" t="s">
        <v>17</v>
      </c>
      <c r="N252">
        <v>5.78</v>
      </c>
      <c r="O252">
        <v>5.85</v>
      </c>
      <c r="P252">
        <v>3.7029999999999998</v>
      </c>
      <c r="Q252">
        <v>61.72</v>
      </c>
      <c r="R252">
        <v>0.94979999999999998</v>
      </c>
      <c r="S252" t="s">
        <v>17</v>
      </c>
      <c r="T252">
        <v>5.78</v>
      </c>
      <c r="U252">
        <v>5.86</v>
      </c>
      <c r="V252">
        <v>3.5680000000000001</v>
      </c>
      <c r="W252">
        <v>59.465000000000003</v>
      </c>
      <c r="X252">
        <v>0.94810000000000005</v>
      </c>
      <c r="Y252" t="s">
        <v>17</v>
      </c>
      <c r="Z252">
        <v>5.74</v>
      </c>
      <c r="AA252">
        <v>5.81</v>
      </c>
      <c r="AB252">
        <v>3.8780000000000001</v>
      </c>
      <c r="AC252">
        <v>64.641999999999996</v>
      </c>
      <c r="AD252">
        <v>0.91779999999999995</v>
      </c>
      <c r="AE252" t="s">
        <v>17</v>
      </c>
      <c r="AF252">
        <v>5.85</v>
      </c>
      <c r="AG252">
        <v>5.92</v>
      </c>
      <c r="AH252">
        <v>3.9609999999999999</v>
      </c>
      <c r="AI252">
        <v>66.024000000000001</v>
      </c>
      <c r="AJ252">
        <v>0.95</v>
      </c>
      <c r="AK252" t="s">
        <v>17</v>
      </c>
      <c r="AL252">
        <v>5.78</v>
      </c>
      <c r="AM252">
        <v>5.86</v>
      </c>
      <c r="AN252">
        <v>4.0030000000000001</v>
      </c>
      <c r="AO252">
        <v>66.715999999999994</v>
      </c>
      <c r="AP252">
        <v>0.95679999999999998</v>
      </c>
      <c r="AQ252" t="s">
        <v>17</v>
      </c>
      <c r="AR252">
        <v>5.78</v>
      </c>
      <c r="AS252">
        <v>5.86</v>
      </c>
      <c r="AT252">
        <v>3.9529999999999998</v>
      </c>
      <c r="AU252">
        <v>65.882000000000005</v>
      </c>
      <c r="AV252">
        <v>0.9546</v>
      </c>
      <c r="AW252" t="s">
        <v>17</v>
      </c>
      <c r="AX252">
        <v>5.78</v>
      </c>
      <c r="AY252">
        <v>5.86</v>
      </c>
      <c r="AZ252">
        <v>3.8410000000000002</v>
      </c>
      <c r="BA252">
        <v>64.015000000000001</v>
      </c>
      <c r="BB252">
        <v>0.94879999999999998</v>
      </c>
      <c r="BC252" t="s">
        <v>17</v>
      </c>
      <c r="BD252">
        <v>5.78</v>
      </c>
      <c r="BE252">
        <v>5.86</v>
      </c>
      <c r="BF252">
        <v>3.93</v>
      </c>
      <c r="BG252">
        <v>65.504000000000005</v>
      </c>
      <c r="BH252">
        <v>0.95289999999999997</v>
      </c>
      <c r="BI252" t="s">
        <v>17</v>
      </c>
      <c r="BJ252">
        <v>5.78</v>
      </c>
      <c r="BK252">
        <v>5.86</v>
      </c>
      <c r="BL252">
        <v>3.927</v>
      </c>
      <c r="BM252">
        <v>65.453000000000003</v>
      </c>
      <c r="BN252">
        <v>0.94940000000000002</v>
      </c>
      <c r="BO252" t="s">
        <v>17</v>
      </c>
      <c r="BP252">
        <v>5.78</v>
      </c>
      <c r="BQ252">
        <v>5.86</v>
      </c>
      <c r="BR252">
        <v>3.9590000000000001</v>
      </c>
      <c r="BS252">
        <v>65.986000000000004</v>
      </c>
      <c r="BT252">
        <v>0.94120000000000004</v>
      </c>
      <c r="BU252" t="s">
        <v>17</v>
      </c>
      <c r="BV252">
        <v>5.78</v>
      </c>
      <c r="BW252">
        <v>5.86</v>
      </c>
      <c r="BX252">
        <v>3.98</v>
      </c>
      <c r="BY252">
        <v>66.340999999999994</v>
      </c>
      <c r="BZ252">
        <v>0.95109999999999995</v>
      </c>
      <c r="CA252" t="s">
        <v>17</v>
      </c>
      <c r="CC252">
        <f t="shared" si="3"/>
        <v>5.8149999999999995</v>
      </c>
    </row>
    <row r="253" spans="1:81" x14ac:dyDescent="0.25">
      <c r="A253" s="18" t="s">
        <v>205</v>
      </c>
      <c r="B253">
        <v>191</v>
      </c>
      <c r="C253">
        <v>210</v>
      </c>
      <c r="D253" t="s">
        <v>121</v>
      </c>
      <c r="E253">
        <v>11</v>
      </c>
      <c r="F253">
        <v>3</v>
      </c>
      <c r="G253">
        <v>17</v>
      </c>
      <c r="H253">
        <v>11.26</v>
      </c>
      <c r="I253">
        <v>11.33</v>
      </c>
      <c r="J253">
        <v>7.2450000000000001</v>
      </c>
      <c r="K253">
        <v>42.619</v>
      </c>
      <c r="L253">
        <v>0.93030000000000002</v>
      </c>
      <c r="M253" t="s">
        <v>17</v>
      </c>
      <c r="N253">
        <v>11.26</v>
      </c>
      <c r="O253">
        <v>11.34</v>
      </c>
      <c r="P253">
        <v>7.41</v>
      </c>
      <c r="Q253">
        <v>43.588000000000001</v>
      </c>
      <c r="R253">
        <v>0.92869999999999997</v>
      </c>
      <c r="S253" t="s">
        <v>17</v>
      </c>
      <c r="T253">
        <v>11.27</v>
      </c>
      <c r="U253">
        <v>11.34</v>
      </c>
      <c r="V253">
        <v>7.6230000000000002</v>
      </c>
      <c r="W253">
        <v>44.841000000000001</v>
      </c>
      <c r="X253">
        <v>0.91059999999999997</v>
      </c>
      <c r="Y253" t="s">
        <v>17</v>
      </c>
      <c r="Z253">
        <v>11.26</v>
      </c>
      <c r="AA253">
        <v>11.34</v>
      </c>
      <c r="AB253">
        <v>9.2720000000000002</v>
      </c>
      <c r="AC253">
        <v>54.542999999999999</v>
      </c>
      <c r="AD253">
        <v>0.88400000000000001</v>
      </c>
      <c r="AE253" t="s">
        <v>17</v>
      </c>
      <c r="AF253">
        <v>11.26</v>
      </c>
      <c r="AG253">
        <v>11.34</v>
      </c>
      <c r="AH253">
        <v>9.4390000000000001</v>
      </c>
      <c r="AI253">
        <v>55.524000000000001</v>
      </c>
      <c r="AJ253">
        <v>0.92110000000000003</v>
      </c>
      <c r="AK253" t="s">
        <v>17</v>
      </c>
      <c r="AL253">
        <v>11.26</v>
      </c>
      <c r="AM253">
        <v>11.34</v>
      </c>
      <c r="AN253">
        <v>9.58</v>
      </c>
      <c r="AO253">
        <v>56.353000000000002</v>
      </c>
      <c r="AP253">
        <v>0.93310000000000004</v>
      </c>
      <c r="AQ253" t="s">
        <v>17</v>
      </c>
      <c r="AR253">
        <v>11.26</v>
      </c>
      <c r="AS253">
        <v>11.34</v>
      </c>
      <c r="AT253">
        <v>11.462999999999999</v>
      </c>
      <c r="AU253">
        <v>67.430999999999997</v>
      </c>
      <c r="AV253">
        <v>0.93220000000000003</v>
      </c>
      <c r="AW253" t="s">
        <v>17</v>
      </c>
      <c r="AX253">
        <v>11.26</v>
      </c>
      <c r="AY253">
        <v>11.33</v>
      </c>
      <c r="AZ253">
        <v>11.209</v>
      </c>
      <c r="BA253">
        <v>65.938000000000002</v>
      </c>
      <c r="BB253">
        <v>0.9345</v>
      </c>
      <c r="BC253" t="s">
        <v>17</v>
      </c>
      <c r="BD253">
        <v>11.26</v>
      </c>
      <c r="BE253">
        <v>11.34</v>
      </c>
      <c r="BF253">
        <v>11.516999999999999</v>
      </c>
      <c r="BG253">
        <v>67.744</v>
      </c>
      <c r="BH253">
        <v>0.92700000000000005</v>
      </c>
      <c r="BI253" t="s">
        <v>17</v>
      </c>
      <c r="BJ253">
        <v>11.26</v>
      </c>
      <c r="BK253">
        <v>11.34</v>
      </c>
      <c r="BL253">
        <v>11.734999999999999</v>
      </c>
      <c r="BM253">
        <v>69.031000000000006</v>
      </c>
      <c r="BN253">
        <v>0.92859999999999998</v>
      </c>
      <c r="BO253" t="s">
        <v>17</v>
      </c>
      <c r="BP253">
        <v>11.26</v>
      </c>
      <c r="BQ253">
        <v>11.34</v>
      </c>
      <c r="BR253">
        <v>11.813000000000001</v>
      </c>
      <c r="BS253">
        <v>69.489000000000004</v>
      </c>
      <c r="BT253">
        <v>0.93389999999999995</v>
      </c>
      <c r="BU253" t="s">
        <v>17</v>
      </c>
      <c r="BV253">
        <v>11.26</v>
      </c>
      <c r="BW253">
        <v>11.34</v>
      </c>
      <c r="BX253">
        <v>11.987</v>
      </c>
      <c r="BY253">
        <v>70.513000000000005</v>
      </c>
      <c r="BZ253">
        <v>0.90139999999999998</v>
      </c>
      <c r="CA253" t="s">
        <v>17</v>
      </c>
      <c r="CC253">
        <f t="shared" si="3"/>
        <v>11.295</v>
      </c>
    </row>
    <row r="254" spans="1:81" x14ac:dyDescent="0.25">
      <c r="A254" s="18" t="s">
        <v>205</v>
      </c>
      <c r="B254">
        <v>191</v>
      </c>
      <c r="C254">
        <v>211</v>
      </c>
      <c r="D254" t="s">
        <v>122</v>
      </c>
      <c r="E254">
        <v>11.89</v>
      </c>
      <c r="F254">
        <v>3</v>
      </c>
      <c r="G254">
        <v>18</v>
      </c>
      <c r="H254">
        <v>12.18</v>
      </c>
      <c r="I254">
        <v>12.27</v>
      </c>
      <c r="J254">
        <v>7.1260000000000003</v>
      </c>
      <c r="K254">
        <v>39.585999999999999</v>
      </c>
      <c r="L254">
        <v>0.92049999999999998</v>
      </c>
      <c r="M254" t="s">
        <v>17</v>
      </c>
      <c r="N254">
        <v>12.19</v>
      </c>
      <c r="O254">
        <v>12.27</v>
      </c>
      <c r="P254">
        <v>7.258</v>
      </c>
      <c r="Q254">
        <v>40.322000000000003</v>
      </c>
      <c r="R254">
        <v>0.90580000000000005</v>
      </c>
      <c r="S254" t="s">
        <v>17</v>
      </c>
      <c r="T254">
        <v>12.19</v>
      </c>
      <c r="U254">
        <v>12.27</v>
      </c>
      <c r="V254">
        <v>7.2030000000000003</v>
      </c>
      <c r="W254">
        <v>40.014000000000003</v>
      </c>
      <c r="X254">
        <v>0.90029999999999999</v>
      </c>
      <c r="Y254" t="s">
        <v>17</v>
      </c>
      <c r="Z254">
        <v>12.18</v>
      </c>
      <c r="AA254">
        <v>12.25</v>
      </c>
      <c r="AB254">
        <v>8.9130000000000003</v>
      </c>
      <c r="AC254">
        <v>49.518000000000001</v>
      </c>
      <c r="AD254">
        <v>0.82210000000000005</v>
      </c>
      <c r="AE254" t="s">
        <v>18</v>
      </c>
      <c r="AF254">
        <v>12.19</v>
      </c>
      <c r="AG254">
        <v>12.27</v>
      </c>
      <c r="AH254">
        <v>9.4060000000000006</v>
      </c>
      <c r="AI254">
        <v>52.258000000000003</v>
      </c>
      <c r="AJ254">
        <v>0.92230000000000001</v>
      </c>
      <c r="AK254" t="s">
        <v>17</v>
      </c>
      <c r="AL254">
        <v>12.19</v>
      </c>
      <c r="AM254">
        <v>12.27</v>
      </c>
      <c r="AN254">
        <v>9.4870000000000001</v>
      </c>
      <c r="AO254">
        <v>52.703000000000003</v>
      </c>
      <c r="AP254">
        <v>0.91620000000000001</v>
      </c>
      <c r="AQ254" t="s">
        <v>17</v>
      </c>
      <c r="AR254">
        <v>12.18</v>
      </c>
      <c r="AS254">
        <v>12.27</v>
      </c>
      <c r="AT254">
        <v>11.555</v>
      </c>
      <c r="AU254">
        <v>64.192999999999998</v>
      </c>
      <c r="AV254">
        <v>0.9163</v>
      </c>
      <c r="AW254" t="s">
        <v>17</v>
      </c>
      <c r="AX254">
        <v>12.19</v>
      </c>
      <c r="AY254">
        <v>12.27</v>
      </c>
      <c r="AZ254">
        <v>11.305999999999999</v>
      </c>
      <c r="BA254">
        <v>62.808999999999997</v>
      </c>
      <c r="BB254">
        <v>0.91290000000000004</v>
      </c>
      <c r="BC254" t="s">
        <v>17</v>
      </c>
      <c r="BD254">
        <v>12.19</v>
      </c>
      <c r="BE254">
        <v>12.27</v>
      </c>
      <c r="BF254">
        <v>11.692</v>
      </c>
      <c r="BG254">
        <v>64.956000000000003</v>
      </c>
      <c r="BH254">
        <v>0.90690000000000004</v>
      </c>
      <c r="BI254" t="s">
        <v>17</v>
      </c>
      <c r="BJ254">
        <v>12.18</v>
      </c>
      <c r="BK254">
        <v>12.27</v>
      </c>
      <c r="BL254">
        <v>12.224</v>
      </c>
      <c r="BM254">
        <v>67.911000000000001</v>
      </c>
      <c r="BN254">
        <v>0.9032</v>
      </c>
      <c r="BO254" t="s">
        <v>17</v>
      </c>
      <c r="BP254">
        <v>12.18</v>
      </c>
      <c r="BQ254">
        <v>12.27</v>
      </c>
      <c r="BR254">
        <v>12.225</v>
      </c>
      <c r="BS254">
        <v>67.918000000000006</v>
      </c>
      <c r="BT254">
        <v>0.92149999999999999</v>
      </c>
      <c r="BU254" t="s">
        <v>17</v>
      </c>
      <c r="BV254">
        <v>12.18</v>
      </c>
      <c r="BW254">
        <v>12.27</v>
      </c>
      <c r="BX254">
        <v>12.571999999999999</v>
      </c>
      <c r="BY254">
        <v>69.843000000000004</v>
      </c>
      <c r="BZ254">
        <v>0.92669999999999997</v>
      </c>
      <c r="CA254" t="s">
        <v>17</v>
      </c>
      <c r="CC254">
        <f t="shared" si="3"/>
        <v>12.225</v>
      </c>
    </row>
    <row r="255" spans="1:81" x14ac:dyDescent="0.25">
      <c r="A255" s="18" t="s">
        <v>205</v>
      </c>
      <c r="B255">
        <v>199</v>
      </c>
      <c r="C255">
        <v>210</v>
      </c>
      <c r="D255" t="s">
        <v>123</v>
      </c>
      <c r="E255">
        <v>10.06</v>
      </c>
      <c r="F255">
        <v>2</v>
      </c>
      <c r="G255">
        <v>9</v>
      </c>
      <c r="H255">
        <v>10.4</v>
      </c>
      <c r="I255">
        <v>10.48</v>
      </c>
      <c r="J255">
        <v>1.0660000000000001</v>
      </c>
      <c r="K255">
        <v>11.843</v>
      </c>
      <c r="L255">
        <v>0.8891</v>
      </c>
      <c r="M255" t="s">
        <v>17</v>
      </c>
      <c r="N255">
        <v>10.41</v>
      </c>
      <c r="O255">
        <v>10.48</v>
      </c>
      <c r="P255">
        <v>1.1619999999999999</v>
      </c>
      <c r="Q255">
        <v>12.909000000000001</v>
      </c>
      <c r="R255">
        <v>0.88439999999999996</v>
      </c>
      <c r="S255" t="s">
        <v>17</v>
      </c>
      <c r="T255">
        <v>10.41</v>
      </c>
      <c r="U255">
        <v>10.48</v>
      </c>
      <c r="V255">
        <v>1.1499999999999999</v>
      </c>
      <c r="W255">
        <v>12.772</v>
      </c>
      <c r="X255">
        <v>0.89790000000000003</v>
      </c>
      <c r="Y255" t="s">
        <v>17</v>
      </c>
      <c r="Z255">
        <v>10.4</v>
      </c>
      <c r="AA255">
        <v>10.48</v>
      </c>
      <c r="AB255">
        <v>2.2290000000000001</v>
      </c>
      <c r="AC255">
        <v>24.763999999999999</v>
      </c>
      <c r="AD255">
        <v>0.9012</v>
      </c>
      <c r="AE255" t="s">
        <v>17</v>
      </c>
      <c r="AF255">
        <v>10.41</v>
      </c>
      <c r="AG255">
        <v>10.48</v>
      </c>
      <c r="AH255">
        <v>2.3849999999999998</v>
      </c>
      <c r="AI255">
        <v>26.495999999999999</v>
      </c>
      <c r="AJ255">
        <v>0.9</v>
      </c>
      <c r="AK255" t="s">
        <v>17</v>
      </c>
      <c r="AL255">
        <v>10.41</v>
      </c>
      <c r="AM255">
        <v>10.48</v>
      </c>
      <c r="AN255">
        <v>2.4969999999999999</v>
      </c>
      <c r="AO255">
        <v>27.742000000000001</v>
      </c>
      <c r="AP255">
        <v>0.89249999999999996</v>
      </c>
      <c r="AQ255" t="s">
        <v>17</v>
      </c>
      <c r="AR255">
        <v>10.41</v>
      </c>
      <c r="AS255">
        <v>10.48</v>
      </c>
      <c r="AT255">
        <v>4.4619999999999997</v>
      </c>
      <c r="AU255">
        <v>49.58</v>
      </c>
      <c r="AV255">
        <v>0.90480000000000005</v>
      </c>
      <c r="AW255" t="s">
        <v>17</v>
      </c>
      <c r="AX255">
        <v>10.41</v>
      </c>
      <c r="AY255">
        <v>10.48</v>
      </c>
      <c r="AZ255">
        <v>4.2359999999999998</v>
      </c>
      <c r="BA255">
        <v>47.070999999999998</v>
      </c>
      <c r="BB255">
        <v>0.90280000000000005</v>
      </c>
      <c r="BC255" t="s">
        <v>17</v>
      </c>
      <c r="BD255">
        <v>10.41</v>
      </c>
      <c r="BE255">
        <v>10.48</v>
      </c>
      <c r="BF255">
        <v>4.3040000000000003</v>
      </c>
      <c r="BG255">
        <v>47.817999999999998</v>
      </c>
      <c r="BH255">
        <v>0.91080000000000005</v>
      </c>
      <c r="BI255" t="s">
        <v>17</v>
      </c>
      <c r="BJ255">
        <v>10.41</v>
      </c>
      <c r="BK255">
        <v>10.48</v>
      </c>
      <c r="BL255">
        <v>4.6529999999999996</v>
      </c>
      <c r="BM255">
        <v>51.698999999999998</v>
      </c>
      <c r="BN255">
        <v>0.89059999999999995</v>
      </c>
      <c r="BO255" t="s">
        <v>17</v>
      </c>
      <c r="BP255">
        <v>10.4</v>
      </c>
      <c r="BQ255">
        <v>10.48</v>
      </c>
      <c r="BR255">
        <v>4.68</v>
      </c>
      <c r="BS255">
        <v>51.997</v>
      </c>
      <c r="BT255">
        <v>0.88939999999999997</v>
      </c>
      <c r="BU255" t="s">
        <v>17</v>
      </c>
      <c r="BV255">
        <v>10.41</v>
      </c>
      <c r="BW255">
        <v>10.48</v>
      </c>
      <c r="BX255">
        <v>4.7359999999999998</v>
      </c>
      <c r="BY255">
        <v>52.625</v>
      </c>
      <c r="BZ255">
        <v>0.91359999999999997</v>
      </c>
      <c r="CA255" t="s">
        <v>17</v>
      </c>
      <c r="CC255">
        <f t="shared" si="3"/>
        <v>10.440000000000001</v>
      </c>
    </row>
    <row r="256" spans="1:81" x14ac:dyDescent="0.25">
      <c r="A256" s="18" t="s">
        <v>205</v>
      </c>
      <c r="B256">
        <v>199</v>
      </c>
      <c r="C256">
        <v>211</v>
      </c>
      <c r="D256" t="s">
        <v>124</v>
      </c>
      <c r="E256">
        <v>11.63</v>
      </c>
      <c r="F256">
        <v>2</v>
      </c>
      <c r="G256">
        <v>10</v>
      </c>
      <c r="H256">
        <v>11.96</v>
      </c>
      <c r="I256">
        <v>12.03</v>
      </c>
      <c r="J256">
        <v>0.95099999999999996</v>
      </c>
      <c r="K256">
        <v>9.5139999999999993</v>
      </c>
      <c r="L256">
        <v>0.8861</v>
      </c>
      <c r="M256" t="s">
        <v>17</v>
      </c>
      <c r="N256">
        <v>11.96</v>
      </c>
      <c r="O256">
        <v>12.04</v>
      </c>
      <c r="P256">
        <v>0.96099999999999997</v>
      </c>
      <c r="Q256">
        <v>9.6080000000000005</v>
      </c>
      <c r="R256">
        <v>0.86980000000000002</v>
      </c>
      <c r="S256" t="s">
        <v>17</v>
      </c>
      <c r="T256">
        <v>11.96</v>
      </c>
      <c r="U256">
        <v>12.04</v>
      </c>
      <c r="V256">
        <v>1.042</v>
      </c>
      <c r="W256">
        <v>10.423999999999999</v>
      </c>
      <c r="X256">
        <v>0.86939999999999995</v>
      </c>
      <c r="Y256" t="s">
        <v>17</v>
      </c>
      <c r="Z256">
        <v>11.96</v>
      </c>
      <c r="AA256">
        <v>12.03</v>
      </c>
      <c r="AB256">
        <v>2.0510000000000002</v>
      </c>
      <c r="AC256">
        <v>20.509</v>
      </c>
      <c r="AD256">
        <v>0.85309999999999997</v>
      </c>
      <c r="AE256" t="s">
        <v>18</v>
      </c>
      <c r="AF256">
        <v>11.96</v>
      </c>
      <c r="AG256">
        <v>12.03</v>
      </c>
      <c r="AH256">
        <v>2.2610000000000001</v>
      </c>
      <c r="AI256">
        <v>22.609000000000002</v>
      </c>
      <c r="AJ256">
        <v>0.8821</v>
      </c>
      <c r="AK256" t="s">
        <v>17</v>
      </c>
      <c r="AL256">
        <v>11.96</v>
      </c>
      <c r="AM256">
        <v>12.03</v>
      </c>
      <c r="AN256">
        <v>2.3330000000000002</v>
      </c>
      <c r="AO256">
        <v>23.327000000000002</v>
      </c>
      <c r="AP256">
        <v>0.85809999999999997</v>
      </c>
      <c r="AQ256" t="s">
        <v>18</v>
      </c>
      <c r="AR256">
        <v>11.96</v>
      </c>
      <c r="AS256">
        <v>12.03</v>
      </c>
      <c r="AT256">
        <v>4.4619999999999997</v>
      </c>
      <c r="AU256">
        <v>44.624000000000002</v>
      </c>
      <c r="AV256">
        <v>0.87860000000000005</v>
      </c>
      <c r="AW256" t="s">
        <v>17</v>
      </c>
      <c r="AX256">
        <v>11.95</v>
      </c>
      <c r="AY256">
        <v>12.04</v>
      </c>
      <c r="AZ256">
        <v>4.3289999999999997</v>
      </c>
      <c r="BA256">
        <v>43.292000000000002</v>
      </c>
      <c r="BB256">
        <v>0.88319999999999999</v>
      </c>
      <c r="BC256" t="s">
        <v>17</v>
      </c>
      <c r="BD256">
        <v>11.96</v>
      </c>
      <c r="BE256">
        <v>12.03</v>
      </c>
      <c r="BF256">
        <v>4.3689999999999998</v>
      </c>
      <c r="BG256">
        <v>43.689</v>
      </c>
      <c r="BH256">
        <v>0.87949999999999995</v>
      </c>
      <c r="BI256" t="s">
        <v>17</v>
      </c>
      <c r="BJ256">
        <v>11.96</v>
      </c>
      <c r="BK256">
        <v>12.03</v>
      </c>
      <c r="BL256">
        <v>5.056</v>
      </c>
      <c r="BM256">
        <v>50.561999999999998</v>
      </c>
      <c r="BN256">
        <v>0.88160000000000005</v>
      </c>
      <c r="BO256" t="s">
        <v>17</v>
      </c>
      <c r="BP256">
        <v>11.96</v>
      </c>
      <c r="BQ256">
        <v>12.03</v>
      </c>
      <c r="BR256">
        <v>5.0780000000000003</v>
      </c>
      <c r="BS256">
        <v>50.777000000000001</v>
      </c>
      <c r="BT256">
        <v>0.88170000000000004</v>
      </c>
      <c r="BU256" t="s">
        <v>17</v>
      </c>
      <c r="BV256">
        <v>11.96</v>
      </c>
      <c r="BW256">
        <v>12.03</v>
      </c>
      <c r="BX256">
        <v>5.1970000000000001</v>
      </c>
      <c r="BY256">
        <v>51.973999999999997</v>
      </c>
      <c r="BZ256">
        <v>0.88349999999999995</v>
      </c>
      <c r="CA256" t="s">
        <v>17</v>
      </c>
      <c r="CC256">
        <f t="shared" si="3"/>
        <v>11.995000000000001</v>
      </c>
    </row>
    <row r="257" spans="1:81" x14ac:dyDescent="0.25">
      <c r="A257" s="18" t="s">
        <v>205</v>
      </c>
      <c r="B257">
        <v>211</v>
      </c>
      <c r="C257">
        <v>218</v>
      </c>
      <c r="D257" t="s">
        <v>125</v>
      </c>
      <c r="E257">
        <v>8.92</v>
      </c>
      <c r="F257">
        <v>1</v>
      </c>
      <c r="G257">
        <v>6</v>
      </c>
      <c r="H257">
        <v>9.14</v>
      </c>
      <c r="I257">
        <v>9.2200000000000006</v>
      </c>
      <c r="J257">
        <v>1.8160000000000001</v>
      </c>
      <c r="K257">
        <v>30.273</v>
      </c>
      <c r="L257">
        <v>0.94289999999999996</v>
      </c>
      <c r="M257" t="s">
        <v>17</v>
      </c>
      <c r="N257">
        <v>9.15</v>
      </c>
      <c r="O257">
        <v>9.2200000000000006</v>
      </c>
      <c r="P257">
        <v>1.871</v>
      </c>
      <c r="Q257">
        <v>31.178000000000001</v>
      </c>
      <c r="R257">
        <v>0.94450000000000001</v>
      </c>
      <c r="S257" t="s">
        <v>17</v>
      </c>
      <c r="T257">
        <v>9.15</v>
      </c>
      <c r="U257">
        <v>9.23</v>
      </c>
      <c r="V257">
        <v>1.839</v>
      </c>
      <c r="W257">
        <v>30.643999999999998</v>
      </c>
      <c r="X257">
        <v>0.93820000000000003</v>
      </c>
      <c r="Y257" t="s">
        <v>17</v>
      </c>
      <c r="Z257">
        <v>9.1</v>
      </c>
      <c r="AA257">
        <v>9.17</v>
      </c>
      <c r="AB257">
        <v>3.22</v>
      </c>
      <c r="AC257">
        <v>53.664999999999999</v>
      </c>
      <c r="AD257">
        <v>0.88060000000000005</v>
      </c>
      <c r="AE257" t="s">
        <v>18</v>
      </c>
      <c r="AF257">
        <v>9.1999999999999993</v>
      </c>
      <c r="AG257">
        <v>9.27</v>
      </c>
      <c r="AH257">
        <v>3.2050000000000001</v>
      </c>
      <c r="AI257">
        <v>53.420999999999999</v>
      </c>
      <c r="AJ257">
        <v>0.93540000000000001</v>
      </c>
      <c r="AK257" t="s">
        <v>17</v>
      </c>
      <c r="AL257">
        <v>9.15</v>
      </c>
      <c r="AM257">
        <v>9.2200000000000006</v>
      </c>
      <c r="AN257">
        <v>3.2549999999999999</v>
      </c>
      <c r="AO257">
        <v>54.250999999999998</v>
      </c>
      <c r="AP257">
        <v>0.94040000000000001</v>
      </c>
      <c r="AQ257" t="s">
        <v>17</v>
      </c>
      <c r="AR257">
        <v>9.15</v>
      </c>
      <c r="AS257">
        <v>9.2200000000000006</v>
      </c>
      <c r="AT257">
        <v>4.9109999999999996</v>
      </c>
      <c r="AU257">
        <v>81.856999999999999</v>
      </c>
      <c r="AV257">
        <v>0.94240000000000002</v>
      </c>
      <c r="AW257" t="s">
        <v>17</v>
      </c>
      <c r="AX257">
        <v>9.15</v>
      </c>
      <c r="AY257">
        <v>9.23</v>
      </c>
      <c r="AZ257">
        <v>4.7649999999999997</v>
      </c>
      <c r="BA257">
        <v>79.423000000000002</v>
      </c>
      <c r="BB257">
        <v>0.94059999999999999</v>
      </c>
      <c r="BC257" t="s">
        <v>17</v>
      </c>
      <c r="BD257">
        <v>9.15</v>
      </c>
      <c r="BE257">
        <v>9.2200000000000006</v>
      </c>
      <c r="BF257">
        <v>4.8540000000000001</v>
      </c>
      <c r="BG257">
        <v>80.906999999999996</v>
      </c>
      <c r="BH257">
        <v>0.93989999999999996</v>
      </c>
      <c r="BI257" t="s">
        <v>17</v>
      </c>
      <c r="BJ257">
        <v>9.15</v>
      </c>
      <c r="BK257">
        <v>9.2200000000000006</v>
      </c>
      <c r="BL257">
        <v>5.0019999999999998</v>
      </c>
      <c r="BM257">
        <v>83.358999999999995</v>
      </c>
      <c r="BN257">
        <v>0.93930000000000002</v>
      </c>
      <c r="BO257" t="s">
        <v>17</v>
      </c>
      <c r="BP257">
        <v>9.15</v>
      </c>
      <c r="BQ257">
        <v>9.2200000000000006</v>
      </c>
      <c r="BR257">
        <v>5.0970000000000004</v>
      </c>
      <c r="BS257">
        <v>84.948999999999998</v>
      </c>
      <c r="BT257">
        <v>0.93810000000000004</v>
      </c>
      <c r="BU257" t="s">
        <v>17</v>
      </c>
      <c r="BV257">
        <v>9.15</v>
      </c>
      <c r="BW257">
        <v>9.2200000000000006</v>
      </c>
      <c r="BX257">
        <v>5.1079999999999997</v>
      </c>
      <c r="BY257">
        <v>85.134</v>
      </c>
      <c r="BZ257">
        <v>0.94369999999999998</v>
      </c>
      <c r="CA257" t="s">
        <v>17</v>
      </c>
      <c r="CC257">
        <f t="shared" si="3"/>
        <v>9.18</v>
      </c>
    </row>
    <row r="258" spans="1:81" x14ac:dyDescent="0.25">
      <c r="A258" s="18" t="s">
        <v>205</v>
      </c>
      <c r="B258">
        <v>211</v>
      </c>
      <c r="C258">
        <v>220</v>
      </c>
      <c r="D258" t="s">
        <v>126</v>
      </c>
      <c r="E258">
        <v>8.3000000000000007</v>
      </c>
      <c r="F258">
        <v>2</v>
      </c>
      <c r="G258">
        <v>8</v>
      </c>
      <c r="H258">
        <v>8.41</v>
      </c>
      <c r="I258">
        <v>8.6</v>
      </c>
      <c r="J258">
        <v>2.698</v>
      </c>
      <c r="K258">
        <v>33.726999999999997</v>
      </c>
      <c r="L258">
        <v>0.90500000000000003</v>
      </c>
      <c r="M258" t="s">
        <v>18</v>
      </c>
      <c r="N258">
        <v>8.41</v>
      </c>
      <c r="O258">
        <v>8.6</v>
      </c>
      <c r="P258">
        <v>2.8</v>
      </c>
      <c r="Q258">
        <v>34.996000000000002</v>
      </c>
      <c r="R258">
        <v>0.91479999999999995</v>
      </c>
      <c r="S258" t="s">
        <v>18</v>
      </c>
      <c r="T258">
        <v>8.41</v>
      </c>
      <c r="U258">
        <v>8.6</v>
      </c>
      <c r="V258">
        <v>2.7519999999999998</v>
      </c>
      <c r="W258">
        <v>34.402000000000001</v>
      </c>
      <c r="X258">
        <v>0.91059999999999997</v>
      </c>
      <c r="Y258" t="s">
        <v>18</v>
      </c>
      <c r="Z258">
        <v>8.41</v>
      </c>
      <c r="AA258">
        <v>8.6</v>
      </c>
      <c r="AB258">
        <v>4.165</v>
      </c>
      <c r="AC258">
        <v>52.055999999999997</v>
      </c>
      <c r="AD258">
        <v>0.78590000000000004</v>
      </c>
      <c r="AE258" t="s">
        <v>18</v>
      </c>
      <c r="AF258">
        <v>8.41</v>
      </c>
      <c r="AG258">
        <v>8.6</v>
      </c>
      <c r="AH258">
        <v>4.1689999999999996</v>
      </c>
      <c r="AI258">
        <v>52.115000000000002</v>
      </c>
      <c r="AJ258">
        <v>0.90110000000000001</v>
      </c>
      <c r="AK258" t="s">
        <v>18</v>
      </c>
      <c r="AL258">
        <v>8.41</v>
      </c>
      <c r="AM258">
        <v>8.6</v>
      </c>
      <c r="AN258">
        <v>4.0739999999999998</v>
      </c>
      <c r="AO258">
        <v>50.927</v>
      </c>
      <c r="AP258">
        <v>0.90569999999999995</v>
      </c>
      <c r="AQ258" t="s">
        <v>18</v>
      </c>
      <c r="AR258">
        <v>8.41</v>
      </c>
      <c r="AS258">
        <v>8.6</v>
      </c>
      <c r="AT258">
        <v>5.3719999999999999</v>
      </c>
      <c r="AU258">
        <v>67.150000000000006</v>
      </c>
      <c r="AV258">
        <v>0.91549999999999998</v>
      </c>
      <c r="AW258" t="s">
        <v>18</v>
      </c>
      <c r="AX258">
        <v>8.41</v>
      </c>
      <c r="AY258">
        <v>8.6</v>
      </c>
      <c r="AZ258">
        <v>5.3710000000000004</v>
      </c>
      <c r="BA258">
        <v>67.141000000000005</v>
      </c>
      <c r="BB258">
        <v>0.88029999999999997</v>
      </c>
      <c r="BC258" t="s">
        <v>18</v>
      </c>
      <c r="BD258">
        <v>8.44</v>
      </c>
      <c r="BE258">
        <v>8.51</v>
      </c>
      <c r="BF258">
        <v>5.2930000000000001</v>
      </c>
      <c r="BG258">
        <v>66.167000000000002</v>
      </c>
      <c r="BH258">
        <v>0.92149999999999999</v>
      </c>
      <c r="BI258" t="s">
        <v>18</v>
      </c>
      <c r="BJ258">
        <v>8.41</v>
      </c>
      <c r="BK258">
        <v>8.6</v>
      </c>
      <c r="BL258">
        <v>5.4109999999999996</v>
      </c>
      <c r="BM258">
        <v>67.644000000000005</v>
      </c>
      <c r="BN258">
        <v>0.9163</v>
      </c>
      <c r="BO258" t="s">
        <v>18</v>
      </c>
      <c r="BP258">
        <v>8.41</v>
      </c>
      <c r="BQ258">
        <v>8.6</v>
      </c>
      <c r="BR258">
        <v>5.548</v>
      </c>
      <c r="BS258">
        <v>69.343999999999994</v>
      </c>
      <c r="BT258">
        <v>0.90769999999999995</v>
      </c>
      <c r="BU258" t="s">
        <v>18</v>
      </c>
      <c r="BV258">
        <v>8.41</v>
      </c>
      <c r="BW258">
        <v>8.6</v>
      </c>
      <c r="BX258">
        <v>5.33</v>
      </c>
      <c r="BY258">
        <v>66.629000000000005</v>
      </c>
      <c r="BZ258">
        <v>0.90990000000000004</v>
      </c>
      <c r="CA258" t="s">
        <v>18</v>
      </c>
      <c r="CC258">
        <f t="shared" si="3"/>
        <v>8.504999999999999</v>
      </c>
    </row>
    <row r="259" spans="1:81" x14ac:dyDescent="0.25">
      <c r="A259" s="18" t="s">
        <v>205</v>
      </c>
      <c r="B259">
        <v>211</v>
      </c>
      <c r="C259">
        <v>221</v>
      </c>
      <c r="D259" t="s">
        <v>127</v>
      </c>
      <c r="E259">
        <v>11.15</v>
      </c>
      <c r="F259">
        <v>2</v>
      </c>
      <c r="G259">
        <v>9</v>
      </c>
      <c r="H259">
        <v>11.33</v>
      </c>
      <c r="I259">
        <v>11.59</v>
      </c>
      <c r="J259">
        <v>3.472</v>
      </c>
      <c r="K259">
        <v>38.573999999999998</v>
      </c>
      <c r="L259">
        <v>0.91639999999999999</v>
      </c>
      <c r="M259" t="s">
        <v>17</v>
      </c>
      <c r="N259">
        <v>11.33</v>
      </c>
      <c r="O259">
        <v>11.59</v>
      </c>
      <c r="P259">
        <v>3.524</v>
      </c>
      <c r="Q259">
        <v>39.15</v>
      </c>
      <c r="R259">
        <v>0.87570000000000003</v>
      </c>
      <c r="S259" t="s">
        <v>17</v>
      </c>
      <c r="T259">
        <v>11.33</v>
      </c>
      <c r="U259">
        <v>11.59</v>
      </c>
      <c r="V259">
        <v>3.5960000000000001</v>
      </c>
      <c r="W259">
        <v>39.950000000000003</v>
      </c>
      <c r="X259">
        <v>0.92559999999999998</v>
      </c>
      <c r="Y259" t="s">
        <v>17</v>
      </c>
      <c r="Z259">
        <v>11.4</v>
      </c>
      <c r="AA259">
        <v>11.48</v>
      </c>
      <c r="AB259">
        <v>4.7949999999999999</v>
      </c>
      <c r="AC259">
        <v>53.273000000000003</v>
      </c>
      <c r="AD259">
        <v>0.78280000000000005</v>
      </c>
      <c r="AE259" t="s">
        <v>18</v>
      </c>
      <c r="AF259">
        <v>11.43</v>
      </c>
      <c r="AG259">
        <v>11.5</v>
      </c>
      <c r="AH259">
        <v>5.0229999999999997</v>
      </c>
      <c r="AI259">
        <v>55.807000000000002</v>
      </c>
      <c r="AJ259">
        <v>0.92879999999999996</v>
      </c>
      <c r="AK259" t="s">
        <v>17</v>
      </c>
      <c r="AL259">
        <v>11.33</v>
      </c>
      <c r="AM259">
        <v>11.59</v>
      </c>
      <c r="AN259">
        <v>5.0090000000000003</v>
      </c>
      <c r="AO259">
        <v>55.66</v>
      </c>
      <c r="AP259">
        <v>0.91410000000000002</v>
      </c>
      <c r="AQ259" t="s">
        <v>17</v>
      </c>
      <c r="AR259">
        <v>11.33</v>
      </c>
      <c r="AS259">
        <v>11.59</v>
      </c>
      <c r="AT259">
        <v>6.5270000000000001</v>
      </c>
      <c r="AU259">
        <v>72.516999999999996</v>
      </c>
      <c r="AV259">
        <v>0.91169999999999995</v>
      </c>
      <c r="AW259" t="s">
        <v>17</v>
      </c>
      <c r="AX259">
        <v>11.49</v>
      </c>
      <c r="AY259">
        <v>11.56</v>
      </c>
      <c r="AZ259">
        <v>6.444</v>
      </c>
      <c r="BA259">
        <v>71.594999999999999</v>
      </c>
      <c r="BB259">
        <v>0.8619</v>
      </c>
      <c r="BC259" t="s">
        <v>18</v>
      </c>
      <c r="BD259">
        <v>11.33</v>
      </c>
      <c r="BE259">
        <v>11.59</v>
      </c>
      <c r="BF259">
        <v>6.4870000000000001</v>
      </c>
      <c r="BG259">
        <v>72.078000000000003</v>
      </c>
      <c r="BH259">
        <v>0.92400000000000004</v>
      </c>
      <c r="BI259" t="s">
        <v>17</v>
      </c>
      <c r="BJ259">
        <v>11.33</v>
      </c>
      <c r="BK259">
        <v>11.59</v>
      </c>
      <c r="BL259">
        <v>6.5640000000000001</v>
      </c>
      <c r="BM259">
        <v>72.936000000000007</v>
      </c>
      <c r="BN259">
        <v>0.91690000000000005</v>
      </c>
      <c r="BO259" t="s">
        <v>17</v>
      </c>
      <c r="BP259">
        <v>11.33</v>
      </c>
      <c r="BQ259">
        <v>11.59</v>
      </c>
      <c r="BR259">
        <v>6.63</v>
      </c>
      <c r="BS259">
        <v>73.662000000000006</v>
      </c>
      <c r="BT259">
        <v>0.90949999999999998</v>
      </c>
      <c r="BU259" t="s">
        <v>17</v>
      </c>
      <c r="BV259">
        <v>11.33</v>
      </c>
      <c r="BW259">
        <v>11.59</v>
      </c>
      <c r="BX259">
        <v>6.7759999999999998</v>
      </c>
      <c r="BY259">
        <v>75.290999999999997</v>
      </c>
      <c r="BZ259">
        <v>0.9224</v>
      </c>
      <c r="CA259" t="s">
        <v>17</v>
      </c>
      <c r="CC259">
        <f t="shared" si="3"/>
        <v>11.46</v>
      </c>
    </row>
    <row r="260" spans="1:81" x14ac:dyDescent="0.25">
      <c r="A260" s="18" t="s">
        <v>205</v>
      </c>
      <c r="B260">
        <v>212</v>
      </c>
      <c r="C260">
        <v>221</v>
      </c>
      <c r="D260" t="s">
        <v>128</v>
      </c>
      <c r="E260">
        <v>10.43</v>
      </c>
      <c r="F260">
        <v>2</v>
      </c>
      <c r="G260">
        <v>8</v>
      </c>
      <c r="H260">
        <v>10.68</v>
      </c>
      <c r="I260">
        <v>10.76</v>
      </c>
      <c r="J260">
        <v>3.5539999999999998</v>
      </c>
      <c r="K260">
        <v>44.421999999999997</v>
      </c>
      <c r="L260">
        <v>0.93769999999999998</v>
      </c>
      <c r="M260" t="s">
        <v>17</v>
      </c>
      <c r="N260">
        <v>10.68</v>
      </c>
      <c r="O260">
        <v>10.76</v>
      </c>
      <c r="P260">
        <v>3.5979999999999999</v>
      </c>
      <c r="Q260">
        <v>44.970999999999997</v>
      </c>
      <c r="R260">
        <v>0.93340000000000001</v>
      </c>
      <c r="S260" t="s">
        <v>17</v>
      </c>
      <c r="T260">
        <v>10.69</v>
      </c>
      <c r="U260">
        <v>10.76</v>
      </c>
      <c r="V260">
        <v>3.645</v>
      </c>
      <c r="W260">
        <v>45.558</v>
      </c>
      <c r="X260">
        <v>0.90680000000000005</v>
      </c>
      <c r="Y260" t="s">
        <v>17</v>
      </c>
      <c r="Z260">
        <v>10.7</v>
      </c>
      <c r="AA260">
        <v>10.77</v>
      </c>
      <c r="AB260">
        <v>4.5119999999999996</v>
      </c>
      <c r="AC260">
        <v>56.4</v>
      </c>
      <c r="AD260">
        <v>0.91410000000000002</v>
      </c>
      <c r="AE260" t="s">
        <v>18</v>
      </c>
      <c r="AF260">
        <v>10.79</v>
      </c>
      <c r="AG260">
        <v>10.86</v>
      </c>
      <c r="AH260">
        <v>4.8319999999999999</v>
      </c>
      <c r="AI260">
        <v>60.395000000000003</v>
      </c>
      <c r="AJ260">
        <v>0.91520000000000001</v>
      </c>
      <c r="AK260" t="s">
        <v>17</v>
      </c>
      <c r="AL260">
        <v>10.68</v>
      </c>
      <c r="AM260">
        <v>10.76</v>
      </c>
      <c r="AN260">
        <v>4.8970000000000002</v>
      </c>
      <c r="AO260">
        <v>61.218000000000004</v>
      </c>
      <c r="AP260">
        <v>0.93859999999999999</v>
      </c>
      <c r="AQ260" t="s">
        <v>17</v>
      </c>
      <c r="AR260">
        <v>10.68</v>
      </c>
      <c r="AS260">
        <v>10.76</v>
      </c>
      <c r="AT260">
        <v>5.9960000000000004</v>
      </c>
      <c r="AU260">
        <v>74.954999999999998</v>
      </c>
      <c r="AV260">
        <v>0.93410000000000004</v>
      </c>
      <c r="AW260" t="s">
        <v>17</v>
      </c>
      <c r="AX260">
        <v>10.68</v>
      </c>
      <c r="AY260">
        <v>10.76</v>
      </c>
      <c r="AZ260">
        <v>5.7640000000000002</v>
      </c>
      <c r="BA260">
        <v>72.048000000000002</v>
      </c>
      <c r="BB260">
        <v>0.93489999999999995</v>
      </c>
      <c r="BC260" t="s">
        <v>17</v>
      </c>
      <c r="BD260">
        <v>10.68</v>
      </c>
      <c r="BE260">
        <v>10.76</v>
      </c>
      <c r="BF260">
        <v>5.907</v>
      </c>
      <c r="BG260">
        <v>73.834000000000003</v>
      </c>
      <c r="BH260">
        <v>0.91169999999999995</v>
      </c>
      <c r="BI260" t="s">
        <v>17</v>
      </c>
      <c r="BJ260">
        <v>10.68</v>
      </c>
      <c r="BK260">
        <v>10.76</v>
      </c>
      <c r="BL260">
        <v>5.9969999999999999</v>
      </c>
      <c r="BM260">
        <v>74.962999999999994</v>
      </c>
      <c r="BN260">
        <v>0.92059999999999997</v>
      </c>
      <c r="BO260" t="s">
        <v>17</v>
      </c>
      <c r="BP260">
        <v>10.68</v>
      </c>
      <c r="BQ260">
        <v>10.76</v>
      </c>
      <c r="BR260">
        <v>6.1239999999999997</v>
      </c>
      <c r="BS260">
        <v>76.552000000000007</v>
      </c>
      <c r="BT260">
        <v>0.9153</v>
      </c>
      <c r="BU260" t="s">
        <v>17</v>
      </c>
      <c r="BV260">
        <v>10.68</v>
      </c>
      <c r="BW260">
        <v>10.76</v>
      </c>
      <c r="BX260">
        <v>6.18</v>
      </c>
      <c r="BY260">
        <v>77.251000000000005</v>
      </c>
      <c r="BZ260">
        <v>0.91290000000000004</v>
      </c>
      <c r="CA260" t="s">
        <v>17</v>
      </c>
      <c r="CC260">
        <f t="shared" ref="CC260:CC263" si="4">AVERAGE(H260:I260)</f>
        <v>10.719999999999999</v>
      </c>
    </row>
    <row r="261" spans="1:81" x14ac:dyDescent="0.25">
      <c r="A261" s="18" t="s">
        <v>205</v>
      </c>
      <c r="B261">
        <v>212</v>
      </c>
      <c r="C261">
        <v>222</v>
      </c>
      <c r="D261" t="s">
        <v>129</v>
      </c>
      <c r="E261">
        <v>9.91</v>
      </c>
      <c r="F261">
        <v>2</v>
      </c>
      <c r="G261">
        <v>9</v>
      </c>
      <c r="H261">
        <v>10.23</v>
      </c>
      <c r="I261">
        <v>10.3</v>
      </c>
      <c r="J261">
        <v>3.677</v>
      </c>
      <c r="K261">
        <v>40.859000000000002</v>
      </c>
      <c r="L261">
        <v>0.73770000000000002</v>
      </c>
      <c r="M261" t="s">
        <v>18</v>
      </c>
      <c r="N261">
        <v>10.23</v>
      </c>
      <c r="O261">
        <v>10.31</v>
      </c>
      <c r="P261">
        <v>3.6629999999999998</v>
      </c>
      <c r="Q261">
        <v>40.704000000000001</v>
      </c>
      <c r="R261">
        <v>0.71009999999999995</v>
      </c>
      <c r="S261" t="s">
        <v>18</v>
      </c>
      <c r="T261">
        <v>10.23</v>
      </c>
      <c r="U261">
        <v>10.31</v>
      </c>
      <c r="V261">
        <v>3.7320000000000002</v>
      </c>
      <c r="W261">
        <v>41.460999999999999</v>
      </c>
      <c r="X261">
        <v>0.80069999999999997</v>
      </c>
      <c r="Y261" t="s">
        <v>18</v>
      </c>
      <c r="Z261">
        <v>10.210000000000001</v>
      </c>
      <c r="AA261">
        <v>10.28</v>
      </c>
      <c r="AB261">
        <v>4.8840000000000003</v>
      </c>
      <c r="AC261">
        <v>54.268999999999998</v>
      </c>
      <c r="AD261">
        <v>0.70750000000000002</v>
      </c>
      <c r="AE261" t="s">
        <v>18</v>
      </c>
      <c r="AF261">
        <v>10.23</v>
      </c>
      <c r="AG261">
        <v>10.3</v>
      </c>
      <c r="AH261">
        <v>5.0419999999999998</v>
      </c>
      <c r="AI261">
        <v>56.023000000000003</v>
      </c>
      <c r="AJ261">
        <v>0.91490000000000005</v>
      </c>
      <c r="AK261" t="s">
        <v>17</v>
      </c>
      <c r="AL261">
        <v>10.23</v>
      </c>
      <c r="AM261">
        <v>10.31</v>
      </c>
      <c r="AN261">
        <v>5.07</v>
      </c>
      <c r="AO261">
        <v>56.335999999999999</v>
      </c>
      <c r="AP261">
        <v>0.78249999999999997</v>
      </c>
      <c r="AQ261" t="s">
        <v>18</v>
      </c>
      <c r="AR261">
        <v>10.23</v>
      </c>
      <c r="AS261">
        <v>10.3</v>
      </c>
      <c r="AT261">
        <v>6.2350000000000003</v>
      </c>
      <c r="AU261">
        <v>69.281000000000006</v>
      </c>
      <c r="AV261">
        <v>0.84989999999999999</v>
      </c>
      <c r="AW261" t="s">
        <v>18</v>
      </c>
      <c r="AX261">
        <v>10.23</v>
      </c>
      <c r="AY261">
        <v>10.31</v>
      </c>
      <c r="AZ261">
        <v>5.87</v>
      </c>
      <c r="BA261">
        <v>65.225999999999999</v>
      </c>
      <c r="BB261">
        <v>0.86509999999999998</v>
      </c>
      <c r="BC261" t="s">
        <v>17</v>
      </c>
      <c r="BD261">
        <v>10.23</v>
      </c>
      <c r="BE261">
        <v>10.3</v>
      </c>
      <c r="BF261">
        <v>5.9729999999999999</v>
      </c>
      <c r="BG261">
        <v>66.367999999999995</v>
      </c>
      <c r="BH261">
        <v>0.9284</v>
      </c>
      <c r="BI261" t="s">
        <v>18</v>
      </c>
      <c r="BJ261">
        <v>10.23</v>
      </c>
      <c r="BK261">
        <v>10.31</v>
      </c>
      <c r="BL261">
        <v>6.077</v>
      </c>
      <c r="BM261">
        <v>67.519000000000005</v>
      </c>
      <c r="BN261">
        <v>0.93289999999999995</v>
      </c>
      <c r="BO261" t="s">
        <v>17</v>
      </c>
      <c r="BP261">
        <v>10.23</v>
      </c>
      <c r="BQ261">
        <v>10.3</v>
      </c>
      <c r="BR261">
        <v>6.2089999999999996</v>
      </c>
      <c r="BS261">
        <v>68.986000000000004</v>
      </c>
      <c r="BT261">
        <v>0.93489999999999995</v>
      </c>
      <c r="BU261" t="s">
        <v>17</v>
      </c>
      <c r="BV261">
        <v>10.23</v>
      </c>
      <c r="BW261">
        <v>10.31</v>
      </c>
      <c r="BX261">
        <v>6.2249999999999996</v>
      </c>
      <c r="BY261">
        <v>69.165999999999997</v>
      </c>
      <c r="BZ261">
        <v>0.92659999999999998</v>
      </c>
      <c r="CA261" t="s">
        <v>18</v>
      </c>
      <c r="CC261">
        <f t="shared" si="4"/>
        <v>10.265000000000001</v>
      </c>
    </row>
    <row r="262" spans="1:81" x14ac:dyDescent="0.25">
      <c r="A262" s="18" t="s">
        <v>205</v>
      </c>
      <c r="B262">
        <v>212</v>
      </c>
      <c r="C262">
        <v>234</v>
      </c>
      <c r="D262" t="s">
        <v>130</v>
      </c>
      <c r="E262">
        <v>9.9700000000000006</v>
      </c>
      <c r="F262">
        <v>3</v>
      </c>
      <c r="G262">
        <v>21</v>
      </c>
      <c r="H262">
        <v>10.029999999999999</v>
      </c>
      <c r="I262">
        <v>10.1</v>
      </c>
      <c r="J262">
        <v>11.563000000000001</v>
      </c>
      <c r="K262">
        <v>55.061999999999998</v>
      </c>
      <c r="L262">
        <v>0.78180000000000005</v>
      </c>
      <c r="M262" t="s">
        <v>18</v>
      </c>
      <c r="N262">
        <v>10.029999999999999</v>
      </c>
      <c r="O262">
        <v>10.11</v>
      </c>
      <c r="P262">
        <v>11.835000000000001</v>
      </c>
      <c r="Q262">
        <v>56.354999999999997</v>
      </c>
      <c r="R262">
        <v>0.68200000000000005</v>
      </c>
      <c r="S262" t="s">
        <v>18</v>
      </c>
      <c r="T262">
        <v>10.029999999999999</v>
      </c>
      <c r="U262">
        <v>10.11</v>
      </c>
      <c r="V262">
        <v>11.484999999999999</v>
      </c>
      <c r="W262">
        <v>54.692999999999998</v>
      </c>
      <c r="X262">
        <v>0.76919999999999999</v>
      </c>
      <c r="Y262" t="s">
        <v>18</v>
      </c>
      <c r="Z262">
        <v>10.07</v>
      </c>
      <c r="AA262">
        <v>10.14</v>
      </c>
      <c r="AB262">
        <v>14.804</v>
      </c>
      <c r="AC262">
        <v>70.495000000000005</v>
      </c>
      <c r="AD262">
        <v>0.69010000000000005</v>
      </c>
      <c r="AE262" t="s">
        <v>18</v>
      </c>
      <c r="AF262">
        <v>10.029999999999999</v>
      </c>
      <c r="AG262">
        <v>10.1</v>
      </c>
      <c r="AH262">
        <v>14.791</v>
      </c>
      <c r="AI262">
        <v>70.432000000000002</v>
      </c>
      <c r="AJ262">
        <v>0.78690000000000004</v>
      </c>
      <c r="AK262" t="s">
        <v>18</v>
      </c>
      <c r="AL262">
        <v>10.029999999999999</v>
      </c>
      <c r="AM262">
        <v>10.1</v>
      </c>
      <c r="AN262">
        <v>14.861000000000001</v>
      </c>
      <c r="AO262">
        <v>70.766999999999996</v>
      </c>
      <c r="AP262">
        <v>0.79390000000000005</v>
      </c>
      <c r="AQ262" t="s">
        <v>18</v>
      </c>
      <c r="AR262">
        <v>10.029999999999999</v>
      </c>
      <c r="AS262">
        <v>10.1</v>
      </c>
      <c r="AT262">
        <v>15.914</v>
      </c>
      <c r="AU262">
        <v>75.783000000000001</v>
      </c>
      <c r="AV262">
        <v>0.80759999999999998</v>
      </c>
      <c r="AW262" t="s">
        <v>18</v>
      </c>
      <c r="AX262">
        <v>10.029999999999999</v>
      </c>
      <c r="AY262">
        <v>10.1</v>
      </c>
      <c r="AZ262">
        <v>15.14</v>
      </c>
      <c r="BA262">
        <v>72.097999999999999</v>
      </c>
      <c r="BB262">
        <v>0.78810000000000002</v>
      </c>
      <c r="BC262" t="s">
        <v>18</v>
      </c>
      <c r="BD262">
        <v>10.029999999999999</v>
      </c>
      <c r="BE262">
        <v>10.1</v>
      </c>
      <c r="BF262">
        <v>15.653</v>
      </c>
      <c r="BG262">
        <v>74.540000000000006</v>
      </c>
      <c r="BH262">
        <v>0.77500000000000002</v>
      </c>
      <c r="BI262" t="s">
        <v>18</v>
      </c>
      <c r="BJ262">
        <v>10.029999999999999</v>
      </c>
      <c r="BK262">
        <v>10.1</v>
      </c>
      <c r="BL262">
        <v>15.561</v>
      </c>
      <c r="BM262">
        <v>74.100999999999999</v>
      </c>
      <c r="BN262">
        <v>0.79249999999999998</v>
      </c>
      <c r="BO262" t="s">
        <v>18</v>
      </c>
      <c r="BP262">
        <v>10.029999999999999</v>
      </c>
      <c r="BQ262">
        <v>10.1</v>
      </c>
      <c r="BR262">
        <v>15.763999999999999</v>
      </c>
      <c r="BS262">
        <v>75.066999999999993</v>
      </c>
      <c r="BT262">
        <v>0.79730000000000001</v>
      </c>
      <c r="BU262" t="s">
        <v>18</v>
      </c>
      <c r="BV262">
        <v>10.029999999999999</v>
      </c>
      <c r="BW262">
        <v>10.1</v>
      </c>
      <c r="BX262">
        <v>16.004999999999999</v>
      </c>
      <c r="BY262">
        <v>76.212999999999994</v>
      </c>
      <c r="BZ262">
        <v>0.7863</v>
      </c>
      <c r="CA262" t="s">
        <v>18</v>
      </c>
      <c r="CC262">
        <f t="shared" si="4"/>
        <v>10.065</v>
      </c>
    </row>
    <row r="263" spans="1:81" x14ac:dyDescent="0.25">
      <c r="A263" s="18" t="s">
        <v>205</v>
      </c>
      <c r="B263">
        <v>212</v>
      </c>
      <c r="C263">
        <v>235</v>
      </c>
      <c r="D263" t="s">
        <v>131</v>
      </c>
      <c r="E263">
        <v>10.11</v>
      </c>
      <c r="F263">
        <v>3</v>
      </c>
      <c r="G263">
        <v>22</v>
      </c>
      <c r="H263">
        <v>10.19</v>
      </c>
      <c r="I263">
        <v>10.61</v>
      </c>
      <c r="J263">
        <v>11.701000000000001</v>
      </c>
      <c r="K263">
        <v>53.186</v>
      </c>
      <c r="L263">
        <v>0.91979999999999995</v>
      </c>
      <c r="M263" t="s">
        <v>17</v>
      </c>
      <c r="N263">
        <v>10.199999999999999</v>
      </c>
      <c r="O263">
        <v>10.61</v>
      </c>
      <c r="P263">
        <v>11.569000000000001</v>
      </c>
      <c r="Q263">
        <v>52.585000000000001</v>
      </c>
      <c r="R263">
        <v>0.91320000000000001</v>
      </c>
      <c r="S263" t="s">
        <v>17</v>
      </c>
      <c r="T263">
        <v>10.199999999999999</v>
      </c>
      <c r="U263">
        <v>10.61</v>
      </c>
      <c r="V263">
        <v>11.436999999999999</v>
      </c>
      <c r="W263">
        <v>51.985999999999997</v>
      </c>
      <c r="X263">
        <v>0.95120000000000005</v>
      </c>
      <c r="Y263" t="s">
        <v>17</v>
      </c>
      <c r="Z263">
        <v>10.19</v>
      </c>
      <c r="AA263">
        <v>10.61</v>
      </c>
      <c r="AB263">
        <v>14.59</v>
      </c>
      <c r="AC263">
        <v>66.319000000000003</v>
      </c>
      <c r="AD263">
        <v>0.84289999999999998</v>
      </c>
      <c r="AE263" t="s">
        <v>18</v>
      </c>
      <c r="AF263">
        <v>10.199999999999999</v>
      </c>
      <c r="AG263">
        <v>10.61</v>
      </c>
      <c r="AH263">
        <v>14.917</v>
      </c>
      <c r="AI263">
        <v>67.802999999999997</v>
      </c>
      <c r="AJ263">
        <v>0.93</v>
      </c>
      <c r="AK263" t="s">
        <v>17</v>
      </c>
      <c r="AL263">
        <v>10.199999999999999</v>
      </c>
      <c r="AM263">
        <v>10.61</v>
      </c>
      <c r="AN263">
        <v>14.744</v>
      </c>
      <c r="AO263">
        <v>67.018000000000001</v>
      </c>
      <c r="AP263">
        <v>0.94740000000000002</v>
      </c>
      <c r="AQ263" t="s">
        <v>17</v>
      </c>
      <c r="AR263">
        <v>10.199999999999999</v>
      </c>
      <c r="AS263">
        <v>10.61</v>
      </c>
      <c r="AT263">
        <v>16.515000000000001</v>
      </c>
      <c r="AU263">
        <v>75.066999999999993</v>
      </c>
      <c r="AV263">
        <v>0.94430000000000003</v>
      </c>
      <c r="AW263" t="s">
        <v>17</v>
      </c>
      <c r="AX263">
        <v>10.199999999999999</v>
      </c>
      <c r="AY263">
        <v>10.61</v>
      </c>
      <c r="AZ263">
        <v>15.557</v>
      </c>
      <c r="BA263">
        <v>70.712000000000003</v>
      </c>
      <c r="BB263">
        <v>0.94120000000000004</v>
      </c>
      <c r="BC263" t="s">
        <v>17</v>
      </c>
      <c r="BD263">
        <v>10.199999999999999</v>
      </c>
      <c r="BE263">
        <v>10.61</v>
      </c>
      <c r="BF263">
        <v>16.177</v>
      </c>
      <c r="BG263">
        <v>73.53</v>
      </c>
      <c r="BH263">
        <v>0.9446</v>
      </c>
      <c r="BI263" t="s">
        <v>17</v>
      </c>
      <c r="BJ263">
        <v>10.199999999999999</v>
      </c>
      <c r="BK263">
        <v>10.61</v>
      </c>
      <c r="BL263">
        <v>16.035</v>
      </c>
      <c r="BM263">
        <v>72.885999999999996</v>
      </c>
      <c r="BN263">
        <v>0.94330000000000003</v>
      </c>
      <c r="BO263" t="s">
        <v>17</v>
      </c>
      <c r="BP263">
        <v>10.19</v>
      </c>
      <c r="BQ263">
        <v>10.61</v>
      </c>
      <c r="BR263">
        <v>16.14</v>
      </c>
      <c r="BS263">
        <v>73.363</v>
      </c>
      <c r="BT263">
        <v>0.93269999999999997</v>
      </c>
      <c r="BU263" t="s">
        <v>17</v>
      </c>
      <c r="BV263">
        <v>10.199999999999999</v>
      </c>
      <c r="BW263">
        <v>10.61</v>
      </c>
      <c r="BX263">
        <v>16.475999999999999</v>
      </c>
      <c r="BY263">
        <v>74.89</v>
      </c>
      <c r="BZ263">
        <v>0.94669999999999999</v>
      </c>
      <c r="CA263" t="s">
        <v>17</v>
      </c>
      <c r="CC263">
        <f t="shared" si="4"/>
        <v>10.399999999999999</v>
      </c>
    </row>
    <row r="264" spans="1:81" x14ac:dyDescent="0.25">
      <c r="A264" s="18" t="s">
        <v>205</v>
      </c>
      <c r="B264">
        <v>219</v>
      </c>
      <c r="C264">
        <v>235</v>
      </c>
      <c r="D264" t="s">
        <v>132</v>
      </c>
      <c r="E264">
        <v>9.2799999999999994</v>
      </c>
      <c r="F264">
        <v>2</v>
      </c>
      <c r="G264">
        <v>15</v>
      </c>
      <c r="H264">
        <v>9.41</v>
      </c>
      <c r="I264">
        <v>9.77</v>
      </c>
      <c r="J264">
        <v>9.3940000000000001</v>
      </c>
      <c r="K264">
        <v>62.625999999999998</v>
      </c>
      <c r="L264">
        <v>0.86529999999999996</v>
      </c>
      <c r="M264" t="s">
        <v>18</v>
      </c>
      <c r="N264">
        <v>9.41</v>
      </c>
      <c r="O264">
        <v>9.7799999999999994</v>
      </c>
      <c r="P264">
        <v>9.3840000000000003</v>
      </c>
      <c r="Q264">
        <v>62.561</v>
      </c>
      <c r="R264">
        <v>0.84370000000000001</v>
      </c>
      <c r="S264" t="s">
        <v>18</v>
      </c>
      <c r="T264">
        <v>9.61</v>
      </c>
      <c r="U264">
        <v>9.69</v>
      </c>
      <c r="V264">
        <v>9.59</v>
      </c>
      <c r="W264">
        <v>63.933999999999997</v>
      </c>
      <c r="X264">
        <v>0.82020000000000004</v>
      </c>
      <c r="Y264" t="s">
        <v>18</v>
      </c>
      <c r="Z264">
        <v>9.41</v>
      </c>
      <c r="AA264">
        <v>9.77</v>
      </c>
      <c r="AB264">
        <v>11.108000000000001</v>
      </c>
      <c r="AC264">
        <v>74.054000000000002</v>
      </c>
      <c r="AD264">
        <v>0.74690000000000001</v>
      </c>
      <c r="AE264" t="s">
        <v>18</v>
      </c>
      <c r="AF264">
        <v>9.41</v>
      </c>
      <c r="AG264">
        <v>9.7799999999999994</v>
      </c>
      <c r="AH264">
        <v>11.561999999999999</v>
      </c>
      <c r="AI264">
        <v>77.078999999999994</v>
      </c>
      <c r="AJ264">
        <v>0.89700000000000002</v>
      </c>
      <c r="AK264" t="s">
        <v>18</v>
      </c>
      <c r="AL264">
        <v>9.41</v>
      </c>
      <c r="AM264">
        <v>9.7799999999999994</v>
      </c>
      <c r="AN264">
        <v>11.375</v>
      </c>
      <c r="AO264">
        <v>75.832999999999998</v>
      </c>
      <c r="AP264">
        <v>0.88380000000000003</v>
      </c>
      <c r="AQ264" t="s">
        <v>18</v>
      </c>
      <c r="AR264">
        <v>9.41</v>
      </c>
      <c r="AS264">
        <v>9.7799999999999994</v>
      </c>
      <c r="AT264">
        <v>12.021000000000001</v>
      </c>
      <c r="AU264">
        <v>80.143000000000001</v>
      </c>
      <c r="AV264">
        <v>0.91059999999999997</v>
      </c>
      <c r="AW264" t="s">
        <v>18</v>
      </c>
      <c r="AX264">
        <v>9.7200000000000006</v>
      </c>
      <c r="AY264">
        <v>9.8000000000000007</v>
      </c>
      <c r="AZ264">
        <v>11.22</v>
      </c>
      <c r="BA264">
        <v>74.799000000000007</v>
      </c>
      <c r="BB264">
        <v>0.89159999999999995</v>
      </c>
      <c r="BC264" t="s">
        <v>17</v>
      </c>
      <c r="BD264">
        <v>9.41</v>
      </c>
      <c r="BE264">
        <v>9.7799999999999994</v>
      </c>
      <c r="BF264">
        <v>11.859</v>
      </c>
      <c r="BG264">
        <v>79.061999999999998</v>
      </c>
      <c r="BH264">
        <v>0.90910000000000002</v>
      </c>
      <c r="BI264" t="s">
        <v>18</v>
      </c>
      <c r="BJ264">
        <v>9.41</v>
      </c>
      <c r="BK264">
        <v>9.7799999999999994</v>
      </c>
      <c r="BL264">
        <v>11.613</v>
      </c>
      <c r="BM264">
        <v>77.418000000000006</v>
      </c>
      <c r="BN264">
        <v>0.91479999999999995</v>
      </c>
      <c r="BO264" t="s">
        <v>17</v>
      </c>
      <c r="BP264">
        <v>9.41</v>
      </c>
      <c r="BQ264">
        <v>9.7799999999999994</v>
      </c>
      <c r="BR264">
        <v>11.803000000000001</v>
      </c>
      <c r="BS264">
        <v>78.685000000000002</v>
      </c>
      <c r="BT264">
        <v>0.91120000000000001</v>
      </c>
      <c r="BU264" t="s">
        <v>17</v>
      </c>
      <c r="BV264">
        <v>9.41</v>
      </c>
      <c r="BW264">
        <v>9.7799999999999994</v>
      </c>
      <c r="BX264">
        <v>12.01</v>
      </c>
      <c r="BY264">
        <v>80.064999999999998</v>
      </c>
      <c r="BZ264">
        <v>0.91690000000000005</v>
      </c>
      <c r="CA264" t="s">
        <v>17</v>
      </c>
    </row>
    <row r="265" spans="1:81" x14ac:dyDescent="0.25">
      <c r="A265" s="18" t="s">
        <v>205</v>
      </c>
      <c r="B265">
        <v>222</v>
      </c>
      <c r="C265">
        <v>234</v>
      </c>
      <c r="D265" t="s">
        <v>133</v>
      </c>
      <c r="E265">
        <v>5.03</v>
      </c>
      <c r="F265">
        <v>2</v>
      </c>
      <c r="G265">
        <v>11</v>
      </c>
      <c r="H265">
        <v>5.17</v>
      </c>
      <c r="I265">
        <v>5.24</v>
      </c>
      <c r="J265">
        <v>8.0239999999999991</v>
      </c>
      <c r="K265">
        <v>72.945999999999998</v>
      </c>
      <c r="L265">
        <v>0.92110000000000003</v>
      </c>
      <c r="M265" t="s">
        <v>17</v>
      </c>
      <c r="N265">
        <v>5.17</v>
      </c>
      <c r="O265">
        <v>5.24</v>
      </c>
      <c r="P265">
        <v>8.1069999999999993</v>
      </c>
      <c r="Q265">
        <v>73.700999999999993</v>
      </c>
      <c r="R265">
        <v>0.91779999999999995</v>
      </c>
      <c r="S265" t="s">
        <v>17</v>
      </c>
      <c r="T265">
        <v>5.1100000000000003</v>
      </c>
      <c r="U265">
        <v>5.18</v>
      </c>
      <c r="V265">
        <v>8.0389999999999997</v>
      </c>
      <c r="W265">
        <v>73.08</v>
      </c>
      <c r="X265">
        <v>0.8891</v>
      </c>
      <c r="Y265" t="s">
        <v>17</v>
      </c>
      <c r="Z265">
        <v>5.1100000000000003</v>
      </c>
      <c r="AA265">
        <v>5.19</v>
      </c>
      <c r="AB265">
        <v>9.4329999999999998</v>
      </c>
      <c r="AC265">
        <v>85.754000000000005</v>
      </c>
      <c r="AD265">
        <v>0.83750000000000002</v>
      </c>
      <c r="AE265" t="s">
        <v>18</v>
      </c>
      <c r="AF265">
        <v>5.17</v>
      </c>
      <c r="AG265">
        <v>5.24</v>
      </c>
      <c r="AH265">
        <v>9.7569999999999997</v>
      </c>
      <c r="AI265">
        <v>88.703999999999994</v>
      </c>
      <c r="AJ265">
        <v>0.91120000000000001</v>
      </c>
      <c r="AK265" t="s">
        <v>17</v>
      </c>
      <c r="AL265">
        <v>5.17</v>
      </c>
      <c r="AM265">
        <v>5.24</v>
      </c>
      <c r="AN265">
        <v>9.4480000000000004</v>
      </c>
      <c r="AO265">
        <v>85.891000000000005</v>
      </c>
      <c r="AP265">
        <v>0.94179999999999997</v>
      </c>
      <c r="AQ265" t="s">
        <v>17</v>
      </c>
      <c r="AR265">
        <v>5.17</v>
      </c>
      <c r="AS265">
        <v>5.24</v>
      </c>
      <c r="AT265">
        <v>9.3629999999999995</v>
      </c>
      <c r="AU265">
        <v>85.114999999999995</v>
      </c>
      <c r="AV265">
        <v>0.94450000000000001</v>
      </c>
      <c r="AW265" t="s">
        <v>17</v>
      </c>
      <c r="AX265">
        <v>5.16</v>
      </c>
      <c r="AY265">
        <v>5.24</v>
      </c>
      <c r="AZ265">
        <v>9.2690000000000001</v>
      </c>
      <c r="BA265">
        <v>84.263000000000005</v>
      </c>
      <c r="BB265">
        <v>0.93100000000000005</v>
      </c>
      <c r="BC265" t="s">
        <v>17</v>
      </c>
      <c r="BD265">
        <v>5.17</v>
      </c>
      <c r="BE265">
        <v>5.24</v>
      </c>
      <c r="BF265">
        <v>9.5289999999999999</v>
      </c>
      <c r="BG265">
        <v>86.626000000000005</v>
      </c>
      <c r="BH265">
        <v>0.94089999999999996</v>
      </c>
      <c r="BI265" t="s">
        <v>17</v>
      </c>
      <c r="BJ265">
        <v>5.17</v>
      </c>
      <c r="BK265">
        <v>5.24</v>
      </c>
      <c r="BL265">
        <v>9.4499999999999993</v>
      </c>
      <c r="BM265">
        <v>85.906999999999996</v>
      </c>
      <c r="BN265">
        <v>0.93899999999999995</v>
      </c>
      <c r="BO265" t="s">
        <v>17</v>
      </c>
      <c r="BP265">
        <v>5.17</v>
      </c>
      <c r="BQ265">
        <v>5.24</v>
      </c>
      <c r="BR265">
        <v>9.2889999999999997</v>
      </c>
      <c r="BS265">
        <v>84.442999999999998</v>
      </c>
      <c r="BT265">
        <v>0.94259999999999999</v>
      </c>
      <c r="BU265" t="s">
        <v>17</v>
      </c>
      <c r="BV265">
        <v>5.17</v>
      </c>
      <c r="BW265">
        <v>5.24</v>
      </c>
      <c r="BX265">
        <v>9.4860000000000007</v>
      </c>
      <c r="BY265">
        <v>86.241</v>
      </c>
      <c r="BZ265">
        <v>0.91379999999999995</v>
      </c>
      <c r="CA265" t="s">
        <v>17</v>
      </c>
    </row>
    <row r="266" spans="1:81" x14ac:dyDescent="0.25">
      <c r="A266" s="18" t="s">
        <v>205</v>
      </c>
      <c r="B266">
        <v>222</v>
      </c>
      <c r="C266">
        <v>235</v>
      </c>
      <c r="D266" t="s">
        <v>134</v>
      </c>
      <c r="E266">
        <v>6.67</v>
      </c>
      <c r="F266">
        <v>2</v>
      </c>
      <c r="G266">
        <v>12</v>
      </c>
      <c r="H266">
        <v>6.87</v>
      </c>
      <c r="I266">
        <v>7.13</v>
      </c>
      <c r="J266">
        <v>7.835</v>
      </c>
      <c r="K266">
        <v>65.295000000000002</v>
      </c>
      <c r="L266">
        <v>0.88160000000000005</v>
      </c>
      <c r="M266" t="s">
        <v>17</v>
      </c>
      <c r="N266">
        <v>6.86</v>
      </c>
      <c r="O266">
        <v>7.12</v>
      </c>
      <c r="P266">
        <v>7.94</v>
      </c>
      <c r="Q266">
        <v>66.17</v>
      </c>
      <c r="R266">
        <v>0.91379999999999995</v>
      </c>
      <c r="S266" t="s">
        <v>17</v>
      </c>
      <c r="T266">
        <v>6.86</v>
      </c>
      <c r="U266">
        <v>6.93</v>
      </c>
      <c r="V266">
        <v>7.73</v>
      </c>
      <c r="W266">
        <v>64.414000000000001</v>
      </c>
      <c r="X266">
        <v>0.89790000000000003</v>
      </c>
      <c r="Y266" t="s">
        <v>17</v>
      </c>
      <c r="Z266">
        <v>6.88</v>
      </c>
      <c r="AA266">
        <v>6.95</v>
      </c>
      <c r="AB266">
        <v>9.6880000000000006</v>
      </c>
      <c r="AC266">
        <v>80.731999999999999</v>
      </c>
      <c r="AD266">
        <v>0.87949999999999995</v>
      </c>
      <c r="AE266" t="s">
        <v>17</v>
      </c>
      <c r="AF266">
        <v>6.86</v>
      </c>
      <c r="AG266">
        <v>7.12</v>
      </c>
      <c r="AH266">
        <v>9.9670000000000005</v>
      </c>
      <c r="AI266">
        <v>83.058000000000007</v>
      </c>
      <c r="AJ266">
        <v>0.92549999999999999</v>
      </c>
      <c r="AK266" t="s">
        <v>17</v>
      </c>
      <c r="AL266">
        <v>6.86</v>
      </c>
      <c r="AM266">
        <v>7.12</v>
      </c>
      <c r="AN266">
        <v>9.6639999999999997</v>
      </c>
      <c r="AO266">
        <v>80.534000000000006</v>
      </c>
      <c r="AP266">
        <v>0.90990000000000004</v>
      </c>
      <c r="AQ266" t="s">
        <v>17</v>
      </c>
      <c r="AR266">
        <v>6.86</v>
      </c>
      <c r="AS266">
        <v>7.12</v>
      </c>
      <c r="AT266">
        <v>10.253</v>
      </c>
      <c r="AU266">
        <v>85.445999999999998</v>
      </c>
      <c r="AV266">
        <v>0.90039999999999998</v>
      </c>
      <c r="AW266" t="s">
        <v>17</v>
      </c>
      <c r="AX266">
        <v>6.86</v>
      </c>
      <c r="AY266">
        <v>7.12</v>
      </c>
      <c r="AZ266">
        <v>9.8260000000000005</v>
      </c>
      <c r="BA266">
        <v>81.885999999999996</v>
      </c>
      <c r="BB266">
        <v>0.9204</v>
      </c>
      <c r="BC266" t="s">
        <v>17</v>
      </c>
      <c r="BD266">
        <v>6.86</v>
      </c>
      <c r="BE266">
        <v>7.12</v>
      </c>
      <c r="BF266">
        <v>10.17</v>
      </c>
      <c r="BG266">
        <v>84.745999999999995</v>
      </c>
      <c r="BH266">
        <v>0.9204</v>
      </c>
      <c r="BI266" t="s">
        <v>17</v>
      </c>
      <c r="BJ266">
        <v>6.86</v>
      </c>
      <c r="BK266">
        <v>7.12</v>
      </c>
      <c r="BL266">
        <v>10.090999999999999</v>
      </c>
      <c r="BM266">
        <v>84.090999999999994</v>
      </c>
      <c r="BN266">
        <v>0.91669999999999996</v>
      </c>
      <c r="BO266" t="s">
        <v>17</v>
      </c>
      <c r="BP266">
        <v>6.86</v>
      </c>
      <c r="BQ266">
        <v>7.12</v>
      </c>
      <c r="BR266">
        <v>10.256</v>
      </c>
      <c r="BS266">
        <v>85.468999999999994</v>
      </c>
      <c r="BT266">
        <v>0.90590000000000004</v>
      </c>
      <c r="BU266" t="s">
        <v>17</v>
      </c>
      <c r="BV266">
        <v>6.86</v>
      </c>
      <c r="BW266">
        <v>7.12</v>
      </c>
      <c r="BX266">
        <v>10.387</v>
      </c>
      <c r="BY266">
        <v>86.561999999999998</v>
      </c>
      <c r="BZ266">
        <v>0.9073</v>
      </c>
      <c r="CA266" t="s">
        <v>17</v>
      </c>
    </row>
    <row r="267" spans="1:81" x14ac:dyDescent="0.25">
      <c r="A267" s="18" t="s">
        <v>205</v>
      </c>
      <c r="B267">
        <v>222</v>
      </c>
      <c r="C267">
        <v>236</v>
      </c>
      <c r="D267" t="s">
        <v>135</v>
      </c>
      <c r="E267">
        <v>9.8000000000000007</v>
      </c>
      <c r="F267">
        <v>2</v>
      </c>
      <c r="G267">
        <v>13</v>
      </c>
      <c r="H267">
        <v>9.99</v>
      </c>
      <c r="I267">
        <v>10.31</v>
      </c>
      <c r="J267">
        <v>7.532</v>
      </c>
      <c r="K267">
        <v>57.935000000000002</v>
      </c>
      <c r="L267">
        <v>0.93969999999999998</v>
      </c>
      <c r="M267" t="s">
        <v>17</v>
      </c>
      <c r="N267">
        <v>10</v>
      </c>
      <c r="O267">
        <v>10.31</v>
      </c>
      <c r="P267">
        <v>7.6280000000000001</v>
      </c>
      <c r="Q267">
        <v>58.673999999999999</v>
      </c>
      <c r="R267">
        <v>0.93779999999999997</v>
      </c>
      <c r="S267" t="s">
        <v>17</v>
      </c>
      <c r="T267">
        <v>10</v>
      </c>
      <c r="U267">
        <v>10.32</v>
      </c>
      <c r="V267">
        <v>7.431</v>
      </c>
      <c r="W267">
        <v>57.164999999999999</v>
      </c>
      <c r="X267">
        <v>0.95750000000000002</v>
      </c>
      <c r="Y267" t="s">
        <v>17</v>
      </c>
      <c r="Z267">
        <v>10.07</v>
      </c>
      <c r="AA267">
        <v>10.14</v>
      </c>
      <c r="AB267">
        <v>9.6590000000000007</v>
      </c>
      <c r="AC267">
        <v>74.3</v>
      </c>
      <c r="AD267">
        <v>0.73819999999999997</v>
      </c>
      <c r="AE267" t="s">
        <v>18</v>
      </c>
      <c r="AF267">
        <v>10.18</v>
      </c>
      <c r="AG267">
        <v>10.25</v>
      </c>
      <c r="AH267">
        <v>9.65</v>
      </c>
      <c r="AI267">
        <v>74.228999999999999</v>
      </c>
      <c r="AJ267">
        <v>0.94610000000000005</v>
      </c>
      <c r="AK267" t="s">
        <v>17</v>
      </c>
      <c r="AL267">
        <v>10</v>
      </c>
      <c r="AM267">
        <v>10.31</v>
      </c>
      <c r="AN267">
        <v>9.5069999999999997</v>
      </c>
      <c r="AO267">
        <v>73.132999999999996</v>
      </c>
      <c r="AP267">
        <v>0.95130000000000003</v>
      </c>
      <c r="AQ267" t="s">
        <v>17</v>
      </c>
      <c r="AR267">
        <v>9.99</v>
      </c>
      <c r="AS267">
        <v>10.31</v>
      </c>
      <c r="AT267">
        <v>10.683999999999999</v>
      </c>
      <c r="AU267">
        <v>82.186999999999998</v>
      </c>
      <c r="AV267">
        <v>0.94130000000000003</v>
      </c>
      <c r="AW267" t="s">
        <v>17</v>
      </c>
      <c r="AX267">
        <v>10</v>
      </c>
      <c r="AY267">
        <v>10.31</v>
      </c>
      <c r="AZ267">
        <v>10.231</v>
      </c>
      <c r="BA267">
        <v>78.7</v>
      </c>
      <c r="BB267">
        <v>0.94730000000000003</v>
      </c>
      <c r="BC267" t="s">
        <v>17</v>
      </c>
      <c r="BD267">
        <v>9.99</v>
      </c>
      <c r="BE267">
        <v>10.31</v>
      </c>
      <c r="BF267">
        <v>10.634</v>
      </c>
      <c r="BG267">
        <v>81.799000000000007</v>
      </c>
      <c r="BH267">
        <v>0.95199999999999996</v>
      </c>
      <c r="BI267" t="s">
        <v>17</v>
      </c>
      <c r="BJ267">
        <v>9.99</v>
      </c>
      <c r="BK267">
        <v>10.31</v>
      </c>
      <c r="BL267">
        <v>10.592000000000001</v>
      </c>
      <c r="BM267">
        <v>81.475999999999999</v>
      </c>
      <c r="BN267">
        <v>0.95340000000000003</v>
      </c>
      <c r="BO267" t="s">
        <v>17</v>
      </c>
      <c r="BP267">
        <v>9.99</v>
      </c>
      <c r="BQ267">
        <v>10.31</v>
      </c>
      <c r="BR267">
        <v>10.762</v>
      </c>
      <c r="BS267">
        <v>82.781999999999996</v>
      </c>
      <c r="BT267">
        <v>0.94979999999999998</v>
      </c>
      <c r="BU267" t="s">
        <v>17</v>
      </c>
      <c r="BV267">
        <v>9.99</v>
      </c>
      <c r="BW267">
        <v>10.31</v>
      </c>
      <c r="BX267">
        <v>10.917</v>
      </c>
      <c r="BY267">
        <v>83.974000000000004</v>
      </c>
      <c r="BZ267">
        <v>0.95069999999999999</v>
      </c>
      <c r="CA267" t="s">
        <v>17</v>
      </c>
    </row>
    <row r="268" spans="1:81" x14ac:dyDescent="0.25">
      <c r="A268" s="18" t="s">
        <v>205</v>
      </c>
      <c r="B268">
        <v>223</v>
      </c>
      <c r="C268">
        <v>235</v>
      </c>
      <c r="D268" t="s">
        <v>136</v>
      </c>
      <c r="E268">
        <v>6.23</v>
      </c>
      <c r="F268">
        <v>2</v>
      </c>
      <c r="G268">
        <v>11</v>
      </c>
      <c r="H268">
        <v>6.2</v>
      </c>
      <c r="I268">
        <v>6.27</v>
      </c>
      <c r="J268">
        <v>7.2149999999999999</v>
      </c>
      <c r="K268">
        <v>65.59</v>
      </c>
      <c r="L268">
        <v>0.93140000000000001</v>
      </c>
      <c r="M268" t="s">
        <v>17</v>
      </c>
      <c r="N268">
        <v>6.2</v>
      </c>
      <c r="O268">
        <v>6.28</v>
      </c>
      <c r="P268">
        <v>7.3470000000000004</v>
      </c>
      <c r="Q268">
        <v>66.793000000000006</v>
      </c>
      <c r="R268">
        <v>0.92579999999999996</v>
      </c>
      <c r="S268" t="s">
        <v>17</v>
      </c>
      <c r="T268">
        <v>6.14</v>
      </c>
      <c r="U268">
        <v>6.21</v>
      </c>
      <c r="V268">
        <v>7.2910000000000004</v>
      </c>
      <c r="W268">
        <v>66.281999999999996</v>
      </c>
      <c r="X268">
        <v>0.89659999999999995</v>
      </c>
      <c r="Y268" t="s">
        <v>17</v>
      </c>
      <c r="Z268">
        <v>6.15</v>
      </c>
      <c r="AA268">
        <v>6.22</v>
      </c>
      <c r="AB268">
        <v>9.0050000000000008</v>
      </c>
      <c r="AC268">
        <v>81.861000000000004</v>
      </c>
      <c r="AD268">
        <v>0.66080000000000005</v>
      </c>
      <c r="AE268" t="s">
        <v>18</v>
      </c>
      <c r="AF268">
        <v>6.2</v>
      </c>
      <c r="AG268">
        <v>6.27</v>
      </c>
      <c r="AH268">
        <v>9.1850000000000005</v>
      </c>
      <c r="AI268">
        <v>83.501999999999995</v>
      </c>
      <c r="AJ268">
        <v>0.94359999999999999</v>
      </c>
      <c r="AK268" t="s">
        <v>17</v>
      </c>
      <c r="AL268">
        <v>6.2</v>
      </c>
      <c r="AM268">
        <v>6.28</v>
      </c>
      <c r="AN268">
        <v>8.9309999999999992</v>
      </c>
      <c r="AO268">
        <v>81.194000000000003</v>
      </c>
      <c r="AP268">
        <v>0.94520000000000004</v>
      </c>
      <c r="AQ268" t="s">
        <v>17</v>
      </c>
      <c r="AR268">
        <v>6.2</v>
      </c>
      <c r="AS268">
        <v>6.28</v>
      </c>
      <c r="AT268">
        <v>9.4390000000000001</v>
      </c>
      <c r="AU268">
        <v>85.81</v>
      </c>
      <c r="AV268">
        <v>0.95369999999999999</v>
      </c>
      <c r="AW268" t="s">
        <v>17</v>
      </c>
      <c r="AX268">
        <v>6.2</v>
      </c>
      <c r="AY268">
        <v>6.28</v>
      </c>
      <c r="AZ268">
        <v>9.1560000000000006</v>
      </c>
      <c r="BA268">
        <v>83.236999999999995</v>
      </c>
      <c r="BB268">
        <v>0.93740000000000001</v>
      </c>
      <c r="BC268" t="s">
        <v>17</v>
      </c>
      <c r="BD268">
        <v>6.2</v>
      </c>
      <c r="BE268">
        <v>6.28</v>
      </c>
      <c r="BF268">
        <v>9.4009999999999998</v>
      </c>
      <c r="BG268">
        <v>85.460999999999999</v>
      </c>
      <c r="BH268">
        <v>0.94810000000000005</v>
      </c>
      <c r="BI268" t="s">
        <v>17</v>
      </c>
      <c r="BJ268">
        <v>6.2</v>
      </c>
      <c r="BK268">
        <v>6.28</v>
      </c>
      <c r="BL268">
        <v>9.3130000000000006</v>
      </c>
      <c r="BM268">
        <v>84.667000000000002</v>
      </c>
      <c r="BN268">
        <v>0.95440000000000003</v>
      </c>
      <c r="BO268" t="s">
        <v>17</v>
      </c>
      <c r="BP268">
        <v>6.2</v>
      </c>
      <c r="BQ268">
        <v>6.28</v>
      </c>
      <c r="BR268">
        <v>9.3789999999999996</v>
      </c>
      <c r="BS268">
        <v>85.262</v>
      </c>
      <c r="BT268">
        <v>0.95399999999999996</v>
      </c>
      <c r="BU268" t="s">
        <v>17</v>
      </c>
      <c r="BV268">
        <v>6.2</v>
      </c>
      <c r="BW268">
        <v>6.28</v>
      </c>
      <c r="BX268">
        <v>9.5090000000000003</v>
      </c>
      <c r="BY268">
        <v>86.442999999999998</v>
      </c>
      <c r="BZ268">
        <v>0.95269999999999999</v>
      </c>
      <c r="CA268" t="s">
        <v>17</v>
      </c>
    </row>
    <row r="269" spans="1:81" x14ac:dyDescent="0.25">
      <c r="A269" s="18" t="s">
        <v>205</v>
      </c>
      <c r="B269">
        <v>225</v>
      </c>
      <c r="C269">
        <v>235</v>
      </c>
      <c r="D269" t="s">
        <v>137</v>
      </c>
      <c r="E269">
        <v>5.49</v>
      </c>
      <c r="F269">
        <v>2</v>
      </c>
      <c r="G269">
        <v>9</v>
      </c>
      <c r="H269">
        <v>5.72</v>
      </c>
      <c r="I269">
        <v>5.79</v>
      </c>
      <c r="J269">
        <v>5.2939999999999996</v>
      </c>
      <c r="K269">
        <v>58.826999999999998</v>
      </c>
      <c r="L269">
        <v>0.93730000000000002</v>
      </c>
      <c r="M269" t="s">
        <v>17</v>
      </c>
      <c r="N269">
        <v>5.72</v>
      </c>
      <c r="O269">
        <v>5.79</v>
      </c>
      <c r="P269">
        <v>5.4610000000000003</v>
      </c>
      <c r="Q269">
        <v>60.677999999999997</v>
      </c>
      <c r="R269">
        <v>0.92390000000000005</v>
      </c>
      <c r="S269" t="s">
        <v>17</v>
      </c>
      <c r="T269">
        <v>5.72</v>
      </c>
      <c r="U269">
        <v>5.8</v>
      </c>
      <c r="V269">
        <v>5.3579999999999997</v>
      </c>
      <c r="W269">
        <v>59.533999999999999</v>
      </c>
      <c r="X269">
        <v>0.90080000000000005</v>
      </c>
      <c r="Y269" t="s">
        <v>17</v>
      </c>
      <c r="Z269">
        <v>5.62</v>
      </c>
      <c r="AA269">
        <v>5.69</v>
      </c>
      <c r="AB269">
        <v>6.61</v>
      </c>
      <c r="AC269">
        <v>73.44</v>
      </c>
      <c r="AD269">
        <v>0.69920000000000004</v>
      </c>
      <c r="AE269" t="s">
        <v>18</v>
      </c>
      <c r="AF269">
        <v>5.72</v>
      </c>
      <c r="AG269">
        <v>5.8</v>
      </c>
      <c r="AH269">
        <v>7.0780000000000003</v>
      </c>
      <c r="AI269">
        <v>78.644000000000005</v>
      </c>
      <c r="AJ269">
        <v>0.91739999999999999</v>
      </c>
      <c r="AK269" t="s">
        <v>17</v>
      </c>
      <c r="AL269">
        <v>5.72</v>
      </c>
      <c r="AM269">
        <v>5.8</v>
      </c>
      <c r="AN269">
        <v>6.87</v>
      </c>
      <c r="AO269">
        <v>76.337999999999994</v>
      </c>
      <c r="AP269">
        <v>0.93540000000000001</v>
      </c>
      <c r="AQ269" t="s">
        <v>17</v>
      </c>
      <c r="AR269">
        <v>5.72</v>
      </c>
      <c r="AS269">
        <v>5.8</v>
      </c>
      <c r="AT269">
        <v>7.4130000000000003</v>
      </c>
      <c r="AU269">
        <v>82.370999999999995</v>
      </c>
      <c r="AV269">
        <v>0.92630000000000001</v>
      </c>
      <c r="AW269" t="s">
        <v>17</v>
      </c>
      <c r="AX269">
        <v>5.72</v>
      </c>
      <c r="AY269">
        <v>5.8</v>
      </c>
      <c r="AZ269">
        <v>7.2569999999999997</v>
      </c>
      <c r="BA269">
        <v>80.632000000000005</v>
      </c>
      <c r="BB269">
        <v>0.93140000000000001</v>
      </c>
      <c r="BC269" t="s">
        <v>17</v>
      </c>
      <c r="BD269">
        <v>5.72</v>
      </c>
      <c r="BE269">
        <v>5.8</v>
      </c>
      <c r="BF269">
        <v>7.46</v>
      </c>
      <c r="BG269">
        <v>82.893000000000001</v>
      </c>
      <c r="BH269">
        <v>0.90229999999999999</v>
      </c>
      <c r="BI269" t="s">
        <v>17</v>
      </c>
      <c r="BJ269">
        <v>5.72</v>
      </c>
      <c r="BK269">
        <v>5.8</v>
      </c>
      <c r="BL269">
        <v>7.4029999999999996</v>
      </c>
      <c r="BM269">
        <v>82.260999999999996</v>
      </c>
      <c r="BN269">
        <v>0.93410000000000004</v>
      </c>
      <c r="BO269" t="s">
        <v>17</v>
      </c>
      <c r="BP269">
        <v>5.72</v>
      </c>
      <c r="BQ269">
        <v>5.8</v>
      </c>
      <c r="BR269">
        <v>7.4379999999999997</v>
      </c>
      <c r="BS269">
        <v>82.641000000000005</v>
      </c>
      <c r="BT269">
        <v>0.92669999999999997</v>
      </c>
      <c r="BU269" t="s">
        <v>17</v>
      </c>
      <c r="BV269">
        <v>5.72</v>
      </c>
      <c r="BW269">
        <v>5.8</v>
      </c>
      <c r="BX269">
        <v>7.556</v>
      </c>
      <c r="BY269">
        <v>83.956999999999994</v>
      </c>
      <c r="BZ269">
        <v>0.89510000000000001</v>
      </c>
      <c r="CA269" t="s">
        <v>17</v>
      </c>
    </row>
    <row r="270" spans="1:81" x14ac:dyDescent="0.25">
      <c r="A270" s="18" t="s">
        <v>205</v>
      </c>
      <c r="B270">
        <v>235</v>
      </c>
      <c r="C270">
        <v>242</v>
      </c>
      <c r="D270" t="s">
        <v>138</v>
      </c>
      <c r="E270">
        <v>11.68</v>
      </c>
      <c r="F270">
        <v>2</v>
      </c>
      <c r="G270">
        <v>6</v>
      </c>
      <c r="H270">
        <v>11.81</v>
      </c>
      <c r="I270">
        <v>12.17</v>
      </c>
      <c r="J270">
        <v>0.22600000000000001</v>
      </c>
      <c r="K270">
        <v>3.758</v>
      </c>
      <c r="L270">
        <v>0.94750000000000001</v>
      </c>
      <c r="M270" t="s">
        <v>17</v>
      </c>
      <c r="N270">
        <v>11.82</v>
      </c>
      <c r="O270">
        <v>12.18</v>
      </c>
      <c r="P270">
        <v>0.26</v>
      </c>
      <c r="Q270">
        <v>4.3319999999999999</v>
      </c>
      <c r="R270">
        <v>0.94879999999999998</v>
      </c>
      <c r="S270" t="s">
        <v>17</v>
      </c>
      <c r="T270">
        <v>11.82</v>
      </c>
      <c r="U270">
        <v>12.18</v>
      </c>
      <c r="V270">
        <v>0.249</v>
      </c>
      <c r="W270">
        <v>4.1440000000000001</v>
      </c>
      <c r="X270">
        <v>0.94799999999999995</v>
      </c>
      <c r="Y270" t="s">
        <v>17</v>
      </c>
      <c r="Z270">
        <v>11.81</v>
      </c>
      <c r="AA270">
        <v>12.18</v>
      </c>
      <c r="AB270">
        <v>1.4350000000000001</v>
      </c>
      <c r="AC270">
        <v>23.917000000000002</v>
      </c>
      <c r="AD270">
        <v>0.94489999999999996</v>
      </c>
      <c r="AE270" t="s">
        <v>17</v>
      </c>
      <c r="AF270">
        <v>11.82</v>
      </c>
      <c r="AG270">
        <v>12.18</v>
      </c>
      <c r="AH270">
        <v>1.5720000000000001</v>
      </c>
      <c r="AI270">
        <v>26.193999999999999</v>
      </c>
      <c r="AJ270">
        <v>0.92290000000000005</v>
      </c>
      <c r="AK270" t="s">
        <v>17</v>
      </c>
      <c r="AL270">
        <v>11.82</v>
      </c>
      <c r="AM270">
        <v>12.18</v>
      </c>
      <c r="AN270">
        <v>1.548</v>
      </c>
      <c r="AO270">
        <v>25.797999999999998</v>
      </c>
      <c r="AP270">
        <v>0.92989999999999995</v>
      </c>
      <c r="AQ270" t="s">
        <v>17</v>
      </c>
      <c r="AR270">
        <v>11.81</v>
      </c>
      <c r="AS270">
        <v>12.18</v>
      </c>
      <c r="AT270">
        <v>3.92</v>
      </c>
      <c r="AU270">
        <v>65.326999999999998</v>
      </c>
      <c r="AV270">
        <v>0.94069999999999998</v>
      </c>
      <c r="AW270" t="s">
        <v>17</v>
      </c>
      <c r="AX270">
        <v>11.81</v>
      </c>
      <c r="AY270">
        <v>12.18</v>
      </c>
      <c r="AZ270">
        <v>3.7789999999999999</v>
      </c>
      <c r="BA270">
        <v>62.988999999999997</v>
      </c>
      <c r="BB270">
        <v>0.94389999999999996</v>
      </c>
      <c r="BC270" t="s">
        <v>17</v>
      </c>
      <c r="BD270">
        <v>11.82</v>
      </c>
      <c r="BE270">
        <v>12.18</v>
      </c>
      <c r="BF270">
        <v>3.9039999999999999</v>
      </c>
      <c r="BG270">
        <v>65.063999999999993</v>
      </c>
      <c r="BH270">
        <v>0.94679999999999997</v>
      </c>
      <c r="BI270" t="s">
        <v>17</v>
      </c>
      <c r="BJ270">
        <v>11.82</v>
      </c>
      <c r="BK270">
        <v>12.18</v>
      </c>
      <c r="BL270">
        <v>4.6109999999999998</v>
      </c>
      <c r="BM270">
        <v>76.846000000000004</v>
      </c>
      <c r="BN270">
        <v>0.93889999999999996</v>
      </c>
      <c r="BO270" t="s">
        <v>17</v>
      </c>
      <c r="BP270">
        <v>11.81</v>
      </c>
      <c r="BQ270">
        <v>12.17</v>
      </c>
      <c r="BR270">
        <v>4.67</v>
      </c>
      <c r="BS270">
        <v>77.837000000000003</v>
      </c>
      <c r="BT270">
        <v>0.89400000000000002</v>
      </c>
      <c r="BU270" t="s">
        <v>17</v>
      </c>
      <c r="BV270">
        <v>11.82</v>
      </c>
      <c r="BW270">
        <v>12.18</v>
      </c>
      <c r="BX270">
        <v>4.7759999999999998</v>
      </c>
      <c r="BY270">
        <v>79.596999999999994</v>
      </c>
      <c r="BZ270">
        <v>0.9163</v>
      </c>
      <c r="CA270" t="s">
        <v>17</v>
      </c>
    </row>
    <row r="271" spans="1:81" x14ac:dyDescent="0.25">
      <c r="A271" s="18" t="s">
        <v>205</v>
      </c>
      <c r="B271">
        <v>236</v>
      </c>
      <c r="C271">
        <v>242</v>
      </c>
      <c r="D271" t="s">
        <v>139</v>
      </c>
      <c r="E271">
        <v>10.49</v>
      </c>
      <c r="F271">
        <v>2</v>
      </c>
      <c r="G271">
        <v>5</v>
      </c>
      <c r="H271">
        <v>10.63</v>
      </c>
      <c r="I271">
        <v>10.99</v>
      </c>
      <c r="J271">
        <v>0.23300000000000001</v>
      </c>
      <c r="K271">
        <v>4.6630000000000003</v>
      </c>
      <c r="L271">
        <v>0.92359999999999998</v>
      </c>
      <c r="M271" t="s">
        <v>17</v>
      </c>
      <c r="N271">
        <v>10.63</v>
      </c>
      <c r="O271">
        <v>10.99</v>
      </c>
      <c r="P271">
        <v>0.25700000000000001</v>
      </c>
      <c r="Q271">
        <v>5.1479999999999997</v>
      </c>
      <c r="R271">
        <v>0.91359999999999997</v>
      </c>
      <c r="S271" t="s">
        <v>17</v>
      </c>
      <c r="T271">
        <v>10.64</v>
      </c>
      <c r="U271">
        <v>11</v>
      </c>
      <c r="V271">
        <v>0.26800000000000002</v>
      </c>
      <c r="W271">
        <v>5.3540000000000001</v>
      </c>
      <c r="X271">
        <v>0.92430000000000001</v>
      </c>
      <c r="Y271" t="s">
        <v>17</v>
      </c>
      <c r="Z271">
        <v>10.84</v>
      </c>
      <c r="AA271">
        <v>10.91</v>
      </c>
      <c r="AB271">
        <v>1.5129999999999999</v>
      </c>
      <c r="AC271">
        <v>30.268999999999998</v>
      </c>
      <c r="AD271">
        <v>0.95330000000000004</v>
      </c>
      <c r="AE271" t="s">
        <v>17</v>
      </c>
      <c r="AF271">
        <v>10.85</v>
      </c>
      <c r="AG271">
        <v>10.92</v>
      </c>
      <c r="AH271">
        <v>1.5349999999999999</v>
      </c>
      <c r="AI271">
        <v>30.7</v>
      </c>
      <c r="AJ271">
        <v>0.9264</v>
      </c>
      <c r="AK271" t="s">
        <v>17</v>
      </c>
      <c r="AL271">
        <v>10.63</v>
      </c>
      <c r="AM271">
        <v>10.99</v>
      </c>
      <c r="AN271">
        <v>1.55</v>
      </c>
      <c r="AO271">
        <v>30.992999999999999</v>
      </c>
      <c r="AP271">
        <v>0.92989999999999995</v>
      </c>
      <c r="AQ271" t="s">
        <v>17</v>
      </c>
      <c r="AR271">
        <v>10.63</v>
      </c>
      <c r="AS271">
        <v>10.99</v>
      </c>
      <c r="AT271">
        <v>3.6850000000000001</v>
      </c>
      <c r="AU271">
        <v>73.695999999999998</v>
      </c>
      <c r="AV271">
        <v>0.92679999999999996</v>
      </c>
      <c r="AW271" t="s">
        <v>17</v>
      </c>
      <c r="AX271">
        <v>10.63</v>
      </c>
      <c r="AY271">
        <v>10.99</v>
      </c>
      <c r="AZ271">
        <v>3.5369999999999999</v>
      </c>
      <c r="BA271">
        <v>70.739999999999995</v>
      </c>
      <c r="BB271">
        <v>0.94120000000000004</v>
      </c>
      <c r="BC271" t="s">
        <v>17</v>
      </c>
      <c r="BD271">
        <v>10.63</v>
      </c>
      <c r="BE271">
        <v>10.99</v>
      </c>
      <c r="BF271">
        <v>3.6789999999999998</v>
      </c>
      <c r="BG271">
        <v>73.588999999999999</v>
      </c>
      <c r="BH271">
        <v>0.94189999999999996</v>
      </c>
      <c r="BI271" t="s">
        <v>17</v>
      </c>
      <c r="BJ271">
        <v>10.63</v>
      </c>
      <c r="BK271">
        <v>10.99</v>
      </c>
      <c r="BL271">
        <v>4.0030000000000001</v>
      </c>
      <c r="BM271">
        <v>80.054000000000002</v>
      </c>
      <c r="BN271">
        <v>0.93089999999999995</v>
      </c>
      <c r="BO271" t="s">
        <v>17</v>
      </c>
      <c r="BP271">
        <v>10.63</v>
      </c>
      <c r="BQ271">
        <v>10.99</v>
      </c>
      <c r="BR271">
        <v>4.0289999999999999</v>
      </c>
      <c r="BS271">
        <v>80.588999999999999</v>
      </c>
      <c r="BT271">
        <v>0.92300000000000004</v>
      </c>
      <c r="BU271" t="s">
        <v>17</v>
      </c>
      <c r="BV271">
        <v>10.63</v>
      </c>
      <c r="BW271">
        <v>10.99</v>
      </c>
      <c r="BX271">
        <v>4.101</v>
      </c>
      <c r="BY271">
        <v>82.016999999999996</v>
      </c>
      <c r="BZ271">
        <v>0.93220000000000003</v>
      </c>
      <c r="CA271" t="s">
        <v>17</v>
      </c>
    </row>
    <row r="272" spans="1:81" x14ac:dyDescent="0.25">
      <c r="A272" s="18" t="s">
        <v>205</v>
      </c>
      <c r="B272">
        <v>236</v>
      </c>
      <c r="C272">
        <v>244</v>
      </c>
      <c r="D272" t="s">
        <v>140</v>
      </c>
      <c r="E272">
        <v>9.6300000000000008</v>
      </c>
      <c r="F272">
        <v>2</v>
      </c>
      <c r="G272">
        <v>7</v>
      </c>
      <c r="H272">
        <v>9.8800000000000008</v>
      </c>
      <c r="I272">
        <v>10.119999999999999</v>
      </c>
      <c r="J272">
        <v>1.542</v>
      </c>
      <c r="K272">
        <v>22.021999999999998</v>
      </c>
      <c r="L272">
        <v>0.92959999999999998</v>
      </c>
      <c r="M272" t="s">
        <v>17</v>
      </c>
      <c r="N272">
        <v>9.8800000000000008</v>
      </c>
      <c r="O272">
        <v>10.119999999999999</v>
      </c>
      <c r="P272">
        <v>1.5780000000000001</v>
      </c>
      <c r="Q272">
        <v>22.548999999999999</v>
      </c>
      <c r="R272">
        <v>0.93779999999999997</v>
      </c>
      <c r="S272" t="s">
        <v>17</v>
      </c>
      <c r="T272">
        <v>9.8800000000000008</v>
      </c>
      <c r="U272">
        <v>10.119999999999999</v>
      </c>
      <c r="V272">
        <v>1.5649999999999999</v>
      </c>
      <c r="W272">
        <v>22.363</v>
      </c>
      <c r="X272">
        <v>0.91779999999999995</v>
      </c>
      <c r="Y272" t="s">
        <v>17</v>
      </c>
      <c r="Z272">
        <v>9.8800000000000008</v>
      </c>
      <c r="AA272">
        <v>10.119999999999999</v>
      </c>
      <c r="AB272">
        <v>2.6179999999999999</v>
      </c>
      <c r="AC272">
        <v>37.398000000000003</v>
      </c>
      <c r="AD272">
        <v>0.88400000000000001</v>
      </c>
      <c r="AE272" t="s">
        <v>18</v>
      </c>
      <c r="AF272">
        <v>9.8800000000000008</v>
      </c>
      <c r="AG272">
        <v>10.119999999999999</v>
      </c>
      <c r="AH272">
        <v>2.875</v>
      </c>
      <c r="AI272">
        <v>41.067</v>
      </c>
      <c r="AJ272">
        <v>0.88370000000000004</v>
      </c>
      <c r="AK272" t="s">
        <v>18</v>
      </c>
      <c r="AL272">
        <v>9.8800000000000008</v>
      </c>
      <c r="AM272">
        <v>10.119999999999999</v>
      </c>
      <c r="AN272">
        <v>2.7989999999999999</v>
      </c>
      <c r="AO272">
        <v>39.987000000000002</v>
      </c>
      <c r="AP272">
        <v>0.91510000000000002</v>
      </c>
      <c r="AQ272" t="s">
        <v>17</v>
      </c>
      <c r="AR272">
        <v>9.8800000000000008</v>
      </c>
      <c r="AS272">
        <v>10.119999999999999</v>
      </c>
      <c r="AT272">
        <v>4.9420000000000002</v>
      </c>
      <c r="AU272">
        <v>70.603999999999999</v>
      </c>
      <c r="AV272">
        <v>0.9103</v>
      </c>
      <c r="AW272" t="s">
        <v>17</v>
      </c>
      <c r="AX272">
        <v>9.8800000000000008</v>
      </c>
      <c r="AY272">
        <v>10.119999999999999</v>
      </c>
      <c r="AZ272">
        <v>4.7750000000000004</v>
      </c>
      <c r="BA272">
        <v>68.212000000000003</v>
      </c>
      <c r="BB272">
        <v>0.90059999999999996</v>
      </c>
      <c r="BC272" t="s">
        <v>18</v>
      </c>
      <c r="BD272">
        <v>9.8800000000000008</v>
      </c>
      <c r="BE272">
        <v>10.119999999999999</v>
      </c>
      <c r="BF272">
        <v>4.8920000000000003</v>
      </c>
      <c r="BG272">
        <v>69.891000000000005</v>
      </c>
      <c r="BH272">
        <v>0.90090000000000003</v>
      </c>
      <c r="BI272" t="s">
        <v>17</v>
      </c>
      <c r="BJ272">
        <v>9.8800000000000008</v>
      </c>
      <c r="BK272">
        <v>10.119999999999999</v>
      </c>
      <c r="BL272">
        <v>5.25</v>
      </c>
      <c r="BM272">
        <v>75.001000000000005</v>
      </c>
      <c r="BN272">
        <v>0.9163</v>
      </c>
      <c r="BO272" t="s">
        <v>17</v>
      </c>
      <c r="BP272">
        <v>9.8800000000000008</v>
      </c>
      <c r="BQ272">
        <v>10.119999999999999</v>
      </c>
      <c r="BR272">
        <v>5.3330000000000002</v>
      </c>
      <c r="BS272">
        <v>76.183999999999997</v>
      </c>
      <c r="BT272">
        <v>0.91749999999999998</v>
      </c>
      <c r="BU272" t="s">
        <v>17</v>
      </c>
      <c r="BV272">
        <v>9.8800000000000008</v>
      </c>
      <c r="BW272">
        <v>10.119999999999999</v>
      </c>
      <c r="BX272">
        <v>5.3840000000000003</v>
      </c>
      <c r="BY272">
        <v>76.92</v>
      </c>
      <c r="BZ272">
        <v>0.89810000000000001</v>
      </c>
      <c r="CA272" t="s">
        <v>17</v>
      </c>
    </row>
    <row r="273" spans="1:79" x14ac:dyDescent="0.25">
      <c r="A273" s="18" t="s">
        <v>205</v>
      </c>
      <c r="B273">
        <v>236</v>
      </c>
      <c r="C273">
        <v>252</v>
      </c>
      <c r="D273" t="s">
        <v>141</v>
      </c>
      <c r="E273">
        <v>8.93</v>
      </c>
      <c r="F273">
        <v>4</v>
      </c>
      <c r="G273">
        <v>15</v>
      </c>
      <c r="H273">
        <v>9.26</v>
      </c>
      <c r="I273">
        <v>9.34</v>
      </c>
      <c r="J273">
        <v>3.0259999999999998</v>
      </c>
      <c r="K273">
        <v>20.177</v>
      </c>
      <c r="L273">
        <v>0.93540000000000001</v>
      </c>
      <c r="M273" t="s">
        <v>17</v>
      </c>
      <c r="N273">
        <v>9.27</v>
      </c>
      <c r="O273">
        <v>9.34</v>
      </c>
      <c r="P273">
        <v>3.2269999999999999</v>
      </c>
      <c r="Q273">
        <v>21.515999999999998</v>
      </c>
      <c r="R273">
        <v>0.92369999999999997</v>
      </c>
      <c r="S273" t="s">
        <v>17</v>
      </c>
      <c r="T273">
        <v>9.27</v>
      </c>
      <c r="U273">
        <v>9.34</v>
      </c>
      <c r="V273">
        <v>3.26</v>
      </c>
      <c r="W273">
        <v>21.736000000000001</v>
      </c>
      <c r="X273">
        <v>0.92730000000000001</v>
      </c>
      <c r="Y273" t="s">
        <v>17</v>
      </c>
      <c r="Z273">
        <v>9.26</v>
      </c>
      <c r="AA273">
        <v>9.34</v>
      </c>
      <c r="AB273">
        <v>4.2240000000000002</v>
      </c>
      <c r="AC273">
        <v>28.161999999999999</v>
      </c>
      <c r="AD273">
        <v>0.80089999999999995</v>
      </c>
      <c r="AE273" t="s">
        <v>18</v>
      </c>
      <c r="AF273">
        <v>9.26</v>
      </c>
      <c r="AG273">
        <v>9.34</v>
      </c>
      <c r="AH273">
        <v>4.4749999999999996</v>
      </c>
      <c r="AI273">
        <v>29.835000000000001</v>
      </c>
      <c r="AJ273">
        <v>0.92330000000000001</v>
      </c>
      <c r="AK273" t="s">
        <v>17</v>
      </c>
      <c r="AL273">
        <v>9.26</v>
      </c>
      <c r="AM273">
        <v>9.34</v>
      </c>
      <c r="AN273">
        <v>4.556</v>
      </c>
      <c r="AO273">
        <v>30.373999999999999</v>
      </c>
      <c r="AP273">
        <v>0.90390000000000004</v>
      </c>
      <c r="AQ273" t="s">
        <v>18</v>
      </c>
      <c r="AR273">
        <v>9.26</v>
      </c>
      <c r="AS273">
        <v>9.34</v>
      </c>
      <c r="AT273">
        <v>6.85</v>
      </c>
      <c r="AU273">
        <v>45.662999999999997</v>
      </c>
      <c r="AV273">
        <v>0.91069999999999995</v>
      </c>
      <c r="AW273" t="s">
        <v>18</v>
      </c>
      <c r="AX273">
        <v>9.27</v>
      </c>
      <c r="AY273">
        <v>9.34</v>
      </c>
      <c r="AZ273">
        <v>6.8380000000000001</v>
      </c>
      <c r="BA273">
        <v>45.588000000000001</v>
      </c>
      <c r="BB273">
        <v>0.89559999999999995</v>
      </c>
      <c r="BC273" t="s">
        <v>18</v>
      </c>
      <c r="BD273">
        <v>9.26</v>
      </c>
      <c r="BE273">
        <v>9.34</v>
      </c>
      <c r="BF273">
        <v>6.6680000000000001</v>
      </c>
      <c r="BG273">
        <v>44.451000000000001</v>
      </c>
      <c r="BH273">
        <v>0.92159999999999997</v>
      </c>
      <c r="BI273" t="s">
        <v>17</v>
      </c>
      <c r="BJ273">
        <v>9.26</v>
      </c>
      <c r="BK273">
        <v>9.34</v>
      </c>
      <c r="BL273">
        <v>7.9119999999999999</v>
      </c>
      <c r="BM273">
        <v>52.743000000000002</v>
      </c>
      <c r="BN273">
        <v>0.9163</v>
      </c>
      <c r="BO273" t="s">
        <v>18</v>
      </c>
      <c r="BP273">
        <v>9.26</v>
      </c>
      <c r="BQ273">
        <v>9.34</v>
      </c>
      <c r="BR273">
        <v>8.1259999999999994</v>
      </c>
      <c r="BS273">
        <v>54.174999999999997</v>
      </c>
      <c r="BT273">
        <v>0.9264</v>
      </c>
      <c r="BU273" t="s">
        <v>18</v>
      </c>
      <c r="BV273">
        <v>9.26</v>
      </c>
      <c r="BW273">
        <v>9.34</v>
      </c>
      <c r="BX273">
        <v>8.1509999999999998</v>
      </c>
      <c r="BY273">
        <v>54.34</v>
      </c>
      <c r="BZ273">
        <v>0.91769999999999996</v>
      </c>
      <c r="CA273" t="s">
        <v>18</v>
      </c>
    </row>
    <row r="274" spans="1:79" x14ac:dyDescent="0.25">
      <c r="A274" s="18" t="s">
        <v>205</v>
      </c>
      <c r="B274">
        <v>236</v>
      </c>
      <c r="C274">
        <v>258</v>
      </c>
      <c r="D274" t="s">
        <v>142</v>
      </c>
      <c r="E274">
        <v>9.2799999999999994</v>
      </c>
      <c r="F274">
        <v>5</v>
      </c>
      <c r="G274">
        <v>21</v>
      </c>
      <c r="H274">
        <v>9.39</v>
      </c>
      <c r="I274">
        <v>9.77</v>
      </c>
      <c r="J274">
        <v>2.8220000000000001</v>
      </c>
      <c r="K274">
        <v>13.438000000000001</v>
      </c>
      <c r="L274">
        <v>0.94630000000000003</v>
      </c>
      <c r="M274" t="s">
        <v>17</v>
      </c>
      <c r="N274">
        <v>9.39</v>
      </c>
      <c r="O274">
        <v>9.7799999999999994</v>
      </c>
      <c r="P274">
        <v>2.9649999999999999</v>
      </c>
      <c r="Q274">
        <v>14.119</v>
      </c>
      <c r="R274">
        <v>0.93889999999999996</v>
      </c>
      <c r="S274" t="s">
        <v>17</v>
      </c>
      <c r="T274">
        <v>9.39</v>
      </c>
      <c r="U274">
        <v>9.7799999999999994</v>
      </c>
      <c r="V274">
        <v>3.0409999999999999</v>
      </c>
      <c r="W274">
        <v>14.478999999999999</v>
      </c>
      <c r="X274">
        <v>0.95040000000000002</v>
      </c>
      <c r="Y274" t="s">
        <v>17</v>
      </c>
      <c r="Z274">
        <v>9.39</v>
      </c>
      <c r="AA274">
        <v>9.77</v>
      </c>
      <c r="AB274">
        <v>4.2960000000000003</v>
      </c>
      <c r="AC274">
        <v>20.457999999999998</v>
      </c>
      <c r="AD274">
        <v>0.92669999999999997</v>
      </c>
      <c r="AE274" t="s">
        <v>17</v>
      </c>
      <c r="AF274">
        <v>9.39</v>
      </c>
      <c r="AG274">
        <v>9.7799999999999994</v>
      </c>
      <c r="AH274">
        <v>4.4340000000000002</v>
      </c>
      <c r="AI274">
        <v>21.114000000000001</v>
      </c>
      <c r="AJ274">
        <v>0.9093</v>
      </c>
      <c r="AK274" t="s">
        <v>17</v>
      </c>
      <c r="AL274">
        <v>9.39</v>
      </c>
      <c r="AM274">
        <v>9.7799999999999994</v>
      </c>
      <c r="AN274">
        <v>4.4480000000000004</v>
      </c>
      <c r="AO274">
        <v>21.178999999999998</v>
      </c>
      <c r="AP274">
        <v>0.91449999999999998</v>
      </c>
      <c r="AQ274" t="s">
        <v>17</v>
      </c>
      <c r="AR274">
        <v>9.39</v>
      </c>
      <c r="AS274">
        <v>9.7799999999999994</v>
      </c>
      <c r="AT274">
        <v>7.9130000000000003</v>
      </c>
      <c r="AU274">
        <v>37.682000000000002</v>
      </c>
      <c r="AV274">
        <v>0.94299999999999995</v>
      </c>
      <c r="AW274" t="s">
        <v>17</v>
      </c>
      <c r="AX274">
        <v>9.39</v>
      </c>
      <c r="AY274">
        <v>9.7799999999999994</v>
      </c>
      <c r="AZ274">
        <v>7.99</v>
      </c>
      <c r="BA274">
        <v>38.048000000000002</v>
      </c>
      <c r="BB274">
        <v>0.94340000000000002</v>
      </c>
      <c r="BC274" t="s">
        <v>17</v>
      </c>
      <c r="BD274">
        <v>9.39</v>
      </c>
      <c r="BE274">
        <v>9.7799999999999994</v>
      </c>
      <c r="BF274">
        <v>7.9039999999999999</v>
      </c>
      <c r="BG274">
        <v>37.637999999999998</v>
      </c>
      <c r="BH274">
        <v>0.9456</v>
      </c>
      <c r="BI274" t="s">
        <v>17</v>
      </c>
      <c r="BJ274">
        <v>9.39</v>
      </c>
      <c r="BK274">
        <v>9.7799999999999994</v>
      </c>
      <c r="BL274">
        <v>9.52</v>
      </c>
      <c r="BM274">
        <v>45.332000000000001</v>
      </c>
      <c r="BN274">
        <v>0.94699999999999995</v>
      </c>
      <c r="BO274" t="s">
        <v>17</v>
      </c>
      <c r="BP274">
        <v>9.39</v>
      </c>
      <c r="BQ274">
        <v>9.7799999999999994</v>
      </c>
      <c r="BR274">
        <v>9.8309999999999995</v>
      </c>
      <c r="BS274">
        <v>46.816000000000003</v>
      </c>
      <c r="BT274">
        <v>0.94289999999999996</v>
      </c>
      <c r="BU274" t="s">
        <v>17</v>
      </c>
      <c r="BV274">
        <v>9.39</v>
      </c>
      <c r="BW274">
        <v>9.7799999999999994</v>
      </c>
      <c r="BX274">
        <v>10.055</v>
      </c>
      <c r="BY274">
        <v>47.881</v>
      </c>
      <c r="BZ274">
        <v>0.94520000000000004</v>
      </c>
      <c r="CA274" t="s">
        <v>17</v>
      </c>
    </row>
    <row r="275" spans="1:79" x14ac:dyDescent="0.25">
      <c r="A275" s="18" t="s">
        <v>205</v>
      </c>
      <c r="B275">
        <v>236</v>
      </c>
      <c r="C275">
        <v>269</v>
      </c>
      <c r="D275" t="s">
        <v>143</v>
      </c>
      <c r="E275">
        <v>8.56</v>
      </c>
      <c r="F275">
        <v>5</v>
      </c>
      <c r="G275">
        <v>32</v>
      </c>
      <c r="H275">
        <v>8.83</v>
      </c>
      <c r="I275">
        <v>9.51</v>
      </c>
      <c r="J275">
        <v>2.5310000000000001</v>
      </c>
      <c r="K275">
        <v>7.9089999999999998</v>
      </c>
      <c r="L275">
        <v>0.93579999999999997</v>
      </c>
      <c r="M275" t="s">
        <v>17</v>
      </c>
      <c r="N275">
        <v>8.84</v>
      </c>
      <c r="O275">
        <v>9.51</v>
      </c>
      <c r="P275">
        <v>2.7160000000000002</v>
      </c>
      <c r="Q275">
        <v>8.4860000000000007</v>
      </c>
      <c r="R275">
        <v>0.92230000000000001</v>
      </c>
      <c r="S275" t="s">
        <v>17</v>
      </c>
      <c r="T275">
        <v>8.84</v>
      </c>
      <c r="U275">
        <v>9.51</v>
      </c>
      <c r="V275">
        <v>2.7589999999999999</v>
      </c>
      <c r="W275">
        <v>8.6229999999999993</v>
      </c>
      <c r="X275">
        <v>0.93459999999999999</v>
      </c>
      <c r="Y275" t="s">
        <v>17</v>
      </c>
      <c r="Z275">
        <v>8.83</v>
      </c>
      <c r="AA275">
        <v>9.51</v>
      </c>
      <c r="AB275">
        <v>4.0579999999999998</v>
      </c>
      <c r="AC275">
        <v>12.68</v>
      </c>
      <c r="AD275">
        <v>0.91279999999999994</v>
      </c>
      <c r="AE275" t="s">
        <v>17</v>
      </c>
      <c r="AF275">
        <v>8.84</v>
      </c>
      <c r="AG275">
        <v>9.51</v>
      </c>
      <c r="AH275">
        <v>4.8550000000000004</v>
      </c>
      <c r="AI275">
        <v>15.170999999999999</v>
      </c>
      <c r="AJ275">
        <v>0.93400000000000005</v>
      </c>
      <c r="AK275" t="s">
        <v>17</v>
      </c>
      <c r="AL275">
        <v>8.84</v>
      </c>
      <c r="AM275">
        <v>9.51</v>
      </c>
      <c r="AN275">
        <v>4.6840000000000002</v>
      </c>
      <c r="AO275">
        <v>14.638999999999999</v>
      </c>
      <c r="AP275">
        <v>0.9274</v>
      </c>
      <c r="AQ275" t="s">
        <v>17</v>
      </c>
      <c r="AR275">
        <v>8.84</v>
      </c>
      <c r="AS275">
        <v>9.51</v>
      </c>
      <c r="AT275">
        <v>9.9079999999999995</v>
      </c>
      <c r="AU275">
        <v>30.962</v>
      </c>
      <c r="AV275">
        <v>0.92889999999999995</v>
      </c>
      <c r="AW275" t="s">
        <v>17</v>
      </c>
      <c r="AX275">
        <v>8.83</v>
      </c>
      <c r="AY275">
        <v>9.51</v>
      </c>
      <c r="AZ275">
        <v>9.9160000000000004</v>
      </c>
      <c r="BA275">
        <v>30.989000000000001</v>
      </c>
      <c r="BB275">
        <v>0.91010000000000002</v>
      </c>
      <c r="BC275" t="s">
        <v>17</v>
      </c>
      <c r="BD275">
        <v>8.84</v>
      </c>
      <c r="BE275">
        <v>9.51</v>
      </c>
      <c r="BF275">
        <v>9.4700000000000006</v>
      </c>
      <c r="BG275">
        <v>29.593</v>
      </c>
      <c r="BH275">
        <v>0.91139999999999999</v>
      </c>
      <c r="BI275" t="s">
        <v>17</v>
      </c>
      <c r="BJ275">
        <v>8.84</v>
      </c>
      <c r="BK275">
        <v>9.51</v>
      </c>
      <c r="BL275">
        <v>13.255000000000001</v>
      </c>
      <c r="BM275">
        <v>41.420999999999999</v>
      </c>
      <c r="BN275">
        <v>0.93520000000000003</v>
      </c>
      <c r="BO275" t="s">
        <v>17</v>
      </c>
      <c r="BP275">
        <v>8.84</v>
      </c>
      <c r="BQ275">
        <v>9.51</v>
      </c>
      <c r="BR275">
        <v>13.977</v>
      </c>
      <c r="BS275">
        <v>43.677</v>
      </c>
      <c r="BT275">
        <v>0.90759999999999996</v>
      </c>
      <c r="BU275" t="s">
        <v>17</v>
      </c>
      <c r="BV275">
        <v>8.84</v>
      </c>
      <c r="BW275">
        <v>9.51</v>
      </c>
      <c r="BX275">
        <v>13.978</v>
      </c>
      <c r="BY275">
        <v>43.680999999999997</v>
      </c>
      <c r="BZ275">
        <v>0.93420000000000003</v>
      </c>
      <c r="CA275" t="s">
        <v>17</v>
      </c>
    </row>
    <row r="276" spans="1:79" x14ac:dyDescent="0.25">
      <c r="A276" s="18" t="s">
        <v>205</v>
      </c>
      <c r="B276">
        <v>237</v>
      </c>
      <c r="C276">
        <v>258</v>
      </c>
      <c r="D276" t="s">
        <v>144</v>
      </c>
      <c r="E276">
        <v>8.6199999999999992</v>
      </c>
      <c r="F276">
        <v>5</v>
      </c>
      <c r="G276">
        <v>20</v>
      </c>
      <c r="H276">
        <v>8.8000000000000007</v>
      </c>
      <c r="I276">
        <v>9.1199999999999992</v>
      </c>
      <c r="J276">
        <v>2.7829999999999999</v>
      </c>
      <c r="K276">
        <v>13.916</v>
      </c>
      <c r="L276">
        <v>0.95250000000000001</v>
      </c>
      <c r="M276" t="s">
        <v>17</v>
      </c>
      <c r="N276">
        <v>8.8000000000000007</v>
      </c>
      <c r="O276">
        <v>9.1199999999999992</v>
      </c>
      <c r="P276">
        <v>2.92</v>
      </c>
      <c r="Q276">
        <v>14.6</v>
      </c>
      <c r="R276">
        <v>0.95499999999999996</v>
      </c>
      <c r="S276" t="s">
        <v>17</v>
      </c>
      <c r="T276">
        <v>8.81</v>
      </c>
      <c r="U276">
        <v>9.1300000000000008</v>
      </c>
      <c r="V276">
        <v>2.9830000000000001</v>
      </c>
      <c r="W276">
        <v>14.913</v>
      </c>
      <c r="X276">
        <v>0.95250000000000001</v>
      </c>
      <c r="Y276" t="s">
        <v>17</v>
      </c>
      <c r="Z276">
        <v>8.8000000000000007</v>
      </c>
      <c r="AA276">
        <v>9.1199999999999992</v>
      </c>
      <c r="AB276">
        <v>4.1950000000000003</v>
      </c>
      <c r="AC276">
        <v>20.975000000000001</v>
      </c>
      <c r="AD276">
        <v>0.92179999999999995</v>
      </c>
      <c r="AE276" t="s">
        <v>18</v>
      </c>
      <c r="AF276">
        <v>8.8000000000000007</v>
      </c>
      <c r="AG276">
        <v>9.1199999999999992</v>
      </c>
      <c r="AH276">
        <v>4.3529999999999998</v>
      </c>
      <c r="AI276">
        <v>21.766999999999999</v>
      </c>
      <c r="AJ276">
        <v>0.90490000000000004</v>
      </c>
      <c r="AK276" t="s">
        <v>17</v>
      </c>
      <c r="AL276">
        <v>8.8000000000000007</v>
      </c>
      <c r="AM276">
        <v>9.1199999999999992</v>
      </c>
      <c r="AN276">
        <v>4.2889999999999997</v>
      </c>
      <c r="AO276">
        <v>21.443999999999999</v>
      </c>
      <c r="AP276">
        <v>0.91420000000000001</v>
      </c>
      <c r="AQ276" t="s">
        <v>17</v>
      </c>
      <c r="AR276">
        <v>8.8000000000000007</v>
      </c>
      <c r="AS276">
        <v>9.1199999999999992</v>
      </c>
      <c r="AT276">
        <v>7.3150000000000004</v>
      </c>
      <c r="AU276">
        <v>36.575000000000003</v>
      </c>
      <c r="AV276">
        <v>0.93159999999999998</v>
      </c>
      <c r="AW276" t="s">
        <v>17</v>
      </c>
      <c r="AX276">
        <v>8.8000000000000007</v>
      </c>
      <c r="AY276">
        <v>9.1300000000000008</v>
      </c>
      <c r="AZ276">
        <v>7.3689999999999998</v>
      </c>
      <c r="BA276">
        <v>36.847000000000001</v>
      </c>
      <c r="BB276">
        <v>0.91749999999999998</v>
      </c>
      <c r="BC276" t="s">
        <v>17</v>
      </c>
      <c r="BD276">
        <v>8.8000000000000007</v>
      </c>
      <c r="BE276">
        <v>9.1199999999999992</v>
      </c>
      <c r="BF276">
        <v>7.181</v>
      </c>
      <c r="BG276">
        <v>35.902999999999999</v>
      </c>
      <c r="BH276">
        <v>0.92500000000000004</v>
      </c>
      <c r="BI276" t="s">
        <v>17</v>
      </c>
      <c r="BJ276">
        <v>8.8000000000000007</v>
      </c>
      <c r="BK276">
        <v>9.1199999999999992</v>
      </c>
      <c r="BL276">
        <v>8.7080000000000002</v>
      </c>
      <c r="BM276">
        <v>43.539000000000001</v>
      </c>
      <c r="BN276">
        <v>0.9173</v>
      </c>
      <c r="BO276" t="s">
        <v>17</v>
      </c>
      <c r="BP276">
        <v>8.8000000000000007</v>
      </c>
      <c r="BQ276">
        <v>9.1199999999999992</v>
      </c>
      <c r="BR276">
        <v>9.2089999999999996</v>
      </c>
      <c r="BS276">
        <v>46.045999999999999</v>
      </c>
      <c r="BT276">
        <v>0.92849999999999999</v>
      </c>
      <c r="BU276" t="s">
        <v>17</v>
      </c>
      <c r="BV276">
        <v>8.8000000000000007</v>
      </c>
      <c r="BW276">
        <v>9.1199999999999992</v>
      </c>
      <c r="BX276">
        <v>9.2409999999999997</v>
      </c>
      <c r="BY276">
        <v>46.203000000000003</v>
      </c>
      <c r="BZ276">
        <v>0.9234</v>
      </c>
      <c r="CA276" t="s">
        <v>17</v>
      </c>
    </row>
    <row r="277" spans="1:79" x14ac:dyDescent="0.25">
      <c r="A277" s="18" t="s">
        <v>205</v>
      </c>
      <c r="B277">
        <v>237</v>
      </c>
      <c r="C277">
        <v>269</v>
      </c>
      <c r="D277" t="s">
        <v>145</v>
      </c>
      <c r="E277">
        <v>8.5</v>
      </c>
      <c r="F277">
        <v>5</v>
      </c>
      <c r="G277">
        <v>31</v>
      </c>
      <c r="H277">
        <v>8.42</v>
      </c>
      <c r="I277">
        <v>9.17</v>
      </c>
      <c r="J277">
        <v>2.4689999999999999</v>
      </c>
      <c r="K277">
        <v>7.9640000000000004</v>
      </c>
      <c r="L277">
        <v>0.95809999999999995</v>
      </c>
      <c r="M277" t="s">
        <v>17</v>
      </c>
      <c r="N277">
        <v>8.43</v>
      </c>
      <c r="O277">
        <v>9.17</v>
      </c>
      <c r="P277">
        <v>2.6539999999999999</v>
      </c>
      <c r="Q277">
        <v>8.5619999999999994</v>
      </c>
      <c r="R277">
        <v>0.95640000000000003</v>
      </c>
      <c r="S277" t="s">
        <v>17</v>
      </c>
      <c r="T277">
        <v>8.43</v>
      </c>
      <c r="U277">
        <v>9.18</v>
      </c>
      <c r="V277">
        <v>2.68</v>
      </c>
      <c r="W277">
        <v>8.6449999999999996</v>
      </c>
      <c r="X277">
        <v>0.95579999999999998</v>
      </c>
      <c r="Y277" t="s">
        <v>17</v>
      </c>
      <c r="Z277">
        <v>8.42</v>
      </c>
      <c r="AA277">
        <v>9.17</v>
      </c>
      <c r="AB277">
        <v>3.9860000000000002</v>
      </c>
      <c r="AC277">
        <v>12.859</v>
      </c>
      <c r="AD277">
        <v>0.92720000000000002</v>
      </c>
      <c r="AE277" t="s">
        <v>17</v>
      </c>
      <c r="AF277">
        <v>8.42</v>
      </c>
      <c r="AG277">
        <v>9.17</v>
      </c>
      <c r="AH277">
        <v>4.4749999999999996</v>
      </c>
      <c r="AI277">
        <v>14.435</v>
      </c>
      <c r="AJ277">
        <v>0.92010000000000003</v>
      </c>
      <c r="AK277" t="s">
        <v>17</v>
      </c>
      <c r="AL277">
        <v>8.43</v>
      </c>
      <c r="AM277">
        <v>9.17</v>
      </c>
      <c r="AN277">
        <v>4.2880000000000003</v>
      </c>
      <c r="AO277">
        <v>13.833</v>
      </c>
      <c r="AP277">
        <v>0.90529999999999999</v>
      </c>
      <c r="AQ277" t="s">
        <v>17</v>
      </c>
      <c r="AR277">
        <v>8.42</v>
      </c>
      <c r="AS277">
        <v>9.17</v>
      </c>
      <c r="AT277">
        <v>9.1110000000000007</v>
      </c>
      <c r="AU277">
        <v>29.39</v>
      </c>
      <c r="AV277">
        <v>0.92490000000000006</v>
      </c>
      <c r="AW277" t="s">
        <v>17</v>
      </c>
      <c r="AX277">
        <v>8.42</v>
      </c>
      <c r="AY277">
        <v>9.18</v>
      </c>
      <c r="AZ277">
        <v>9.4169999999999998</v>
      </c>
      <c r="BA277">
        <v>30.376999999999999</v>
      </c>
      <c r="BB277">
        <v>0.92759999999999998</v>
      </c>
      <c r="BC277" t="s">
        <v>17</v>
      </c>
      <c r="BD277">
        <v>8.42</v>
      </c>
      <c r="BE277">
        <v>9.17</v>
      </c>
      <c r="BF277">
        <v>8.9879999999999995</v>
      </c>
      <c r="BG277">
        <v>28.994</v>
      </c>
      <c r="BH277">
        <v>0.92230000000000001</v>
      </c>
      <c r="BI277" t="s">
        <v>17</v>
      </c>
      <c r="BJ277">
        <v>8.51</v>
      </c>
      <c r="BK277">
        <v>8.59</v>
      </c>
      <c r="BL277">
        <v>13.42</v>
      </c>
      <c r="BM277">
        <v>43.29</v>
      </c>
      <c r="BN277">
        <v>0.94510000000000005</v>
      </c>
      <c r="BO277" t="s">
        <v>17</v>
      </c>
      <c r="BP277">
        <v>8.42</v>
      </c>
      <c r="BQ277">
        <v>9.17</v>
      </c>
      <c r="BR277">
        <v>13.526999999999999</v>
      </c>
      <c r="BS277">
        <v>43.634</v>
      </c>
      <c r="BT277">
        <v>0.9506</v>
      </c>
      <c r="BU277" t="s">
        <v>17</v>
      </c>
      <c r="BV277">
        <v>8.42</v>
      </c>
      <c r="BW277">
        <v>9.17</v>
      </c>
      <c r="BX277">
        <v>13.425000000000001</v>
      </c>
      <c r="BY277">
        <v>43.305999999999997</v>
      </c>
      <c r="BZ277">
        <v>0.95499999999999996</v>
      </c>
      <c r="CA277" t="s">
        <v>17</v>
      </c>
    </row>
    <row r="278" spans="1:79" x14ac:dyDescent="0.25">
      <c r="A278" s="18" t="s">
        <v>205</v>
      </c>
      <c r="B278">
        <v>243</v>
      </c>
      <c r="C278">
        <v>258</v>
      </c>
      <c r="D278" t="s">
        <v>146</v>
      </c>
      <c r="E278">
        <v>6.52</v>
      </c>
      <c r="F278">
        <v>4</v>
      </c>
      <c r="G278">
        <v>14</v>
      </c>
      <c r="H278">
        <v>6.86</v>
      </c>
      <c r="I278">
        <v>6.92</v>
      </c>
      <c r="J278">
        <v>0.85499999999999998</v>
      </c>
      <c r="K278">
        <v>6.1050000000000004</v>
      </c>
      <c r="L278">
        <v>0.95499999999999996</v>
      </c>
      <c r="M278" t="s">
        <v>17</v>
      </c>
      <c r="N278">
        <v>6.85</v>
      </c>
      <c r="O278">
        <v>6.92</v>
      </c>
      <c r="P278">
        <v>0.86199999999999999</v>
      </c>
      <c r="Q278">
        <v>6.1589999999999998</v>
      </c>
      <c r="R278">
        <v>0.9546</v>
      </c>
      <c r="S278" t="s">
        <v>17</v>
      </c>
      <c r="T278">
        <v>6.86</v>
      </c>
      <c r="U278">
        <v>6.93</v>
      </c>
      <c r="V278">
        <v>0.90100000000000002</v>
      </c>
      <c r="W278">
        <v>6.4349999999999996</v>
      </c>
      <c r="X278">
        <v>0.95650000000000002</v>
      </c>
      <c r="Y278" t="s">
        <v>17</v>
      </c>
      <c r="Z278">
        <v>6.85</v>
      </c>
      <c r="AA278">
        <v>6.92</v>
      </c>
      <c r="AB278">
        <v>1.7549999999999999</v>
      </c>
      <c r="AC278">
        <v>12.532999999999999</v>
      </c>
      <c r="AD278">
        <v>0.90920000000000001</v>
      </c>
      <c r="AE278" t="s">
        <v>18</v>
      </c>
      <c r="AF278">
        <v>6.85</v>
      </c>
      <c r="AG278">
        <v>6.92</v>
      </c>
      <c r="AH278">
        <v>1.9259999999999999</v>
      </c>
      <c r="AI278">
        <v>13.760999999999999</v>
      </c>
      <c r="AJ278">
        <v>0.92879999999999996</v>
      </c>
      <c r="AK278" t="s">
        <v>17</v>
      </c>
      <c r="AL278">
        <v>6.86</v>
      </c>
      <c r="AM278">
        <v>6.92</v>
      </c>
      <c r="AN278">
        <v>1.835</v>
      </c>
      <c r="AO278">
        <v>13.103999999999999</v>
      </c>
      <c r="AP278">
        <v>0.93799999999999994</v>
      </c>
      <c r="AQ278" t="s">
        <v>17</v>
      </c>
      <c r="AR278">
        <v>6.86</v>
      </c>
      <c r="AS278">
        <v>6.92</v>
      </c>
      <c r="AT278">
        <v>4.0220000000000002</v>
      </c>
      <c r="AU278">
        <v>28.731000000000002</v>
      </c>
      <c r="AV278">
        <v>0.94499999999999995</v>
      </c>
      <c r="AW278" t="s">
        <v>17</v>
      </c>
      <c r="AX278">
        <v>6.86</v>
      </c>
      <c r="AY278">
        <v>6.92</v>
      </c>
      <c r="AZ278">
        <v>4.085</v>
      </c>
      <c r="BA278">
        <v>29.18</v>
      </c>
      <c r="BB278">
        <v>0.9345</v>
      </c>
      <c r="BC278" t="s">
        <v>17</v>
      </c>
      <c r="BD278">
        <v>6.86</v>
      </c>
      <c r="BE278">
        <v>6.92</v>
      </c>
      <c r="BF278">
        <v>3.9079999999999999</v>
      </c>
      <c r="BG278">
        <v>27.914999999999999</v>
      </c>
      <c r="BH278">
        <v>0.95079999999999998</v>
      </c>
      <c r="BI278" t="s">
        <v>17</v>
      </c>
      <c r="BJ278">
        <v>6.86</v>
      </c>
      <c r="BK278">
        <v>6.92</v>
      </c>
      <c r="BL278">
        <v>5.2969999999999997</v>
      </c>
      <c r="BM278">
        <v>37.834000000000003</v>
      </c>
      <c r="BN278">
        <v>0.95430000000000004</v>
      </c>
      <c r="BO278" t="s">
        <v>17</v>
      </c>
      <c r="BP278">
        <v>6.85</v>
      </c>
      <c r="BQ278">
        <v>6.92</v>
      </c>
      <c r="BR278">
        <v>5.351</v>
      </c>
      <c r="BS278">
        <v>38.223999999999997</v>
      </c>
      <c r="BT278">
        <v>0.95379999999999998</v>
      </c>
      <c r="BU278" t="s">
        <v>17</v>
      </c>
      <c r="BV278">
        <v>6.86</v>
      </c>
      <c r="BW278">
        <v>6.92</v>
      </c>
      <c r="BX278">
        <v>5.3540000000000001</v>
      </c>
      <c r="BY278">
        <v>38.244999999999997</v>
      </c>
      <c r="BZ278">
        <v>0.95250000000000001</v>
      </c>
      <c r="CA278" t="s">
        <v>17</v>
      </c>
    </row>
    <row r="279" spans="1:79" x14ac:dyDescent="0.25">
      <c r="A279" s="18" t="s">
        <v>205</v>
      </c>
      <c r="B279">
        <v>243</v>
      </c>
      <c r="C279">
        <v>267</v>
      </c>
      <c r="D279" t="s">
        <v>147</v>
      </c>
      <c r="E279">
        <v>5.85</v>
      </c>
      <c r="F279">
        <v>5</v>
      </c>
      <c r="G279">
        <v>23</v>
      </c>
      <c r="H279">
        <v>5.97</v>
      </c>
      <c r="I279">
        <v>6.05</v>
      </c>
      <c r="J279">
        <v>0.78900000000000003</v>
      </c>
      <c r="K279">
        <v>3.43</v>
      </c>
      <c r="L279">
        <v>0.91500000000000004</v>
      </c>
      <c r="M279" t="s">
        <v>17</v>
      </c>
      <c r="N279">
        <v>5.97</v>
      </c>
      <c r="O279">
        <v>6.05</v>
      </c>
      <c r="P279">
        <v>0.84099999999999997</v>
      </c>
      <c r="Q279">
        <v>3.6579999999999999</v>
      </c>
      <c r="R279">
        <v>0.90900000000000003</v>
      </c>
      <c r="S279" t="s">
        <v>17</v>
      </c>
      <c r="T279">
        <v>5.98</v>
      </c>
      <c r="U279">
        <v>6.05</v>
      </c>
      <c r="V279">
        <v>0.86699999999999999</v>
      </c>
      <c r="W279">
        <v>3.7690000000000001</v>
      </c>
      <c r="X279">
        <v>0.88249999999999995</v>
      </c>
      <c r="Y279" t="s">
        <v>17</v>
      </c>
      <c r="Z279">
        <v>5.97</v>
      </c>
      <c r="AA279">
        <v>6.05</v>
      </c>
      <c r="AB279">
        <v>1.8560000000000001</v>
      </c>
      <c r="AC279">
        <v>8.0690000000000008</v>
      </c>
      <c r="AD279">
        <v>0.89739999999999998</v>
      </c>
      <c r="AE279" t="s">
        <v>17</v>
      </c>
      <c r="AF279">
        <v>5.97</v>
      </c>
      <c r="AG279">
        <v>6.05</v>
      </c>
      <c r="AH279">
        <v>2.2890000000000001</v>
      </c>
      <c r="AI279">
        <v>9.9540000000000006</v>
      </c>
      <c r="AJ279">
        <v>0.79400000000000004</v>
      </c>
      <c r="AK279" t="s">
        <v>18</v>
      </c>
      <c r="AL279">
        <v>5.97</v>
      </c>
      <c r="AM279">
        <v>6.05</v>
      </c>
      <c r="AN279">
        <v>1.9390000000000001</v>
      </c>
      <c r="AO279">
        <v>8.4309999999999992</v>
      </c>
      <c r="AP279">
        <v>0.87039999999999995</v>
      </c>
      <c r="AQ279" t="s">
        <v>17</v>
      </c>
      <c r="AR279">
        <v>5.97</v>
      </c>
      <c r="AS279">
        <v>6.05</v>
      </c>
      <c r="AT279">
        <v>5.9080000000000004</v>
      </c>
      <c r="AU279">
        <v>25.687000000000001</v>
      </c>
      <c r="AV279">
        <v>0.89</v>
      </c>
      <c r="AW279" t="s">
        <v>17</v>
      </c>
      <c r="AX279">
        <v>5.98</v>
      </c>
      <c r="AY279">
        <v>6.05</v>
      </c>
      <c r="AZ279">
        <v>6.18</v>
      </c>
      <c r="BA279">
        <v>26.87</v>
      </c>
      <c r="BB279">
        <v>0.86380000000000001</v>
      </c>
      <c r="BC279" t="s">
        <v>17</v>
      </c>
      <c r="BD279">
        <v>5.97</v>
      </c>
      <c r="BE279">
        <v>6.05</v>
      </c>
      <c r="BF279">
        <v>6.1630000000000003</v>
      </c>
      <c r="BG279">
        <v>26.795000000000002</v>
      </c>
      <c r="BH279">
        <v>0.84040000000000004</v>
      </c>
      <c r="BI279" t="s">
        <v>18</v>
      </c>
      <c r="BJ279">
        <v>5.97</v>
      </c>
      <c r="BK279">
        <v>6.05</v>
      </c>
      <c r="BL279">
        <v>9.11</v>
      </c>
      <c r="BM279">
        <v>39.61</v>
      </c>
      <c r="BN279">
        <v>0.89329999999999998</v>
      </c>
      <c r="BO279" t="s">
        <v>18</v>
      </c>
      <c r="BP279">
        <v>5.97</v>
      </c>
      <c r="BQ279">
        <v>6.05</v>
      </c>
      <c r="BR279">
        <v>9.0250000000000004</v>
      </c>
      <c r="BS279">
        <v>39.241</v>
      </c>
      <c r="BT279">
        <v>0.87760000000000005</v>
      </c>
      <c r="BU279" t="s">
        <v>18</v>
      </c>
      <c r="BV279">
        <v>5.97</v>
      </c>
      <c r="BW279">
        <v>6.05</v>
      </c>
      <c r="BX279">
        <v>9.0820000000000007</v>
      </c>
      <c r="BY279">
        <v>39.485999999999997</v>
      </c>
      <c r="BZ279">
        <v>0.84209999999999996</v>
      </c>
      <c r="CA279" t="s">
        <v>18</v>
      </c>
    </row>
    <row r="280" spans="1:79" x14ac:dyDescent="0.25">
      <c r="A280" s="18" t="s">
        <v>205</v>
      </c>
      <c r="B280">
        <v>243</v>
      </c>
      <c r="C280">
        <v>269</v>
      </c>
      <c r="D280" t="s">
        <v>148</v>
      </c>
      <c r="E280">
        <v>6.98</v>
      </c>
      <c r="F280">
        <v>5</v>
      </c>
      <c r="G280">
        <v>25</v>
      </c>
      <c r="H280">
        <v>7.03</v>
      </c>
      <c r="I280">
        <v>7.48</v>
      </c>
      <c r="J280">
        <v>0.63400000000000001</v>
      </c>
      <c r="K280">
        <v>2.5350000000000001</v>
      </c>
      <c r="L280">
        <v>0.92379999999999995</v>
      </c>
      <c r="M280" t="s">
        <v>17</v>
      </c>
      <c r="N280">
        <v>7.02</v>
      </c>
      <c r="O280">
        <v>7.48</v>
      </c>
      <c r="P280">
        <v>0.80600000000000005</v>
      </c>
      <c r="Q280">
        <v>3.226</v>
      </c>
      <c r="R280">
        <v>0.89100000000000001</v>
      </c>
      <c r="S280" t="s">
        <v>17</v>
      </c>
      <c r="T280">
        <v>7.03</v>
      </c>
      <c r="U280">
        <v>7.48</v>
      </c>
      <c r="V280">
        <v>0.745</v>
      </c>
      <c r="W280">
        <v>2.9790000000000001</v>
      </c>
      <c r="X280">
        <v>0.90920000000000001</v>
      </c>
      <c r="Y280" t="s">
        <v>17</v>
      </c>
      <c r="Z280">
        <v>7.02</v>
      </c>
      <c r="AA280">
        <v>7.48</v>
      </c>
      <c r="AB280">
        <v>1.9990000000000001</v>
      </c>
      <c r="AC280">
        <v>7.9980000000000002</v>
      </c>
      <c r="AD280">
        <v>0.88759999999999994</v>
      </c>
      <c r="AE280" t="s">
        <v>17</v>
      </c>
      <c r="AF280">
        <v>7.02</v>
      </c>
      <c r="AG280">
        <v>7.47</v>
      </c>
      <c r="AH280">
        <v>2.2690000000000001</v>
      </c>
      <c r="AI280">
        <v>9.077</v>
      </c>
      <c r="AJ280">
        <v>0.8619</v>
      </c>
      <c r="AK280" t="s">
        <v>17</v>
      </c>
      <c r="AL280">
        <v>7.02</v>
      </c>
      <c r="AM280">
        <v>7.48</v>
      </c>
      <c r="AN280">
        <v>2.1019999999999999</v>
      </c>
      <c r="AO280">
        <v>8.4060000000000006</v>
      </c>
      <c r="AP280">
        <v>0.84940000000000004</v>
      </c>
      <c r="AQ280" t="s">
        <v>17</v>
      </c>
      <c r="AR280">
        <v>7.02</v>
      </c>
      <c r="AS280">
        <v>7.48</v>
      </c>
      <c r="AT280">
        <v>6.3860000000000001</v>
      </c>
      <c r="AU280">
        <v>25.545999999999999</v>
      </c>
      <c r="AV280">
        <v>0.84550000000000003</v>
      </c>
      <c r="AW280" t="s">
        <v>18</v>
      </c>
      <c r="AX280">
        <v>7.02</v>
      </c>
      <c r="AY280">
        <v>7.48</v>
      </c>
      <c r="AZ280">
        <v>6.5759999999999996</v>
      </c>
      <c r="BA280">
        <v>26.303000000000001</v>
      </c>
      <c r="BB280">
        <v>0.86409999999999998</v>
      </c>
      <c r="BC280" t="s">
        <v>17</v>
      </c>
      <c r="BD280">
        <v>7.02</v>
      </c>
      <c r="BE280">
        <v>7.48</v>
      </c>
      <c r="BF280">
        <v>6.3410000000000002</v>
      </c>
      <c r="BG280">
        <v>25.364999999999998</v>
      </c>
      <c r="BH280">
        <v>0.84899999999999998</v>
      </c>
      <c r="BI280" t="s">
        <v>17</v>
      </c>
      <c r="BJ280">
        <v>7.02</v>
      </c>
      <c r="BK280">
        <v>7.48</v>
      </c>
      <c r="BL280">
        <v>9.7119999999999997</v>
      </c>
      <c r="BM280">
        <v>38.847000000000001</v>
      </c>
      <c r="BN280">
        <v>0.8377</v>
      </c>
      <c r="BO280" t="s">
        <v>17</v>
      </c>
      <c r="BP280">
        <v>7.02</v>
      </c>
      <c r="BQ280">
        <v>7.48</v>
      </c>
      <c r="BR280">
        <v>9.9269999999999996</v>
      </c>
      <c r="BS280">
        <v>39.707999999999998</v>
      </c>
      <c r="BT280">
        <v>0.85099999999999998</v>
      </c>
      <c r="BU280" t="s">
        <v>17</v>
      </c>
      <c r="BV280">
        <v>7.02</v>
      </c>
      <c r="BW280">
        <v>7.48</v>
      </c>
      <c r="BX280">
        <v>9.7789999999999999</v>
      </c>
      <c r="BY280">
        <v>39.116</v>
      </c>
      <c r="BZ280">
        <v>0.85050000000000003</v>
      </c>
      <c r="CA280" t="s">
        <v>17</v>
      </c>
    </row>
    <row r="281" spans="1:79" x14ac:dyDescent="0.25">
      <c r="A281" s="18" t="s">
        <v>205</v>
      </c>
      <c r="B281">
        <v>243</v>
      </c>
      <c r="C281">
        <v>270</v>
      </c>
      <c r="D281" t="s">
        <v>149</v>
      </c>
      <c r="E281">
        <v>7.84</v>
      </c>
      <c r="F281">
        <v>5</v>
      </c>
      <c r="G281">
        <v>26</v>
      </c>
      <c r="H281">
        <v>7.75</v>
      </c>
      <c r="I281">
        <v>8.34</v>
      </c>
      <c r="J281">
        <v>0.63100000000000001</v>
      </c>
      <c r="K281">
        <v>2.4279999999999999</v>
      </c>
      <c r="L281">
        <v>0.92479999999999996</v>
      </c>
      <c r="M281" t="s">
        <v>17</v>
      </c>
      <c r="N281">
        <v>7.75</v>
      </c>
      <c r="O281">
        <v>8.34</v>
      </c>
      <c r="P281">
        <v>0.72499999999999998</v>
      </c>
      <c r="Q281">
        <v>2.7879999999999998</v>
      </c>
      <c r="R281">
        <v>0.9264</v>
      </c>
      <c r="S281" t="s">
        <v>17</v>
      </c>
      <c r="T281">
        <v>7.75</v>
      </c>
      <c r="U281">
        <v>8.34</v>
      </c>
      <c r="V281">
        <v>0.749</v>
      </c>
      <c r="W281">
        <v>2.88</v>
      </c>
      <c r="X281">
        <v>0.90780000000000005</v>
      </c>
      <c r="Y281" t="s">
        <v>17</v>
      </c>
      <c r="Z281">
        <v>7.74</v>
      </c>
      <c r="AA281">
        <v>8.34</v>
      </c>
      <c r="AB281">
        <v>1.7609999999999999</v>
      </c>
      <c r="AC281">
        <v>6.7720000000000002</v>
      </c>
      <c r="AD281">
        <v>0.90159999999999996</v>
      </c>
      <c r="AE281" t="s">
        <v>17</v>
      </c>
      <c r="AF281">
        <v>7.74</v>
      </c>
      <c r="AG281">
        <v>8.34</v>
      </c>
      <c r="AH281">
        <v>1.9159999999999999</v>
      </c>
      <c r="AI281">
        <v>7.3689999999999998</v>
      </c>
      <c r="AJ281">
        <v>0.90110000000000001</v>
      </c>
      <c r="AK281" t="s">
        <v>17</v>
      </c>
      <c r="AL281">
        <v>7.75</v>
      </c>
      <c r="AM281">
        <v>8.34</v>
      </c>
      <c r="AN281">
        <v>1.9730000000000001</v>
      </c>
      <c r="AO281">
        <v>7.5869999999999997</v>
      </c>
      <c r="AP281">
        <v>0.9194</v>
      </c>
      <c r="AQ281" t="s">
        <v>17</v>
      </c>
      <c r="AR281">
        <v>7.74</v>
      </c>
      <c r="AS281">
        <v>8.34</v>
      </c>
      <c r="AT281">
        <v>6.0039999999999996</v>
      </c>
      <c r="AU281">
        <v>23.093</v>
      </c>
      <c r="AV281">
        <v>0.90469999999999995</v>
      </c>
      <c r="AW281" t="s">
        <v>17</v>
      </c>
      <c r="AX281">
        <v>7.74</v>
      </c>
      <c r="AY281">
        <v>8.34</v>
      </c>
      <c r="AZ281">
        <v>6.2409999999999997</v>
      </c>
      <c r="BA281">
        <v>24.004000000000001</v>
      </c>
      <c r="BB281">
        <v>0.91339999999999999</v>
      </c>
      <c r="BC281" t="s">
        <v>17</v>
      </c>
      <c r="BD281">
        <v>7.75</v>
      </c>
      <c r="BE281">
        <v>8.34</v>
      </c>
      <c r="BF281">
        <v>5.8449999999999998</v>
      </c>
      <c r="BG281">
        <v>22.481999999999999</v>
      </c>
      <c r="BH281">
        <v>0.90310000000000001</v>
      </c>
      <c r="BI281" t="s">
        <v>17</v>
      </c>
      <c r="BJ281">
        <v>7.75</v>
      </c>
      <c r="BK281">
        <v>8.34</v>
      </c>
      <c r="BL281">
        <v>9.3919999999999995</v>
      </c>
      <c r="BM281">
        <v>36.122</v>
      </c>
      <c r="BN281">
        <v>0.92</v>
      </c>
      <c r="BO281" t="s">
        <v>17</v>
      </c>
      <c r="BP281">
        <v>7.74</v>
      </c>
      <c r="BQ281">
        <v>8.34</v>
      </c>
      <c r="BR281">
        <v>9.8740000000000006</v>
      </c>
      <c r="BS281">
        <v>37.978000000000002</v>
      </c>
      <c r="BT281">
        <v>0.9123</v>
      </c>
      <c r="BU281" t="s">
        <v>17</v>
      </c>
      <c r="BV281">
        <v>7.75</v>
      </c>
      <c r="BW281">
        <v>8.34</v>
      </c>
      <c r="BX281">
        <v>9.548</v>
      </c>
      <c r="BY281">
        <v>36.722999999999999</v>
      </c>
      <c r="BZ281">
        <v>0.92210000000000003</v>
      </c>
      <c r="CA281" t="s">
        <v>17</v>
      </c>
    </row>
    <row r="282" spans="1:79" x14ac:dyDescent="0.25">
      <c r="A282" s="18" t="s">
        <v>205</v>
      </c>
      <c r="B282">
        <v>247</v>
      </c>
      <c r="C282">
        <v>269</v>
      </c>
      <c r="D282" t="s">
        <v>150</v>
      </c>
      <c r="E282">
        <v>6.63</v>
      </c>
      <c r="F282">
        <v>5</v>
      </c>
      <c r="G282">
        <v>21</v>
      </c>
      <c r="H282">
        <v>7.03</v>
      </c>
      <c r="I282">
        <v>7.09</v>
      </c>
      <c r="J282">
        <v>0.14099999999999999</v>
      </c>
      <c r="K282">
        <v>0.67</v>
      </c>
      <c r="L282">
        <v>0.94259999999999999</v>
      </c>
      <c r="M282" t="s">
        <v>17</v>
      </c>
      <c r="N282">
        <v>7.02</v>
      </c>
      <c r="O282">
        <v>7.09</v>
      </c>
      <c r="P282">
        <v>0.16200000000000001</v>
      </c>
      <c r="Q282">
        <v>0.77</v>
      </c>
      <c r="R282">
        <v>0.9496</v>
      </c>
      <c r="S282" t="s">
        <v>17</v>
      </c>
      <c r="T282">
        <v>7.03</v>
      </c>
      <c r="U282">
        <v>7.09</v>
      </c>
      <c r="V282">
        <v>0.11700000000000001</v>
      </c>
      <c r="W282">
        <v>0.55800000000000005</v>
      </c>
      <c r="X282">
        <v>0.93579999999999997</v>
      </c>
      <c r="Y282" t="s">
        <v>17</v>
      </c>
      <c r="Z282">
        <v>7.02</v>
      </c>
      <c r="AA282">
        <v>7.09</v>
      </c>
      <c r="AB282">
        <v>0.97699999999999998</v>
      </c>
      <c r="AC282">
        <v>4.6509999999999998</v>
      </c>
      <c r="AD282">
        <v>0.89659999999999995</v>
      </c>
      <c r="AE282" t="s">
        <v>17</v>
      </c>
      <c r="AF282">
        <v>7.02</v>
      </c>
      <c r="AG282">
        <v>7.09</v>
      </c>
      <c r="AH282">
        <v>1.085</v>
      </c>
      <c r="AI282">
        <v>5.1660000000000004</v>
      </c>
      <c r="AJ282">
        <v>0.90880000000000005</v>
      </c>
      <c r="AK282" t="s">
        <v>17</v>
      </c>
      <c r="AL282">
        <v>7.02</v>
      </c>
      <c r="AM282">
        <v>7.09</v>
      </c>
      <c r="AN282">
        <v>0.89100000000000001</v>
      </c>
      <c r="AO282">
        <v>4.242</v>
      </c>
      <c r="AP282">
        <v>0.89590000000000003</v>
      </c>
      <c r="AQ282" t="s">
        <v>17</v>
      </c>
      <c r="AR282">
        <v>7.02</v>
      </c>
      <c r="AS282">
        <v>7.09</v>
      </c>
      <c r="AT282">
        <v>4.7539999999999996</v>
      </c>
      <c r="AU282">
        <v>22.635999999999999</v>
      </c>
      <c r="AV282">
        <v>0.91579999999999995</v>
      </c>
      <c r="AW282" t="s">
        <v>17</v>
      </c>
      <c r="AX282">
        <v>7.02</v>
      </c>
      <c r="AY282">
        <v>7.09</v>
      </c>
      <c r="AZ282">
        <v>4.93</v>
      </c>
      <c r="BA282">
        <v>23.475999999999999</v>
      </c>
      <c r="BB282">
        <v>0.91020000000000001</v>
      </c>
      <c r="BC282" t="s">
        <v>17</v>
      </c>
      <c r="BD282">
        <v>7.02</v>
      </c>
      <c r="BE282">
        <v>7.09</v>
      </c>
      <c r="BF282">
        <v>4.4960000000000004</v>
      </c>
      <c r="BG282">
        <v>21.408000000000001</v>
      </c>
      <c r="BH282">
        <v>0.90239999999999998</v>
      </c>
      <c r="BI282" t="s">
        <v>17</v>
      </c>
      <c r="BJ282">
        <v>7.02</v>
      </c>
      <c r="BK282">
        <v>7.09</v>
      </c>
      <c r="BL282">
        <v>7.8049999999999997</v>
      </c>
      <c r="BM282">
        <v>37.164999999999999</v>
      </c>
      <c r="BN282">
        <v>0.91900000000000004</v>
      </c>
      <c r="BO282" t="s">
        <v>17</v>
      </c>
      <c r="BP282">
        <v>7.02</v>
      </c>
      <c r="BQ282">
        <v>7.09</v>
      </c>
      <c r="BR282">
        <v>7.8449999999999998</v>
      </c>
      <c r="BS282">
        <v>37.356000000000002</v>
      </c>
      <c r="BT282">
        <v>0.92679999999999996</v>
      </c>
      <c r="BU282" t="s">
        <v>17</v>
      </c>
      <c r="BV282">
        <v>7.02</v>
      </c>
      <c r="BW282">
        <v>7.09</v>
      </c>
      <c r="BX282">
        <v>7.7949999999999999</v>
      </c>
      <c r="BY282">
        <v>37.119999999999997</v>
      </c>
      <c r="BZ282">
        <v>0.91200000000000003</v>
      </c>
      <c r="CA282" t="s">
        <v>17</v>
      </c>
    </row>
    <row r="283" spans="1:79" x14ac:dyDescent="0.25">
      <c r="A283" s="18" t="s">
        <v>205</v>
      </c>
      <c r="B283">
        <v>253</v>
      </c>
      <c r="C283">
        <v>269</v>
      </c>
      <c r="D283" t="s">
        <v>151</v>
      </c>
      <c r="E283">
        <v>6.01</v>
      </c>
      <c r="F283">
        <v>3</v>
      </c>
      <c r="G283">
        <v>15</v>
      </c>
      <c r="H283">
        <v>6.05</v>
      </c>
      <c r="I283">
        <v>6.41</v>
      </c>
      <c r="J283">
        <v>0.11700000000000001</v>
      </c>
      <c r="K283">
        <v>0.78300000000000003</v>
      </c>
      <c r="L283">
        <v>0.93710000000000004</v>
      </c>
      <c r="M283" t="s">
        <v>17</v>
      </c>
      <c r="N283">
        <v>6.05</v>
      </c>
      <c r="O283">
        <v>6.41</v>
      </c>
      <c r="P283">
        <v>0.127</v>
      </c>
      <c r="Q283">
        <v>0.84799999999999998</v>
      </c>
      <c r="R283">
        <v>0.91700000000000004</v>
      </c>
      <c r="S283" t="s">
        <v>17</v>
      </c>
      <c r="T283">
        <v>6.05</v>
      </c>
      <c r="U283">
        <v>6.41</v>
      </c>
      <c r="V283">
        <v>0.129</v>
      </c>
      <c r="W283">
        <v>0.85899999999999999</v>
      </c>
      <c r="X283">
        <v>0.93020000000000003</v>
      </c>
      <c r="Y283" t="s">
        <v>17</v>
      </c>
      <c r="Z283">
        <v>6.05</v>
      </c>
      <c r="AA283">
        <v>6.41</v>
      </c>
      <c r="AB283">
        <v>0.69299999999999995</v>
      </c>
      <c r="AC283">
        <v>4.6180000000000003</v>
      </c>
      <c r="AD283">
        <v>0.90559999999999996</v>
      </c>
      <c r="AE283" t="s">
        <v>17</v>
      </c>
      <c r="AF283">
        <v>6.05</v>
      </c>
      <c r="AG283">
        <v>6.41</v>
      </c>
      <c r="AH283">
        <v>0.81799999999999995</v>
      </c>
      <c r="AI283">
        <v>5.45</v>
      </c>
      <c r="AJ283">
        <v>0.89259999999999995</v>
      </c>
      <c r="AK283" t="s">
        <v>18</v>
      </c>
      <c r="AL283">
        <v>6.05</v>
      </c>
      <c r="AM283">
        <v>6.41</v>
      </c>
      <c r="AN283">
        <v>0.82499999999999996</v>
      </c>
      <c r="AO283">
        <v>5.4969999999999999</v>
      </c>
      <c r="AP283">
        <v>0.91059999999999997</v>
      </c>
      <c r="AQ283" t="s">
        <v>17</v>
      </c>
      <c r="AR283">
        <v>6.05</v>
      </c>
      <c r="AS283">
        <v>6.41</v>
      </c>
      <c r="AT283">
        <v>3.774</v>
      </c>
      <c r="AU283">
        <v>25.163</v>
      </c>
      <c r="AV283">
        <v>0.90349999999999997</v>
      </c>
      <c r="AW283" t="s">
        <v>17</v>
      </c>
      <c r="AX283">
        <v>6.05</v>
      </c>
      <c r="AY283">
        <v>6.41</v>
      </c>
      <c r="AZ283">
        <v>3.944</v>
      </c>
      <c r="BA283">
        <v>26.29</v>
      </c>
      <c r="BB283">
        <v>0.90739999999999998</v>
      </c>
      <c r="BC283" t="s">
        <v>17</v>
      </c>
      <c r="BD283">
        <v>6.05</v>
      </c>
      <c r="BE283">
        <v>6.41</v>
      </c>
      <c r="BF283">
        <v>3.7810000000000001</v>
      </c>
      <c r="BG283">
        <v>25.207000000000001</v>
      </c>
      <c r="BH283">
        <v>0.90349999999999997</v>
      </c>
      <c r="BI283" t="s">
        <v>17</v>
      </c>
      <c r="BJ283">
        <v>6.05</v>
      </c>
      <c r="BK283">
        <v>6.41</v>
      </c>
      <c r="BL283">
        <v>6.6669999999999998</v>
      </c>
      <c r="BM283">
        <v>44.448</v>
      </c>
      <c r="BN283">
        <v>0.93220000000000003</v>
      </c>
      <c r="BO283" t="s">
        <v>17</v>
      </c>
      <c r="BP283">
        <v>6.05</v>
      </c>
      <c r="BQ283">
        <v>6.41</v>
      </c>
      <c r="BR283">
        <v>6.6369999999999996</v>
      </c>
      <c r="BS283">
        <v>44.25</v>
      </c>
      <c r="BT283">
        <v>0.93169999999999997</v>
      </c>
      <c r="BU283" t="s">
        <v>17</v>
      </c>
      <c r="BV283">
        <v>6.05</v>
      </c>
      <c r="BW283">
        <v>6.41</v>
      </c>
      <c r="BX283">
        <v>6.593</v>
      </c>
      <c r="BY283">
        <v>43.953000000000003</v>
      </c>
      <c r="BZ283">
        <v>0.92420000000000002</v>
      </c>
      <c r="CA283" t="s">
        <v>17</v>
      </c>
    </row>
    <row r="284" spans="1:79" x14ac:dyDescent="0.25">
      <c r="A284" s="18" t="s">
        <v>205</v>
      </c>
      <c r="B284">
        <v>259</v>
      </c>
      <c r="C284">
        <v>269</v>
      </c>
      <c r="D284" t="s">
        <v>152</v>
      </c>
      <c r="E284">
        <v>4.8099999999999996</v>
      </c>
      <c r="F284">
        <v>3</v>
      </c>
      <c r="G284">
        <v>9</v>
      </c>
      <c r="H284">
        <v>4.63</v>
      </c>
      <c r="I284">
        <v>5.31</v>
      </c>
      <c r="J284">
        <v>9.2999999999999999E-2</v>
      </c>
      <c r="K284">
        <v>1.0309999999999999</v>
      </c>
      <c r="L284">
        <v>0.95609999999999995</v>
      </c>
      <c r="M284" t="s">
        <v>17</v>
      </c>
      <c r="N284">
        <v>4.63</v>
      </c>
      <c r="O284">
        <v>5.31</v>
      </c>
      <c r="P284">
        <v>0.10299999999999999</v>
      </c>
      <c r="Q284">
        <v>1.1459999999999999</v>
      </c>
      <c r="R284">
        <v>0.94869999999999999</v>
      </c>
      <c r="S284" t="s">
        <v>17</v>
      </c>
      <c r="T284">
        <v>4.62</v>
      </c>
      <c r="U284">
        <v>5.31</v>
      </c>
      <c r="V284">
        <v>9.9000000000000005E-2</v>
      </c>
      <c r="W284">
        <v>1.105</v>
      </c>
      <c r="X284">
        <v>0.94879999999999998</v>
      </c>
      <c r="Y284" t="s">
        <v>17</v>
      </c>
      <c r="Z284">
        <v>4.63</v>
      </c>
      <c r="AA284">
        <v>5.31</v>
      </c>
      <c r="AB284">
        <v>0.38900000000000001</v>
      </c>
      <c r="AC284">
        <v>4.327</v>
      </c>
      <c r="AD284">
        <v>0.93289999999999995</v>
      </c>
      <c r="AE284" t="s">
        <v>17</v>
      </c>
      <c r="AF284">
        <v>4.63</v>
      </c>
      <c r="AG284">
        <v>5.31</v>
      </c>
      <c r="AH284">
        <v>0.46400000000000002</v>
      </c>
      <c r="AI284">
        <v>5.16</v>
      </c>
      <c r="AJ284">
        <v>0.93559999999999999</v>
      </c>
      <c r="AK284" t="s">
        <v>17</v>
      </c>
      <c r="AL284">
        <v>4.63</v>
      </c>
      <c r="AM284">
        <v>5.31</v>
      </c>
      <c r="AN284">
        <v>0.45500000000000002</v>
      </c>
      <c r="AO284">
        <v>5.0529999999999999</v>
      </c>
      <c r="AP284">
        <v>0.93969999999999998</v>
      </c>
      <c r="AQ284" t="s">
        <v>17</v>
      </c>
      <c r="AR284">
        <v>4.63</v>
      </c>
      <c r="AS284">
        <v>5.31</v>
      </c>
      <c r="AT284">
        <v>2.21</v>
      </c>
      <c r="AU284">
        <v>24.556999999999999</v>
      </c>
      <c r="AV284">
        <v>0.92459999999999998</v>
      </c>
      <c r="AW284" t="s">
        <v>17</v>
      </c>
      <c r="AX284">
        <v>4.63</v>
      </c>
      <c r="AY284">
        <v>5.31</v>
      </c>
      <c r="AZ284">
        <v>2.2770000000000001</v>
      </c>
      <c r="BA284">
        <v>25.295000000000002</v>
      </c>
      <c r="BB284">
        <v>0.93159999999999998</v>
      </c>
      <c r="BC284" t="s">
        <v>17</v>
      </c>
      <c r="BD284">
        <v>4.63</v>
      </c>
      <c r="BE284">
        <v>5.31</v>
      </c>
      <c r="BF284">
        <v>2.2570000000000001</v>
      </c>
      <c r="BG284">
        <v>25.073</v>
      </c>
      <c r="BH284">
        <v>0.92679999999999996</v>
      </c>
      <c r="BI284" t="s">
        <v>17</v>
      </c>
      <c r="BJ284">
        <v>4.63</v>
      </c>
      <c r="BK284">
        <v>5.31</v>
      </c>
      <c r="BL284">
        <v>4.343</v>
      </c>
      <c r="BM284">
        <v>48.253999999999998</v>
      </c>
      <c r="BN284">
        <v>0.95279999999999998</v>
      </c>
      <c r="BO284" t="s">
        <v>17</v>
      </c>
      <c r="BP284">
        <v>4.62</v>
      </c>
      <c r="BQ284">
        <v>5.31</v>
      </c>
      <c r="BR284">
        <v>4.1959999999999997</v>
      </c>
      <c r="BS284">
        <v>46.62</v>
      </c>
      <c r="BT284">
        <v>0.95140000000000002</v>
      </c>
      <c r="BU284" t="s">
        <v>17</v>
      </c>
      <c r="BV284">
        <v>4.63</v>
      </c>
      <c r="BW284">
        <v>5.31</v>
      </c>
      <c r="BX284">
        <v>4.2779999999999996</v>
      </c>
      <c r="BY284">
        <v>47.529000000000003</v>
      </c>
      <c r="BZ284">
        <v>0.95209999999999995</v>
      </c>
      <c r="CA284" t="s">
        <v>17</v>
      </c>
    </row>
    <row r="285" spans="1:79" x14ac:dyDescent="0.25">
      <c r="A285" s="18" t="s">
        <v>205</v>
      </c>
      <c r="B285">
        <v>259</v>
      </c>
      <c r="C285">
        <v>270</v>
      </c>
      <c r="D285" t="s">
        <v>153</v>
      </c>
      <c r="E285">
        <v>7.03</v>
      </c>
      <c r="F285">
        <v>3</v>
      </c>
      <c r="G285">
        <v>10</v>
      </c>
      <c r="H285">
        <v>6.94</v>
      </c>
      <c r="I285">
        <v>7.22</v>
      </c>
      <c r="J285">
        <v>0.08</v>
      </c>
      <c r="K285">
        <v>0.79700000000000004</v>
      </c>
      <c r="L285">
        <v>0.95069999999999999</v>
      </c>
      <c r="M285" t="s">
        <v>17</v>
      </c>
      <c r="N285">
        <v>6.94</v>
      </c>
      <c r="O285">
        <v>7.21</v>
      </c>
      <c r="P285">
        <v>9.4E-2</v>
      </c>
      <c r="Q285">
        <v>0.94</v>
      </c>
      <c r="R285">
        <v>0.95889999999999997</v>
      </c>
      <c r="S285" t="s">
        <v>17</v>
      </c>
      <c r="T285">
        <v>6.94</v>
      </c>
      <c r="U285">
        <v>7.22</v>
      </c>
      <c r="V285">
        <v>0.06</v>
      </c>
      <c r="W285">
        <v>0.59699999999999998</v>
      </c>
      <c r="X285">
        <v>0.94310000000000005</v>
      </c>
      <c r="Y285" t="s">
        <v>17</v>
      </c>
      <c r="Z285">
        <v>6.94</v>
      </c>
      <c r="AA285">
        <v>7.21</v>
      </c>
      <c r="AB285">
        <v>0.31900000000000001</v>
      </c>
      <c r="AC285">
        <v>3.19</v>
      </c>
      <c r="AD285">
        <v>0.93810000000000004</v>
      </c>
      <c r="AE285" t="s">
        <v>17</v>
      </c>
      <c r="AF285">
        <v>6.94</v>
      </c>
      <c r="AG285">
        <v>7.21</v>
      </c>
      <c r="AH285">
        <v>0.39300000000000002</v>
      </c>
      <c r="AI285">
        <v>3.93</v>
      </c>
      <c r="AJ285">
        <v>0.91790000000000005</v>
      </c>
      <c r="AK285" t="s">
        <v>18</v>
      </c>
      <c r="AL285">
        <v>6.94</v>
      </c>
      <c r="AM285">
        <v>7.22</v>
      </c>
      <c r="AN285">
        <v>0.41099999999999998</v>
      </c>
      <c r="AO285">
        <v>4.1139999999999999</v>
      </c>
      <c r="AP285">
        <v>0.93500000000000005</v>
      </c>
      <c r="AQ285" t="s">
        <v>17</v>
      </c>
      <c r="AR285">
        <v>6.94</v>
      </c>
      <c r="AS285">
        <v>7.22</v>
      </c>
      <c r="AT285">
        <v>2.0219999999999998</v>
      </c>
      <c r="AU285">
        <v>20.222999999999999</v>
      </c>
      <c r="AV285">
        <v>0.93289999999999995</v>
      </c>
      <c r="AW285" t="s">
        <v>17</v>
      </c>
      <c r="AX285">
        <v>6.94</v>
      </c>
      <c r="AY285">
        <v>7.22</v>
      </c>
      <c r="AZ285">
        <v>2.0550000000000002</v>
      </c>
      <c r="BA285">
        <v>20.552</v>
      </c>
      <c r="BB285">
        <v>0.9325</v>
      </c>
      <c r="BC285" t="s">
        <v>17</v>
      </c>
      <c r="BD285">
        <v>6.94</v>
      </c>
      <c r="BE285">
        <v>7.22</v>
      </c>
      <c r="BF285">
        <v>2.032</v>
      </c>
      <c r="BG285">
        <v>20.315999999999999</v>
      </c>
      <c r="BH285">
        <v>0.9052</v>
      </c>
      <c r="BI285" t="s">
        <v>18</v>
      </c>
      <c r="BJ285">
        <v>6.94</v>
      </c>
      <c r="BK285">
        <v>7.22</v>
      </c>
      <c r="BL285">
        <v>3.9049999999999998</v>
      </c>
      <c r="BM285">
        <v>39.051000000000002</v>
      </c>
      <c r="BN285">
        <v>0.93059999999999998</v>
      </c>
      <c r="BO285" t="s">
        <v>17</v>
      </c>
      <c r="BP285">
        <v>6.94</v>
      </c>
      <c r="BQ285">
        <v>7.22</v>
      </c>
      <c r="BR285">
        <v>3.9780000000000002</v>
      </c>
      <c r="BS285">
        <v>39.784999999999997</v>
      </c>
      <c r="BT285">
        <v>0.92230000000000001</v>
      </c>
      <c r="BU285" t="s">
        <v>17</v>
      </c>
      <c r="BV285">
        <v>6.94</v>
      </c>
      <c r="BW285">
        <v>7.22</v>
      </c>
      <c r="BX285">
        <v>3.859</v>
      </c>
      <c r="BY285">
        <v>38.594999999999999</v>
      </c>
      <c r="BZ285">
        <v>0.92679999999999996</v>
      </c>
      <c r="CA285" t="s">
        <v>18</v>
      </c>
    </row>
    <row r="286" spans="1:79" x14ac:dyDescent="0.25">
      <c r="A286" s="18" t="s">
        <v>205</v>
      </c>
      <c r="B286">
        <v>268</v>
      </c>
      <c r="C286">
        <v>272</v>
      </c>
      <c r="D286" t="s">
        <v>154</v>
      </c>
      <c r="E286">
        <v>12.36</v>
      </c>
      <c r="F286">
        <v>1</v>
      </c>
      <c r="G286">
        <v>3</v>
      </c>
      <c r="H286">
        <v>12.51</v>
      </c>
      <c r="I286">
        <v>12.59</v>
      </c>
      <c r="J286">
        <v>2.1000000000000001E-2</v>
      </c>
      <c r="K286">
        <v>0.71499999999999997</v>
      </c>
      <c r="L286">
        <v>0.90159999999999996</v>
      </c>
      <c r="M286" t="s">
        <v>18</v>
      </c>
      <c r="N286">
        <v>12.51</v>
      </c>
      <c r="O286">
        <v>12.59</v>
      </c>
      <c r="P286">
        <v>3.5999999999999997E-2</v>
      </c>
      <c r="Q286">
        <v>1.1910000000000001</v>
      </c>
      <c r="R286">
        <v>0.90569999999999995</v>
      </c>
      <c r="S286" t="s">
        <v>18</v>
      </c>
      <c r="T286">
        <v>12.52</v>
      </c>
      <c r="U286">
        <v>12.59</v>
      </c>
      <c r="V286">
        <v>7.9000000000000001E-2</v>
      </c>
      <c r="W286">
        <v>2.629</v>
      </c>
      <c r="X286">
        <v>0.85309999999999997</v>
      </c>
      <c r="Y286" t="s">
        <v>18</v>
      </c>
      <c r="Z286">
        <v>12.51</v>
      </c>
      <c r="AA286">
        <v>12.59</v>
      </c>
      <c r="AB286">
        <v>4.3999999999999997E-2</v>
      </c>
      <c r="AC286">
        <v>1.474</v>
      </c>
      <c r="AD286">
        <v>0.86009999999999998</v>
      </c>
      <c r="AE286" t="s">
        <v>18</v>
      </c>
      <c r="AF286">
        <v>12.51</v>
      </c>
      <c r="AG286">
        <v>12.59</v>
      </c>
      <c r="AH286">
        <v>5.1999999999999998E-2</v>
      </c>
      <c r="AI286">
        <v>1.738</v>
      </c>
      <c r="AJ286">
        <v>0.75470000000000004</v>
      </c>
      <c r="AK286" t="s">
        <v>18</v>
      </c>
      <c r="AL286">
        <v>12.51</v>
      </c>
      <c r="AM286">
        <v>12.59</v>
      </c>
      <c r="AN286">
        <v>5.5E-2</v>
      </c>
      <c r="AO286">
        <v>1.835</v>
      </c>
      <c r="AP286">
        <v>0.89019999999999999</v>
      </c>
      <c r="AQ286" t="s">
        <v>18</v>
      </c>
      <c r="AR286">
        <v>12.51</v>
      </c>
      <c r="AS286">
        <v>12.59</v>
      </c>
      <c r="AT286">
        <v>0.106</v>
      </c>
      <c r="AU286">
        <v>3.5219999999999998</v>
      </c>
      <c r="AV286">
        <v>0.89990000000000003</v>
      </c>
      <c r="AW286" t="s">
        <v>18</v>
      </c>
      <c r="AX286">
        <v>12.52</v>
      </c>
      <c r="AY286">
        <v>12.59</v>
      </c>
      <c r="AZ286">
        <v>3.3000000000000002E-2</v>
      </c>
      <c r="BA286">
        <v>1.0980000000000001</v>
      </c>
      <c r="BB286">
        <v>0.87619999999999998</v>
      </c>
      <c r="BC286" t="s">
        <v>18</v>
      </c>
      <c r="BD286">
        <v>12.51</v>
      </c>
      <c r="BE286">
        <v>12.59</v>
      </c>
      <c r="BF286">
        <v>0.10199999999999999</v>
      </c>
      <c r="BG286">
        <v>3.41</v>
      </c>
      <c r="BH286">
        <v>0.86429999999999996</v>
      </c>
      <c r="BI286" t="s">
        <v>18</v>
      </c>
      <c r="BJ286">
        <v>12.51</v>
      </c>
      <c r="BK286">
        <v>12.59</v>
      </c>
      <c r="BL286">
        <v>0.35199999999999998</v>
      </c>
      <c r="BM286">
        <v>11.74</v>
      </c>
      <c r="BN286">
        <v>0.87409999999999999</v>
      </c>
      <c r="BO286" t="s">
        <v>18</v>
      </c>
      <c r="BP286">
        <v>12.51</v>
      </c>
      <c r="BQ286">
        <v>12.58</v>
      </c>
      <c r="BR286">
        <v>0.32400000000000001</v>
      </c>
      <c r="BS286">
        <v>10.798</v>
      </c>
      <c r="BT286">
        <v>0.87009999999999998</v>
      </c>
      <c r="BU286" t="s">
        <v>18</v>
      </c>
      <c r="BV286">
        <v>12.46</v>
      </c>
      <c r="BW286">
        <v>12.53</v>
      </c>
      <c r="BX286">
        <v>0.30099999999999999</v>
      </c>
      <c r="BY286">
        <v>10.029</v>
      </c>
      <c r="BZ286">
        <v>0.87419999999999998</v>
      </c>
      <c r="CA286" t="s">
        <v>18</v>
      </c>
    </row>
    <row r="287" spans="1:79" x14ac:dyDescent="0.25">
      <c r="A287" s="18" t="s">
        <v>205</v>
      </c>
      <c r="B287">
        <v>270</v>
      </c>
      <c r="C287">
        <v>275</v>
      </c>
      <c r="D287" t="s">
        <v>155</v>
      </c>
      <c r="E287">
        <v>9.69</v>
      </c>
      <c r="F287">
        <v>1</v>
      </c>
      <c r="G287">
        <v>4</v>
      </c>
      <c r="H287">
        <v>9.8000000000000007</v>
      </c>
      <c r="I287">
        <v>9.8800000000000008</v>
      </c>
      <c r="J287">
        <v>0.16600000000000001</v>
      </c>
      <c r="K287">
        <v>4.1580000000000004</v>
      </c>
      <c r="L287">
        <v>0.8387</v>
      </c>
      <c r="M287" t="s">
        <v>18</v>
      </c>
      <c r="N287">
        <v>9.8000000000000007</v>
      </c>
      <c r="O287">
        <v>9.8800000000000008</v>
      </c>
      <c r="P287">
        <v>0.24</v>
      </c>
      <c r="Q287">
        <v>5.9930000000000003</v>
      </c>
      <c r="R287">
        <v>0.85170000000000001</v>
      </c>
      <c r="S287" t="s">
        <v>18</v>
      </c>
      <c r="T287">
        <v>9.81</v>
      </c>
      <c r="U287">
        <v>9.8800000000000008</v>
      </c>
      <c r="V287">
        <v>0.20799999999999999</v>
      </c>
      <c r="W287">
        <v>5.1879999999999997</v>
      </c>
      <c r="X287">
        <v>0.85980000000000001</v>
      </c>
      <c r="Y287" t="s">
        <v>18</v>
      </c>
      <c r="Z287">
        <v>9.8000000000000007</v>
      </c>
      <c r="AA287">
        <v>9.8800000000000008</v>
      </c>
      <c r="AB287">
        <v>0.34200000000000003</v>
      </c>
      <c r="AC287">
        <v>8.5419999999999998</v>
      </c>
      <c r="AD287">
        <v>0.58609999999999995</v>
      </c>
      <c r="AE287" t="s">
        <v>18</v>
      </c>
      <c r="AF287">
        <v>9.8000000000000007</v>
      </c>
      <c r="AG287">
        <v>9.8800000000000008</v>
      </c>
      <c r="AH287">
        <v>0.29699999999999999</v>
      </c>
      <c r="AI287">
        <v>7.43</v>
      </c>
      <c r="AJ287">
        <v>0.87009999999999998</v>
      </c>
      <c r="AK287" t="s">
        <v>18</v>
      </c>
      <c r="AL287">
        <v>9.8000000000000007</v>
      </c>
      <c r="AM287">
        <v>9.8800000000000008</v>
      </c>
      <c r="AN287">
        <v>0.41899999999999998</v>
      </c>
      <c r="AO287">
        <v>10.468999999999999</v>
      </c>
      <c r="AP287">
        <v>0.85629999999999995</v>
      </c>
      <c r="AQ287" t="s">
        <v>18</v>
      </c>
      <c r="AR287">
        <v>9.8000000000000007</v>
      </c>
      <c r="AS287">
        <v>9.8800000000000008</v>
      </c>
      <c r="AT287">
        <v>0.625</v>
      </c>
      <c r="AU287">
        <v>15.637</v>
      </c>
      <c r="AV287">
        <v>0.88260000000000005</v>
      </c>
      <c r="AW287" t="s">
        <v>18</v>
      </c>
      <c r="AX287">
        <v>9.8000000000000007</v>
      </c>
      <c r="AY287">
        <v>9.8800000000000008</v>
      </c>
      <c r="AZ287">
        <v>0.60499999999999998</v>
      </c>
      <c r="BA287">
        <v>15.124000000000001</v>
      </c>
      <c r="BB287">
        <v>0.85760000000000003</v>
      </c>
      <c r="BC287" t="s">
        <v>18</v>
      </c>
      <c r="BD287">
        <v>9.8000000000000007</v>
      </c>
      <c r="BE287">
        <v>9.8800000000000008</v>
      </c>
      <c r="BF287">
        <v>0.52</v>
      </c>
      <c r="BG287">
        <v>13.007999999999999</v>
      </c>
      <c r="BH287">
        <v>0.89319999999999999</v>
      </c>
      <c r="BI287" t="s">
        <v>18</v>
      </c>
      <c r="BJ287">
        <v>9.8000000000000007</v>
      </c>
      <c r="BK287">
        <v>9.8800000000000008</v>
      </c>
      <c r="BL287">
        <v>1.198</v>
      </c>
      <c r="BM287">
        <v>29.962</v>
      </c>
      <c r="BN287">
        <v>0.8306</v>
      </c>
      <c r="BO287" t="s">
        <v>18</v>
      </c>
      <c r="BP287">
        <v>9.8000000000000007</v>
      </c>
      <c r="BQ287">
        <v>9.8800000000000008</v>
      </c>
      <c r="BR287">
        <v>1.1399999999999999</v>
      </c>
      <c r="BS287">
        <v>28.49</v>
      </c>
      <c r="BT287">
        <v>0.86470000000000002</v>
      </c>
      <c r="BU287" t="s">
        <v>18</v>
      </c>
      <c r="BV287">
        <v>9.8000000000000007</v>
      </c>
      <c r="BW287">
        <v>9.8800000000000008</v>
      </c>
      <c r="BX287">
        <v>1.0569999999999999</v>
      </c>
      <c r="BY287">
        <v>26.423999999999999</v>
      </c>
      <c r="BZ287">
        <v>0.86980000000000002</v>
      </c>
      <c r="CA287" t="s">
        <v>18</v>
      </c>
    </row>
    <row r="288" spans="1:79" x14ac:dyDescent="0.25">
      <c r="A288" s="18" t="s">
        <v>205</v>
      </c>
      <c r="B288">
        <v>270</v>
      </c>
      <c r="C288">
        <v>276</v>
      </c>
      <c r="D288" t="s">
        <v>156</v>
      </c>
      <c r="E288">
        <v>12.1</v>
      </c>
      <c r="F288">
        <v>1</v>
      </c>
      <c r="G288">
        <v>5</v>
      </c>
      <c r="H288">
        <v>12.43</v>
      </c>
      <c r="I288">
        <v>12.5</v>
      </c>
      <c r="J288">
        <v>0.04</v>
      </c>
      <c r="K288">
        <v>0.79300000000000004</v>
      </c>
      <c r="L288">
        <v>0.88670000000000004</v>
      </c>
      <c r="M288" t="s">
        <v>18</v>
      </c>
      <c r="N288">
        <v>12.43</v>
      </c>
      <c r="O288">
        <v>12.51</v>
      </c>
      <c r="P288">
        <v>4.3999999999999997E-2</v>
      </c>
      <c r="Q288">
        <v>0.877</v>
      </c>
      <c r="R288">
        <v>0.86760000000000004</v>
      </c>
      <c r="S288" t="s">
        <v>18</v>
      </c>
      <c r="T288">
        <v>12.43</v>
      </c>
      <c r="U288">
        <v>12.51</v>
      </c>
      <c r="V288">
        <v>0.04</v>
      </c>
      <c r="W288">
        <v>0.79300000000000004</v>
      </c>
      <c r="X288">
        <v>0.83099999999999996</v>
      </c>
      <c r="Y288" t="s">
        <v>18</v>
      </c>
      <c r="Z288">
        <v>12.56</v>
      </c>
      <c r="AA288">
        <v>12.63</v>
      </c>
      <c r="AB288">
        <v>5.1999999999999998E-2</v>
      </c>
      <c r="AC288">
        <v>1.036</v>
      </c>
      <c r="AD288">
        <v>0.89159999999999995</v>
      </c>
      <c r="AE288" t="s">
        <v>18</v>
      </c>
      <c r="AF288">
        <v>12.43</v>
      </c>
      <c r="AG288">
        <v>12.5</v>
      </c>
      <c r="AH288">
        <v>9.2999999999999999E-2</v>
      </c>
      <c r="AI288">
        <v>1.8620000000000001</v>
      </c>
      <c r="AJ288">
        <v>0.83819999999999995</v>
      </c>
      <c r="AK288" t="s">
        <v>18</v>
      </c>
      <c r="AL288">
        <v>12.43</v>
      </c>
      <c r="AM288">
        <v>12.5</v>
      </c>
      <c r="AN288">
        <v>0.1</v>
      </c>
      <c r="AO288">
        <v>2.0089999999999999</v>
      </c>
      <c r="AP288">
        <v>0.86629999999999996</v>
      </c>
      <c r="AQ288" t="s">
        <v>18</v>
      </c>
      <c r="AR288">
        <v>12.43</v>
      </c>
      <c r="AS288">
        <v>12.5</v>
      </c>
      <c r="AT288">
        <v>0.34300000000000003</v>
      </c>
      <c r="AU288">
        <v>6.8520000000000003</v>
      </c>
      <c r="AV288">
        <v>0.87509999999999999</v>
      </c>
      <c r="AW288" t="s">
        <v>18</v>
      </c>
      <c r="AX288">
        <v>12.43</v>
      </c>
      <c r="AY288">
        <v>12.51</v>
      </c>
      <c r="AZ288">
        <v>0.35</v>
      </c>
      <c r="BA288">
        <v>6.9950000000000001</v>
      </c>
      <c r="BB288">
        <v>0.85819999999999996</v>
      </c>
      <c r="BC288" t="s">
        <v>18</v>
      </c>
      <c r="BD288">
        <v>12.43</v>
      </c>
      <c r="BE288">
        <v>12.5</v>
      </c>
      <c r="BF288">
        <v>0.3</v>
      </c>
      <c r="BG288">
        <v>6.0010000000000003</v>
      </c>
      <c r="BH288">
        <v>0.77690000000000003</v>
      </c>
      <c r="BI288" t="s">
        <v>18</v>
      </c>
      <c r="BJ288">
        <v>12.43</v>
      </c>
      <c r="BK288">
        <v>12.5</v>
      </c>
      <c r="BL288">
        <v>1.026</v>
      </c>
      <c r="BM288">
        <v>20.53</v>
      </c>
      <c r="BN288">
        <v>0.83069999999999999</v>
      </c>
      <c r="BO288" t="s">
        <v>18</v>
      </c>
      <c r="BP288">
        <v>12.43</v>
      </c>
      <c r="BQ288">
        <v>12.5</v>
      </c>
      <c r="BR288">
        <v>1.1659999999999999</v>
      </c>
      <c r="BS288">
        <v>23.327000000000002</v>
      </c>
      <c r="BT288">
        <v>0.88470000000000004</v>
      </c>
      <c r="BU288" t="s">
        <v>18</v>
      </c>
      <c r="BV288">
        <v>12.43</v>
      </c>
      <c r="BW288">
        <v>12.5</v>
      </c>
      <c r="BX288">
        <v>1.18</v>
      </c>
      <c r="BY288">
        <v>23.609000000000002</v>
      </c>
      <c r="BZ288">
        <v>0.77649999999999997</v>
      </c>
      <c r="CA288" t="s">
        <v>18</v>
      </c>
    </row>
    <row r="289" spans="1:79" x14ac:dyDescent="0.25">
      <c r="A289" s="18" t="s">
        <v>205</v>
      </c>
      <c r="B289">
        <v>270</v>
      </c>
      <c r="C289">
        <v>278</v>
      </c>
      <c r="D289" t="s">
        <v>157</v>
      </c>
      <c r="E289">
        <v>13.75</v>
      </c>
      <c r="F289">
        <v>1</v>
      </c>
      <c r="G289">
        <v>7</v>
      </c>
      <c r="H289">
        <v>14.08</v>
      </c>
      <c r="I289">
        <v>14.15</v>
      </c>
      <c r="J289">
        <v>4.4999999999999998E-2</v>
      </c>
      <c r="K289">
        <v>0.63700000000000001</v>
      </c>
      <c r="L289">
        <v>0.92100000000000004</v>
      </c>
      <c r="M289" t="s">
        <v>18</v>
      </c>
      <c r="N289">
        <v>14.08</v>
      </c>
      <c r="O289">
        <v>14.15</v>
      </c>
      <c r="P289">
        <v>4.9000000000000002E-2</v>
      </c>
      <c r="Q289">
        <v>0.69299999999999995</v>
      </c>
      <c r="R289">
        <v>0.92290000000000005</v>
      </c>
      <c r="S289" t="s">
        <v>18</v>
      </c>
      <c r="T289">
        <v>14.08</v>
      </c>
      <c r="U289">
        <v>14.14</v>
      </c>
      <c r="V289">
        <v>5.2999999999999999E-2</v>
      </c>
      <c r="W289">
        <v>0.755</v>
      </c>
      <c r="X289">
        <v>0.91500000000000004</v>
      </c>
      <c r="Y289" t="s">
        <v>18</v>
      </c>
      <c r="Z289">
        <v>14.08</v>
      </c>
      <c r="AA289">
        <v>14.15</v>
      </c>
      <c r="AB289">
        <v>8.6999999999999994E-2</v>
      </c>
      <c r="AC289">
        <v>1.246</v>
      </c>
      <c r="AD289">
        <v>0.87350000000000005</v>
      </c>
      <c r="AE289" t="s">
        <v>18</v>
      </c>
      <c r="AF289">
        <v>14.08</v>
      </c>
      <c r="AG289">
        <v>14.15</v>
      </c>
      <c r="AH289">
        <v>0.13300000000000001</v>
      </c>
      <c r="AI289">
        <v>1.897</v>
      </c>
      <c r="AJ289">
        <v>0.90359999999999996</v>
      </c>
      <c r="AK289" t="s">
        <v>18</v>
      </c>
      <c r="AL289">
        <v>14.08</v>
      </c>
      <c r="AM289">
        <v>14.15</v>
      </c>
      <c r="AN289">
        <v>0.14299999999999999</v>
      </c>
      <c r="AO289">
        <v>2.0419999999999998</v>
      </c>
      <c r="AP289">
        <v>0.91479999999999995</v>
      </c>
      <c r="AQ289" t="s">
        <v>18</v>
      </c>
      <c r="AR289">
        <v>14.08</v>
      </c>
      <c r="AS289">
        <v>14.15</v>
      </c>
      <c r="AT289">
        <v>0.89500000000000002</v>
      </c>
      <c r="AU289">
        <v>12.782999999999999</v>
      </c>
      <c r="AV289">
        <v>0.9002</v>
      </c>
      <c r="AW289" t="s">
        <v>18</v>
      </c>
      <c r="AX289">
        <v>14.08</v>
      </c>
      <c r="AY289">
        <v>14.14</v>
      </c>
      <c r="AZ289">
        <v>0.86099999999999999</v>
      </c>
      <c r="BA289">
        <v>12.298999999999999</v>
      </c>
      <c r="BB289">
        <v>0.89100000000000001</v>
      </c>
      <c r="BC289" t="s">
        <v>18</v>
      </c>
      <c r="BD289">
        <v>14.08</v>
      </c>
      <c r="BE289">
        <v>14.15</v>
      </c>
      <c r="BF289">
        <v>0.875</v>
      </c>
      <c r="BG289">
        <v>12.503</v>
      </c>
      <c r="BH289">
        <v>0.88790000000000002</v>
      </c>
      <c r="BI289" t="s">
        <v>18</v>
      </c>
      <c r="BJ289">
        <v>14.08</v>
      </c>
      <c r="BK289">
        <v>14.15</v>
      </c>
      <c r="BL289">
        <v>2.5720000000000001</v>
      </c>
      <c r="BM289">
        <v>36.741</v>
      </c>
      <c r="BN289">
        <v>0.9042</v>
      </c>
      <c r="BO289" t="s">
        <v>18</v>
      </c>
      <c r="BP289">
        <v>14.08</v>
      </c>
      <c r="BQ289">
        <v>14.15</v>
      </c>
      <c r="BR289">
        <v>2.4129999999999998</v>
      </c>
      <c r="BS289">
        <v>34.47</v>
      </c>
      <c r="BT289">
        <v>0.90010000000000001</v>
      </c>
      <c r="BU289" t="s">
        <v>18</v>
      </c>
      <c r="BV289">
        <v>14.08</v>
      </c>
      <c r="BW289">
        <v>14.15</v>
      </c>
      <c r="BX289">
        <v>2.2730000000000001</v>
      </c>
      <c r="BY289">
        <v>32.475000000000001</v>
      </c>
      <c r="BZ289">
        <v>0.86529999999999996</v>
      </c>
      <c r="CA289" t="s">
        <v>18</v>
      </c>
    </row>
    <row r="290" spans="1:79" x14ac:dyDescent="0.25">
      <c r="A290" s="18" t="s">
        <v>205</v>
      </c>
      <c r="B290">
        <v>271</v>
      </c>
      <c r="C290">
        <v>278</v>
      </c>
      <c r="D290" t="s">
        <v>158</v>
      </c>
      <c r="E290">
        <v>11.95</v>
      </c>
      <c r="F290">
        <v>2</v>
      </c>
      <c r="G290">
        <v>6</v>
      </c>
      <c r="H290">
        <v>12.24</v>
      </c>
      <c r="I290">
        <v>12.32</v>
      </c>
      <c r="J290">
        <v>5.0999999999999997E-2</v>
      </c>
      <c r="K290">
        <v>0.84699999999999998</v>
      </c>
      <c r="L290">
        <v>0.91139999999999999</v>
      </c>
      <c r="M290" t="s">
        <v>17</v>
      </c>
      <c r="N290">
        <v>12.25</v>
      </c>
      <c r="O290">
        <v>12.32</v>
      </c>
      <c r="P290">
        <v>3.2000000000000001E-2</v>
      </c>
      <c r="Q290">
        <v>0.53100000000000003</v>
      </c>
      <c r="R290">
        <v>0.93830000000000002</v>
      </c>
      <c r="S290" t="s">
        <v>17</v>
      </c>
      <c r="T290">
        <v>12.25</v>
      </c>
      <c r="U290">
        <v>12.32</v>
      </c>
      <c r="V290">
        <v>4.5999999999999999E-2</v>
      </c>
      <c r="W290">
        <v>0.76400000000000001</v>
      </c>
      <c r="X290">
        <v>0.9143</v>
      </c>
      <c r="Y290" t="s">
        <v>17</v>
      </c>
      <c r="Z290">
        <v>12.24</v>
      </c>
      <c r="AA290">
        <v>12.32</v>
      </c>
      <c r="AB290">
        <v>9.4E-2</v>
      </c>
      <c r="AC290">
        <v>1.57</v>
      </c>
      <c r="AD290">
        <v>0.91010000000000002</v>
      </c>
      <c r="AE290" t="s">
        <v>17</v>
      </c>
      <c r="AF290">
        <v>12.24</v>
      </c>
      <c r="AG290">
        <v>12.32</v>
      </c>
      <c r="AH290">
        <v>0.155</v>
      </c>
      <c r="AI290">
        <v>2.5840000000000001</v>
      </c>
      <c r="AJ290">
        <v>0.90380000000000005</v>
      </c>
      <c r="AK290" t="s">
        <v>18</v>
      </c>
      <c r="AL290">
        <v>12.24</v>
      </c>
      <c r="AM290">
        <v>12.32</v>
      </c>
      <c r="AN290">
        <v>0.1</v>
      </c>
      <c r="AO290">
        <v>1.6639999999999999</v>
      </c>
      <c r="AP290">
        <v>0.93010000000000004</v>
      </c>
      <c r="AQ290" t="s">
        <v>17</v>
      </c>
      <c r="AR290">
        <v>12.24</v>
      </c>
      <c r="AS290">
        <v>12.32</v>
      </c>
      <c r="AT290">
        <v>0.80700000000000005</v>
      </c>
      <c r="AU290">
        <v>13.458</v>
      </c>
      <c r="AV290">
        <v>0.93100000000000005</v>
      </c>
      <c r="AW290" t="s">
        <v>17</v>
      </c>
      <c r="AX290">
        <v>12.25</v>
      </c>
      <c r="AY290">
        <v>12.32</v>
      </c>
      <c r="AZ290">
        <v>0.80700000000000005</v>
      </c>
      <c r="BA290">
        <v>13.458</v>
      </c>
      <c r="BB290">
        <v>0.91139999999999999</v>
      </c>
      <c r="BC290" t="s">
        <v>17</v>
      </c>
      <c r="BD290">
        <v>12.24</v>
      </c>
      <c r="BE290">
        <v>12.32</v>
      </c>
      <c r="BF290">
        <v>0.79300000000000004</v>
      </c>
      <c r="BG290">
        <v>13.222</v>
      </c>
      <c r="BH290">
        <v>0.90280000000000005</v>
      </c>
      <c r="BI290" t="s">
        <v>17</v>
      </c>
      <c r="BJ290">
        <v>12.24</v>
      </c>
      <c r="BK290">
        <v>12.32</v>
      </c>
      <c r="BL290">
        <v>2.1619999999999999</v>
      </c>
      <c r="BM290">
        <v>36.036999999999999</v>
      </c>
      <c r="BN290">
        <v>0.90129999999999999</v>
      </c>
      <c r="BO290" t="s">
        <v>17</v>
      </c>
      <c r="BP290">
        <v>12.24</v>
      </c>
      <c r="BQ290">
        <v>12.32</v>
      </c>
      <c r="BR290">
        <v>2.1059999999999999</v>
      </c>
      <c r="BS290">
        <v>35.095999999999997</v>
      </c>
      <c r="BT290">
        <v>0.92159999999999997</v>
      </c>
      <c r="BU290" t="s">
        <v>17</v>
      </c>
      <c r="BV290">
        <v>12.24</v>
      </c>
      <c r="BW290">
        <v>12.32</v>
      </c>
      <c r="BX290">
        <v>2.1269999999999998</v>
      </c>
      <c r="BY290">
        <v>35.445999999999998</v>
      </c>
      <c r="BZ290">
        <v>0.88439999999999996</v>
      </c>
      <c r="CA290" t="s">
        <v>17</v>
      </c>
    </row>
    <row r="291" spans="1:79" x14ac:dyDescent="0.25">
      <c r="A291" s="18" t="s">
        <v>205</v>
      </c>
      <c r="B291">
        <v>273</v>
      </c>
      <c r="C291">
        <v>278</v>
      </c>
      <c r="D291" t="s">
        <v>159</v>
      </c>
      <c r="E291">
        <v>10.64</v>
      </c>
      <c r="F291">
        <v>1</v>
      </c>
      <c r="G291">
        <v>4</v>
      </c>
      <c r="H291">
        <v>10.88</v>
      </c>
      <c r="I291">
        <v>10.96</v>
      </c>
      <c r="J291">
        <v>4.1000000000000002E-2</v>
      </c>
      <c r="K291">
        <v>1.02</v>
      </c>
      <c r="L291">
        <v>0.90790000000000004</v>
      </c>
      <c r="M291" t="s">
        <v>18</v>
      </c>
      <c r="N291">
        <v>10.89</v>
      </c>
      <c r="O291">
        <v>10.96</v>
      </c>
      <c r="P291">
        <v>4.8000000000000001E-2</v>
      </c>
      <c r="Q291">
        <v>1.2110000000000001</v>
      </c>
      <c r="R291">
        <v>0.88460000000000005</v>
      </c>
      <c r="S291" t="s">
        <v>18</v>
      </c>
      <c r="T291">
        <v>10.89</v>
      </c>
      <c r="U291">
        <v>10.96</v>
      </c>
      <c r="V291">
        <v>4.9000000000000002E-2</v>
      </c>
      <c r="W291">
        <v>1.232</v>
      </c>
      <c r="X291">
        <v>0.8931</v>
      </c>
      <c r="Y291" t="s">
        <v>18</v>
      </c>
      <c r="Z291">
        <v>10.88</v>
      </c>
      <c r="AA291">
        <v>10.96</v>
      </c>
      <c r="AB291">
        <v>0.10199999999999999</v>
      </c>
      <c r="AC291">
        <v>2.5579999999999998</v>
      </c>
      <c r="AD291">
        <v>0.85670000000000002</v>
      </c>
      <c r="AE291" t="s">
        <v>18</v>
      </c>
      <c r="AF291">
        <v>10.88</v>
      </c>
      <c r="AG291">
        <v>10.96</v>
      </c>
      <c r="AH291">
        <v>0.122</v>
      </c>
      <c r="AI291">
        <v>3.0539999999999998</v>
      </c>
      <c r="AJ291">
        <v>0.88580000000000003</v>
      </c>
      <c r="AK291" t="s">
        <v>18</v>
      </c>
      <c r="AL291">
        <v>10.89</v>
      </c>
      <c r="AM291">
        <v>10.96</v>
      </c>
      <c r="AN291">
        <v>0.11799999999999999</v>
      </c>
      <c r="AO291">
        <v>2.9580000000000002</v>
      </c>
      <c r="AP291">
        <v>0.90439999999999998</v>
      </c>
      <c r="AQ291" t="s">
        <v>18</v>
      </c>
      <c r="AR291">
        <v>10.88</v>
      </c>
      <c r="AS291">
        <v>10.96</v>
      </c>
      <c r="AT291">
        <v>0.68200000000000005</v>
      </c>
      <c r="AU291">
        <v>17.047000000000001</v>
      </c>
      <c r="AV291">
        <v>0.90359999999999996</v>
      </c>
      <c r="AW291" t="s">
        <v>18</v>
      </c>
      <c r="AX291">
        <v>10.88</v>
      </c>
      <c r="AY291">
        <v>10.96</v>
      </c>
      <c r="AZ291">
        <v>0.68200000000000005</v>
      </c>
      <c r="BA291">
        <v>17.045000000000002</v>
      </c>
      <c r="BB291">
        <v>0.89739999999999998</v>
      </c>
      <c r="BC291" t="s">
        <v>18</v>
      </c>
      <c r="BD291">
        <v>10.88</v>
      </c>
      <c r="BE291">
        <v>10.96</v>
      </c>
      <c r="BF291">
        <v>0.66800000000000004</v>
      </c>
      <c r="BG291">
        <v>16.698</v>
      </c>
      <c r="BH291">
        <v>0.90610000000000002</v>
      </c>
      <c r="BI291" t="s">
        <v>18</v>
      </c>
      <c r="BJ291">
        <v>10.88</v>
      </c>
      <c r="BK291">
        <v>10.96</v>
      </c>
      <c r="BL291">
        <v>1.48</v>
      </c>
      <c r="BM291">
        <v>36.991</v>
      </c>
      <c r="BN291">
        <v>0.90939999999999999</v>
      </c>
      <c r="BO291" t="s">
        <v>18</v>
      </c>
      <c r="BP291">
        <v>10.88</v>
      </c>
      <c r="BQ291">
        <v>10.96</v>
      </c>
      <c r="BR291">
        <v>1.5509999999999999</v>
      </c>
      <c r="BS291">
        <v>38.771999999999998</v>
      </c>
      <c r="BT291">
        <v>0.89439999999999997</v>
      </c>
      <c r="BU291" t="s">
        <v>18</v>
      </c>
      <c r="BV291">
        <v>10.88</v>
      </c>
      <c r="BW291">
        <v>10.96</v>
      </c>
      <c r="BX291">
        <v>1.4079999999999999</v>
      </c>
      <c r="BY291">
        <v>35.200000000000003</v>
      </c>
      <c r="BZ291">
        <v>0.91100000000000003</v>
      </c>
      <c r="CA291" t="s">
        <v>18</v>
      </c>
    </row>
    <row r="292" spans="1:79" x14ac:dyDescent="0.25">
      <c r="A292" s="18" t="s">
        <v>205</v>
      </c>
      <c r="B292">
        <v>277</v>
      </c>
      <c r="C292">
        <v>301</v>
      </c>
      <c r="D292" t="s">
        <v>160</v>
      </c>
      <c r="E292">
        <v>12.46</v>
      </c>
      <c r="F292">
        <v>5</v>
      </c>
      <c r="G292">
        <v>23</v>
      </c>
      <c r="H292">
        <v>12.84</v>
      </c>
      <c r="I292">
        <v>12.91</v>
      </c>
      <c r="J292">
        <v>9.7739999999999991</v>
      </c>
      <c r="K292">
        <v>42.496000000000002</v>
      </c>
      <c r="L292">
        <v>0.90669999999999995</v>
      </c>
      <c r="M292" t="s">
        <v>17</v>
      </c>
      <c r="N292">
        <v>12.84</v>
      </c>
      <c r="O292">
        <v>12.92</v>
      </c>
      <c r="P292">
        <v>9.9410000000000007</v>
      </c>
      <c r="Q292">
        <v>43.222000000000001</v>
      </c>
      <c r="R292">
        <v>0.93</v>
      </c>
      <c r="S292" t="s">
        <v>17</v>
      </c>
      <c r="T292">
        <v>12.76</v>
      </c>
      <c r="U292">
        <v>12.83</v>
      </c>
      <c r="V292">
        <v>9.9440000000000008</v>
      </c>
      <c r="W292">
        <v>43.237000000000002</v>
      </c>
      <c r="X292">
        <v>0.89480000000000004</v>
      </c>
      <c r="Y292" t="s">
        <v>17</v>
      </c>
      <c r="Z292">
        <v>12.84</v>
      </c>
      <c r="AA292">
        <v>12.91</v>
      </c>
      <c r="AB292">
        <v>15.348000000000001</v>
      </c>
      <c r="AC292">
        <v>66.728999999999999</v>
      </c>
      <c r="AD292">
        <v>0.90380000000000005</v>
      </c>
      <c r="AE292" t="s">
        <v>17</v>
      </c>
      <c r="AF292">
        <v>12.84</v>
      </c>
      <c r="AG292">
        <v>12.91</v>
      </c>
      <c r="AH292">
        <v>14.996</v>
      </c>
      <c r="AI292">
        <v>65.198999999999998</v>
      </c>
      <c r="AJ292">
        <v>0.90300000000000002</v>
      </c>
      <c r="AK292" t="s">
        <v>17</v>
      </c>
      <c r="AL292">
        <v>12.84</v>
      </c>
      <c r="AM292">
        <v>12.91</v>
      </c>
      <c r="AN292">
        <v>15.24</v>
      </c>
      <c r="AO292">
        <v>66.259</v>
      </c>
      <c r="AP292">
        <v>0.94159999999999999</v>
      </c>
      <c r="AQ292" t="s">
        <v>17</v>
      </c>
      <c r="AR292">
        <v>12.84</v>
      </c>
      <c r="AS292">
        <v>12.91</v>
      </c>
      <c r="AT292">
        <v>17.443000000000001</v>
      </c>
      <c r="AU292">
        <v>75.837999999999994</v>
      </c>
      <c r="AV292">
        <v>0.9365</v>
      </c>
      <c r="AW292" t="s">
        <v>17</v>
      </c>
      <c r="AX292">
        <v>12.83</v>
      </c>
      <c r="AY292">
        <v>12.91</v>
      </c>
      <c r="AZ292">
        <v>17.143000000000001</v>
      </c>
      <c r="BA292">
        <v>74.534999999999997</v>
      </c>
      <c r="BB292">
        <v>0.93899999999999995</v>
      </c>
      <c r="BC292" t="s">
        <v>17</v>
      </c>
      <c r="BD292">
        <v>12.84</v>
      </c>
      <c r="BE292">
        <v>12.92</v>
      </c>
      <c r="BF292">
        <v>17.922000000000001</v>
      </c>
      <c r="BG292">
        <v>77.92</v>
      </c>
      <c r="BH292">
        <v>0.91520000000000001</v>
      </c>
      <c r="BI292" t="s">
        <v>17</v>
      </c>
      <c r="BJ292">
        <v>12.84</v>
      </c>
      <c r="BK292">
        <v>12.91</v>
      </c>
      <c r="BL292">
        <v>17.931000000000001</v>
      </c>
      <c r="BM292">
        <v>77.962999999999994</v>
      </c>
      <c r="BN292">
        <v>0.92720000000000002</v>
      </c>
      <c r="BO292" t="s">
        <v>17</v>
      </c>
      <c r="BP292">
        <v>12.84</v>
      </c>
      <c r="BQ292">
        <v>12.91</v>
      </c>
      <c r="BR292">
        <v>17.809000000000001</v>
      </c>
      <c r="BS292">
        <v>77.430000000000007</v>
      </c>
      <c r="BT292">
        <v>0.93289999999999995</v>
      </c>
      <c r="BU292" t="s">
        <v>17</v>
      </c>
      <c r="BV292">
        <v>12.84</v>
      </c>
      <c r="BW292">
        <v>12.91</v>
      </c>
      <c r="BX292">
        <v>18.2</v>
      </c>
      <c r="BY292">
        <v>79.131</v>
      </c>
      <c r="BZ292">
        <v>0.91210000000000002</v>
      </c>
      <c r="CA292" t="s">
        <v>17</v>
      </c>
    </row>
    <row r="293" spans="1:79" x14ac:dyDescent="0.25">
      <c r="A293" s="18" t="s">
        <v>205</v>
      </c>
      <c r="B293">
        <v>279</v>
      </c>
      <c r="C293">
        <v>290</v>
      </c>
      <c r="D293" t="s">
        <v>161</v>
      </c>
      <c r="E293">
        <v>7.36</v>
      </c>
      <c r="F293">
        <v>2</v>
      </c>
      <c r="G293">
        <v>10</v>
      </c>
      <c r="H293">
        <v>7.61</v>
      </c>
      <c r="I293">
        <v>7.69</v>
      </c>
      <c r="J293">
        <v>5.3380000000000001</v>
      </c>
      <c r="K293">
        <v>53.384</v>
      </c>
      <c r="L293">
        <v>0.88629999999999998</v>
      </c>
      <c r="M293" t="s">
        <v>18</v>
      </c>
      <c r="N293">
        <v>7.61</v>
      </c>
      <c r="O293">
        <v>7.69</v>
      </c>
      <c r="P293">
        <v>5.5129999999999999</v>
      </c>
      <c r="Q293">
        <v>55.133000000000003</v>
      </c>
      <c r="R293">
        <v>0.91469999999999996</v>
      </c>
      <c r="S293" t="s">
        <v>17</v>
      </c>
      <c r="T293">
        <v>7.61</v>
      </c>
      <c r="U293">
        <v>7.69</v>
      </c>
      <c r="V293">
        <v>5.3150000000000004</v>
      </c>
      <c r="W293">
        <v>53.151000000000003</v>
      </c>
      <c r="X293">
        <v>0.86150000000000004</v>
      </c>
      <c r="Y293" t="s">
        <v>18</v>
      </c>
      <c r="Z293">
        <v>7.59</v>
      </c>
      <c r="AA293">
        <v>7.66</v>
      </c>
      <c r="AB293">
        <v>7.8380000000000001</v>
      </c>
      <c r="AC293">
        <v>78.382999999999996</v>
      </c>
      <c r="AD293">
        <v>0.80969999999999998</v>
      </c>
      <c r="AE293" t="s">
        <v>18</v>
      </c>
      <c r="AF293">
        <v>7.61</v>
      </c>
      <c r="AG293">
        <v>7.68</v>
      </c>
      <c r="AH293">
        <v>7.7380000000000004</v>
      </c>
      <c r="AI293">
        <v>77.376999999999995</v>
      </c>
      <c r="AJ293">
        <v>0.83440000000000003</v>
      </c>
      <c r="AK293" t="s">
        <v>18</v>
      </c>
      <c r="AL293">
        <v>7.61</v>
      </c>
      <c r="AM293">
        <v>7.69</v>
      </c>
      <c r="AN293">
        <v>7.6180000000000003</v>
      </c>
      <c r="AO293">
        <v>76.177999999999997</v>
      </c>
      <c r="AP293">
        <v>0.88529999999999998</v>
      </c>
      <c r="AQ293" t="s">
        <v>18</v>
      </c>
      <c r="AR293">
        <v>7.61</v>
      </c>
      <c r="AS293">
        <v>7.69</v>
      </c>
      <c r="AT293">
        <v>8.1750000000000007</v>
      </c>
      <c r="AU293">
        <v>81.753</v>
      </c>
      <c r="AV293">
        <v>0.87490000000000001</v>
      </c>
      <c r="AW293" t="s">
        <v>18</v>
      </c>
      <c r="AX293">
        <v>7.61</v>
      </c>
      <c r="AY293">
        <v>7.68</v>
      </c>
      <c r="AZ293">
        <v>7.96</v>
      </c>
      <c r="BA293">
        <v>79.599000000000004</v>
      </c>
      <c r="BB293">
        <v>0.88539999999999996</v>
      </c>
      <c r="BC293" t="s">
        <v>18</v>
      </c>
      <c r="BD293">
        <v>7.61</v>
      </c>
      <c r="BE293">
        <v>7.69</v>
      </c>
      <c r="BF293">
        <v>8.09</v>
      </c>
      <c r="BG293">
        <v>80.902000000000001</v>
      </c>
      <c r="BH293">
        <v>0.8155</v>
      </c>
      <c r="BI293" t="s">
        <v>18</v>
      </c>
      <c r="BJ293">
        <v>7.61</v>
      </c>
      <c r="BK293">
        <v>7.69</v>
      </c>
      <c r="BL293">
        <v>8.07</v>
      </c>
      <c r="BM293">
        <v>80.700999999999993</v>
      </c>
      <c r="BN293">
        <v>0.87739999999999996</v>
      </c>
      <c r="BO293" t="s">
        <v>18</v>
      </c>
      <c r="BP293">
        <v>7.61</v>
      </c>
      <c r="BQ293">
        <v>7.69</v>
      </c>
      <c r="BR293">
        <v>8.1539999999999999</v>
      </c>
      <c r="BS293">
        <v>81.537999999999997</v>
      </c>
      <c r="BT293">
        <v>0.87770000000000004</v>
      </c>
      <c r="BU293" t="s">
        <v>18</v>
      </c>
      <c r="BV293">
        <v>7.61</v>
      </c>
      <c r="BW293">
        <v>7.69</v>
      </c>
      <c r="BX293">
        <v>8.1539999999999999</v>
      </c>
      <c r="BY293">
        <v>81.536000000000001</v>
      </c>
      <c r="BZ293">
        <v>0.82210000000000005</v>
      </c>
      <c r="CA293" t="s">
        <v>18</v>
      </c>
    </row>
    <row r="294" spans="1:79" x14ac:dyDescent="0.25">
      <c r="A294" s="18" t="s">
        <v>205</v>
      </c>
      <c r="B294">
        <v>279</v>
      </c>
      <c r="C294">
        <v>301</v>
      </c>
      <c r="D294" t="s">
        <v>162</v>
      </c>
      <c r="E294">
        <v>10.82</v>
      </c>
      <c r="F294">
        <v>4</v>
      </c>
      <c r="G294">
        <v>21</v>
      </c>
      <c r="H294">
        <v>11.05</v>
      </c>
      <c r="I294">
        <v>11.13</v>
      </c>
      <c r="J294">
        <v>9.2210000000000001</v>
      </c>
      <c r="K294">
        <v>43.911999999999999</v>
      </c>
      <c r="L294">
        <v>0.89480000000000004</v>
      </c>
      <c r="M294" t="s">
        <v>17</v>
      </c>
      <c r="N294">
        <v>11.05</v>
      </c>
      <c r="O294">
        <v>11.13</v>
      </c>
      <c r="P294">
        <v>9.5500000000000007</v>
      </c>
      <c r="Q294">
        <v>45.476999999999997</v>
      </c>
      <c r="R294">
        <v>0.90539999999999998</v>
      </c>
      <c r="S294" t="s">
        <v>17</v>
      </c>
      <c r="T294">
        <v>11.06</v>
      </c>
      <c r="U294">
        <v>11.13</v>
      </c>
      <c r="V294">
        <v>9.0180000000000007</v>
      </c>
      <c r="W294">
        <v>42.941000000000003</v>
      </c>
      <c r="X294">
        <v>0.91639999999999999</v>
      </c>
      <c r="Y294" t="s">
        <v>17</v>
      </c>
      <c r="Z294">
        <v>11.05</v>
      </c>
      <c r="AA294">
        <v>11.13</v>
      </c>
      <c r="AB294">
        <v>14.61</v>
      </c>
      <c r="AC294">
        <v>69.569000000000003</v>
      </c>
      <c r="AD294">
        <v>0.873</v>
      </c>
      <c r="AE294" t="s">
        <v>17</v>
      </c>
      <c r="AF294">
        <v>11.05</v>
      </c>
      <c r="AG294">
        <v>11.13</v>
      </c>
      <c r="AH294">
        <v>14.066000000000001</v>
      </c>
      <c r="AI294">
        <v>66.981999999999999</v>
      </c>
      <c r="AJ294">
        <v>0.91969999999999996</v>
      </c>
      <c r="AK294" t="s">
        <v>17</v>
      </c>
      <c r="AL294">
        <v>11.05</v>
      </c>
      <c r="AM294">
        <v>11.13</v>
      </c>
      <c r="AN294">
        <v>14.221</v>
      </c>
      <c r="AO294">
        <v>67.716999999999999</v>
      </c>
      <c r="AP294">
        <v>0.91359999999999997</v>
      </c>
      <c r="AQ294" t="s">
        <v>17</v>
      </c>
      <c r="AR294">
        <v>11.05</v>
      </c>
      <c r="AS294">
        <v>11.13</v>
      </c>
      <c r="AT294">
        <v>16.388999999999999</v>
      </c>
      <c r="AU294">
        <v>78.042000000000002</v>
      </c>
      <c r="AV294">
        <v>0.91639999999999999</v>
      </c>
      <c r="AW294" t="s">
        <v>17</v>
      </c>
      <c r="AX294">
        <v>11.05</v>
      </c>
      <c r="AY294">
        <v>11.13</v>
      </c>
      <c r="AZ294">
        <v>15.991</v>
      </c>
      <c r="BA294">
        <v>76.146000000000001</v>
      </c>
      <c r="BB294">
        <v>0.90400000000000003</v>
      </c>
      <c r="BC294" t="s">
        <v>17</v>
      </c>
      <c r="BD294">
        <v>11.05</v>
      </c>
      <c r="BE294">
        <v>11.13</v>
      </c>
      <c r="BF294">
        <v>16.606999999999999</v>
      </c>
      <c r="BG294">
        <v>79.078999999999994</v>
      </c>
      <c r="BH294">
        <v>0.90469999999999995</v>
      </c>
      <c r="BI294" t="s">
        <v>17</v>
      </c>
      <c r="BJ294">
        <v>11.05</v>
      </c>
      <c r="BK294">
        <v>11.13</v>
      </c>
      <c r="BL294">
        <v>16.308</v>
      </c>
      <c r="BM294">
        <v>77.659000000000006</v>
      </c>
      <c r="BN294">
        <v>0.90900000000000003</v>
      </c>
      <c r="BO294" t="s">
        <v>17</v>
      </c>
      <c r="BP294">
        <v>11.05</v>
      </c>
      <c r="BQ294">
        <v>11.13</v>
      </c>
      <c r="BR294">
        <v>16.391999999999999</v>
      </c>
      <c r="BS294">
        <v>78.055000000000007</v>
      </c>
      <c r="BT294">
        <v>0.90959999999999996</v>
      </c>
      <c r="BU294" t="s">
        <v>17</v>
      </c>
      <c r="BV294">
        <v>11.05</v>
      </c>
      <c r="BW294">
        <v>11.13</v>
      </c>
      <c r="BX294">
        <v>16.684000000000001</v>
      </c>
      <c r="BY294">
        <v>79.445999999999998</v>
      </c>
      <c r="BZ294">
        <v>0.92569999999999997</v>
      </c>
      <c r="CA294" t="s">
        <v>17</v>
      </c>
    </row>
    <row r="295" spans="1:79" x14ac:dyDescent="0.25">
      <c r="A295" s="18" t="s">
        <v>205</v>
      </c>
      <c r="B295">
        <v>279</v>
      </c>
      <c r="C295">
        <v>302</v>
      </c>
      <c r="D295" t="s">
        <v>163</v>
      </c>
      <c r="E295">
        <v>11.78</v>
      </c>
      <c r="F295">
        <v>5</v>
      </c>
      <c r="G295">
        <v>22</v>
      </c>
      <c r="H295">
        <v>11.79</v>
      </c>
      <c r="I295">
        <v>11.86</v>
      </c>
      <c r="J295">
        <v>9.1929999999999996</v>
      </c>
      <c r="K295">
        <v>41.786999999999999</v>
      </c>
      <c r="L295">
        <v>0.84989999999999999</v>
      </c>
      <c r="M295" t="s">
        <v>18</v>
      </c>
      <c r="N295">
        <v>11.79</v>
      </c>
      <c r="O295">
        <v>11.87</v>
      </c>
      <c r="P295">
        <v>9.4499999999999993</v>
      </c>
      <c r="Q295">
        <v>42.953000000000003</v>
      </c>
      <c r="R295">
        <v>0.86429999999999996</v>
      </c>
      <c r="S295" t="s">
        <v>17</v>
      </c>
      <c r="T295">
        <v>11.79</v>
      </c>
      <c r="U295">
        <v>11.87</v>
      </c>
      <c r="V295">
        <v>9.7590000000000003</v>
      </c>
      <c r="W295">
        <v>44.357999999999997</v>
      </c>
      <c r="X295">
        <v>0.76239999999999997</v>
      </c>
      <c r="Y295" t="s">
        <v>18</v>
      </c>
      <c r="Z295">
        <v>11.79</v>
      </c>
      <c r="AA295">
        <v>11.86</v>
      </c>
      <c r="AB295">
        <v>14.577999999999999</v>
      </c>
      <c r="AC295">
        <v>66.263999999999996</v>
      </c>
      <c r="AD295">
        <v>0.84750000000000003</v>
      </c>
      <c r="AE295" t="s">
        <v>18</v>
      </c>
      <c r="AF295">
        <v>11.79</v>
      </c>
      <c r="AG295">
        <v>11.87</v>
      </c>
      <c r="AH295">
        <v>14.058</v>
      </c>
      <c r="AI295">
        <v>63.902000000000001</v>
      </c>
      <c r="AJ295">
        <v>0.75360000000000005</v>
      </c>
      <c r="AK295" t="s">
        <v>18</v>
      </c>
      <c r="AL295">
        <v>11.79</v>
      </c>
      <c r="AM295">
        <v>11.87</v>
      </c>
      <c r="AN295">
        <v>14.281000000000001</v>
      </c>
      <c r="AO295">
        <v>64.912000000000006</v>
      </c>
      <c r="AP295">
        <v>0.88339999999999996</v>
      </c>
      <c r="AQ295" t="s">
        <v>17</v>
      </c>
      <c r="AR295">
        <v>11.79</v>
      </c>
      <c r="AS295">
        <v>11.87</v>
      </c>
      <c r="AT295">
        <v>16.742999999999999</v>
      </c>
      <c r="AU295">
        <v>76.103999999999999</v>
      </c>
      <c r="AV295">
        <v>0.88039999999999996</v>
      </c>
      <c r="AW295" t="s">
        <v>17</v>
      </c>
      <c r="AX295">
        <v>11.79</v>
      </c>
      <c r="AY295">
        <v>11.86</v>
      </c>
      <c r="AZ295">
        <v>16.416</v>
      </c>
      <c r="BA295">
        <v>74.619</v>
      </c>
      <c r="BB295">
        <v>0.87</v>
      </c>
      <c r="BC295" t="s">
        <v>17</v>
      </c>
      <c r="BD295">
        <v>11.79</v>
      </c>
      <c r="BE295">
        <v>11.87</v>
      </c>
      <c r="BF295">
        <v>16.96</v>
      </c>
      <c r="BG295">
        <v>77.091999999999999</v>
      </c>
      <c r="BH295">
        <v>0.75880000000000003</v>
      </c>
      <c r="BI295" t="s">
        <v>18</v>
      </c>
      <c r="BJ295">
        <v>11.79</v>
      </c>
      <c r="BK295">
        <v>11.87</v>
      </c>
      <c r="BL295">
        <v>17.117000000000001</v>
      </c>
      <c r="BM295">
        <v>77.805000000000007</v>
      </c>
      <c r="BN295">
        <v>0.82779999999999998</v>
      </c>
      <c r="BO295" t="s">
        <v>18</v>
      </c>
      <c r="BP295">
        <v>11.79</v>
      </c>
      <c r="BQ295">
        <v>11.86</v>
      </c>
      <c r="BR295">
        <v>17.015000000000001</v>
      </c>
      <c r="BS295">
        <v>77.341999999999999</v>
      </c>
      <c r="BT295">
        <v>0.81869999999999998</v>
      </c>
      <c r="BU295" t="s">
        <v>18</v>
      </c>
      <c r="BV295">
        <v>11.77</v>
      </c>
      <c r="BW295">
        <v>11.84</v>
      </c>
      <c r="BX295">
        <v>17.521999999999998</v>
      </c>
      <c r="BY295">
        <v>79.644999999999996</v>
      </c>
      <c r="BZ295">
        <v>0.75519999999999998</v>
      </c>
      <c r="CA295" t="s">
        <v>18</v>
      </c>
    </row>
    <row r="296" spans="1:79" x14ac:dyDescent="0.25">
      <c r="A296" s="18" t="s">
        <v>205</v>
      </c>
      <c r="B296">
        <v>279</v>
      </c>
      <c r="C296">
        <v>303</v>
      </c>
      <c r="D296" t="s">
        <v>164</v>
      </c>
      <c r="E296">
        <v>12.46</v>
      </c>
      <c r="F296">
        <v>5</v>
      </c>
      <c r="G296">
        <v>23</v>
      </c>
      <c r="H296">
        <v>12.81</v>
      </c>
      <c r="I296">
        <v>12.89</v>
      </c>
      <c r="J296">
        <v>9.8960000000000008</v>
      </c>
      <c r="K296">
        <v>43.024999999999999</v>
      </c>
      <c r="L296">
        <v>0.90880000000000005</v>
      </c>
      <c r="M296" t="s">
        <v>17</v>
      </c>
      <c r="N296">
        <v>12.82</v>
      </c>
      <c r="O296">
        <v>12.89</v>
      </c>
      <c r="P296">
        <v>10.064</v>
      </c>
      <c r="Q296">
        <v>43.758000000000003</v>
      </c>
      <c r="R296">
        <v>0.92810000000000004</v>
      </c>
      <c r="S296" t="s">
        <v>17</v>
      </c>
      <c r="T296">
        <v>12.82</v>
      </c>
      <c r="U296">
        <v>12.89</v>
      </c>
      <c r="V296">
        <v>9.4719999999999995</v>
      </c>
      <c r="W296">
        <v>41.180999999999997</v>
      </c>
      <c r="X296">
        <v>0.90110000000000001</v>
      </c>
      <c r="Y296" t="s">
        <v>17</v>
      </c>
      <c r="Z296">
        <v>12.81</v>
      </c>
      <c r="AA296">
        <v>12.89</v>
      </c>
      <c r="AB296">
        <v>15.468999999999999</v>
      </c>
      <c r="AC296">
        <v>67.257000000000005</v>
      </c>
      <c r="AD296">
        <v>0.89559999999999995</v>
      </c>
      <c r="AE296" t="s">
        <v>17</v>
      </c>
      <c r="AF296">
        <v>12.81</v>
      </c>
      <c r="AG296">
        <v>12.89</v>
      </c>
      <c r="AH296">
        <v>15.178000000000001</v>
      </c>
      <c r="AI296">
        <v>65.992000000000004</v>
      </c>
      <c r="AJ296">
        <v>0.92359999999999998</v>
      </c>
      <c r="AK296" t="s">
        <v>17</v>
      </c>
      <c r="AL296">
        <v>12.81</v>
      </c>
      <c r="AM296">
        <v>12.89</v>
      </c>
      <c r="AN296">
        <v>15.343</v>
      </c>
      <c r="AO296">
        <v>66.709999999999994</v>
      </c>
      <c r="AP296">
        <v>0.93479999999999996</v>
      </c>
      <c r="AQ296" t="s">
        <v>17</v>
      </c>
      <c r="AR296">
        <v>12.81</v>
      </c>
      <c r="AS296">
        <v>12.89</v>
      </c>
      <c r="AT296">
        <v>17.582999999999998</v>
      </c>
      <c r="AU296">
        <v>76.448999999999998</v>
      </c>
      <c r="AV296">
        <v>0.9335</v>
      </c>
      <c r="AW296" t="s">
        <v>17</v>
      </c>
      <c r="AX296">
        <v>12.81</v>
      </c>
      <c r="AY296">
        <v>12.89</v>
      </c>
      <c r="AZ296">
        <v>17.359000000000002</v>
      </c>
      <c r="BA296">
        <v>75.474999999999994</v>
      </c>
      <c r="BB296">
        <v>0.93440000000000001</v>
      </c>
      <c r="BC296" t="s">
        <v>17</v>
      </c>
      <c r="BD296">
        <v>12.81</v>
      </c>
      <c r="BE296">
        <v>12.89</v>
      </c>
      <c r="BF296">
        <v>18.015999999999998</v>
      </c>
      <c r="BG296">
        <v>78.331999999999994</v>
      </c>
      <c r="BH296">
        <v>0.91710000000000003</v>
      </c>
      <c r="BI296" t="s">
        <v>17</v>
      </c>
      <c r="BJ296">
        <v>12.81</v>
      </c>
      <c r="BK296">
        <v>12.89</v>
      </c>
      <c r="BL296">
        <v>18.081</v>
      </c>
      <c r="BM296">
        <v>78.614999999999995</v>
      </c>
      <c r="BN296">
        <v>0.93200000000000005</v>
      </c>
      <c r="BO296" t="s">
        <v>17</v>
      </c>
      <c r="BP296">
        <v>12.81</v>
      </c>
      <c r="BQ296">
        <v>12.89</v>
      </c>
      <c r="BR296">
        <v>17.895</v>
      </c>
      <c r="BS296">
        <v>77.804000000000002</v>
      </c>
      <c r="BT296">
        <v>0.92469999999999997</v>
      </c>
      <c r="BU296" t="s">
        <v>17</v>
      </c>
      <c r="BV296">
        <v>12.81</v>
      </c>
      <c r="BW296">
        <v>12.89</v>
      </c>
      <c r="BX296">
        <v>18.323</v>
      </c>
      <c r="BY296">
        <v>79.667000000000002</v>
      </c>
      <c r="BZ296">
        <v>0.91759999999999997</v>
      </c>
      <c r="CA296" t="s">
        <v>17</v>
      </c>
    </row>
    <row r="297" spans="1:79" x14ac:dyDescent="0.25">
      <c r="A297" s="18" t="s">
        <v>205</v>
      </c>
      <c r="B297">
        <v>279</v>
      </c>
      <c r="C297">
        <v>329</v>
      </c>
      <c r="D297" t="s">
        <v>165</v>
      </c>
      <c r="E297">
        <v>11.61</v>
      </c>
      <c r="F297">
        <v>5</v>
      </c>
      <c r="G297">
        <v>45</v>
      </c>
      <c r="H297">
        <v>11.72</v>
      </c>
      <c r="I297">
        <v>11.8</v>
      </c>
      <c r="J297">
        <v>19.395</v>
      </c>
      <c r="K297">
        <v>43.098999999999997</v>
      </c>
      <c r="L297">
        <v>0.84930000000000005</v>
      </c>
      <c r="M297" t="s">
        <v>18</v>
      </c>
      <c r="N297">
        <v>11.72</v>
      </c>
      <c r="O297">
        <v>11.81</v>
      </c>
      <c r="P297">
        <v>19.526</v>
      </c>
      <c r="Q297">
        <v>43.392000000000003</v>
      </c>
      <c r="R297">
        <v>0.84209999999999996</v>
      </c>
      <c r="S297" t="s">
        <v>18</v>
      </c>
      <c r="T297">
        <v>11.73</v>
      </c>
      <c r="U297">
        <v>11.81</v>
      </c>
      <c r="V297">
        <v>19.614000000000001</v>
      </c>
      <c r="W297">
        <v>43.587000000000003</v>
      </c>
      <c r="X297">
        <v>0.83940000000000003</v>
      </c>
      <c r="Y297" t="s">
        <v>18</v>
      </c>
      <c r="Z297">
        <v>11.72</v>
      </c>
      <c r="AA297">
        <v>11.81</v>
      </c>
      <c r="AB297">
        <v>28.149000000000001</v>
      </c>
      <c r="AC297">
        <v>62.552999999999997</v>
      </c>
      <c r="AD297">
        <v>0.82169999999999999</v>
      </c>
      <c r="AE297" t="s">
        <v>18</v>
      </c>
      <c r="AF297">
        <v>11.72</v>
      </c>
      <c r="AG297">
        <v>11.81</v>
      </c>
      <c r="AH297">
        <v>28.106000000000002</v>
      </c>
      <c r="AI297">
        <v>62.457000000000001</v>
      </c>
      <c r="AJ297">
        <v>0.82340000000000002</v>
      </c>
      <c r="AK297" t="s">
        <v>18</v>
      </c>
      <c r="AL297">
        <v>11.72</v>
      </c>
      <c r="AM297">
        <v>11.81</v>
      </c>
      <c r="AN297">
        <v>27.905000000000001</v>
      </c>
      <c r="AO297">
        <v>62.011000000000003</v>
      </c>
      <c r="AP297">
        <v>0.8821</v>
      </c>
      <c r="AQ297" t="s">
        <v>17</v>
      </c>
      <c r="AR297">
        <v>11.72</v>
      </c>
      <c r="AS297">
        <v>11.81</v>
      </c>
      <c r="AT297">
        <v>32.4</v>
      </c>
      <c r="AU297">
        <v>71.998999999999995</v>
      </c>
      <c r="AV297">
        <v>0.89859999999999995</v>
      </c>
      <c r="AW297" t="s">
        <v>17</v>
      </c>
      <c r="AX297">
        <v>11.72</v>
      </c>
      <c r="AY297">
        <v>11.8</v>
      </c>
      <c r="AZ297">
        <v>31.576000000000001</v>
      </c>
      <c r="BA297">
        <v>70.168999999999997</v>
      </c>
      <c r="BB297">
        <v>0.87770000000000004</v>
      </c>
      <c r="BC297" t="s">
        <v>17</v>
      </c>
      <c r="BD297">
        <v>11.72</v>
      </c>
      <c r="BE297">
        <v>11.81</v>
      </c>
      <c r="BF297">
        <v>33.002000000000002</v>
      </c>
      <c r="BG297">
        <v>73.337000000000003</v>
      </c>
      <c r="BH297">
        <v>0.87190000000000001</v>
      </c>
      <c r="BI297" t="s">
        <v>17</v>
      </c>
      <c r="BJ297">
        <v>11.72</v>
      </c>
      <c r="BK297">
        <v>11.81</v>
      </c>
      <c r="BL297">
        <v>33.701000000000001</v>
      </c>
      <c r="BM297">
        <v>74.891999999999996</v>
      </c>
      <c r="BN297">
        <v>0.88349999999999995</v>
      </c>
      <c r="BO297" t="s">
        <v>17</v>
      </c>
      <c r="BP297">
        <v>11.72</v>
      </c>
      <c r="BQ297">
        <v>11.81</v>
      </c>
      <c r="BR297">
        <v>33.826000000000001</v>
      </c>
      <c r="BS297">
        <v>75.168000000000006</v>
      </c>
      <c r="BT297">
        <v>0.88859999999999995</v>
      </c>
      <c r="BU297" t="s">
        <v>17</v>
      </c>
      <c r="BV297">
        <v>11.72</v>
      </c>
      <c r="BW297">
        <v>11.81</v>
      </c>
      <c r="BX297">
        <v>34.680999999999997</v>
      </c>
      <c r="BY297">
        <v>77.069000000000003</v>
      </c>
      <c r="BZ297">
        <v>0.88190000000000002</v>
      </c>
      <c r="CA297" t="s">
        <v>17</v>
      </c>
    </row>
    <row r="298" spans="1:79" x14ac:dyDescent="0.25">
      <c r="A298" s="18" t="s">
        <v>205</v>
      </c>
      <c r="B298">
        <v>280</v>
      </c>
      <c r="C298">
        <v>301</v>
      </c>
      <c r="D298" t="s">
        <v>166</v>
      </c>
      <c r="E298">
        <v>10.63</v>
      </c>
      <c r="F298">
        <v>3</v>
      </c>
      <c r="G298">
        <v>20</v>
      </c>
      <c r="H298">
        <v>10.93</v>
      </c>
      <c r="I298">
        <v>11.01</v>
      </c>
      <c r="J298">
        <v>10.46</v>
      </c>
      <c r="K298">
        <v>52.302</v>
      </c>
      <c r="L298">
        <v>0.8679</v>
      </c>
      <c r="M298" t="s">
        <v>17</v>
      </c>
      <c r="N298">
        <v>10.94</v>
      </c>
      <c r="O298">
        <v>11.01</v>
      </c>
      <c r="P298">
        <v>10.891999999999999</v>
      </c>
      <c r="Q298">
        <v>54.460999999999999</v>
      </c>
      <c r="R298">
        <v>0.87790000000000001</v>
      </c>
      <c r="S298" t="s">
        <v>17</v>
      </c>
      <c r="T298">
        <v>10.94</v>
      </c>
      <c r="U298">
        <v>11.01</v>
      </c>
      <c r="V298">
        <v>10.693</v>
      </c>
      <c r="W298">
        <v>53.463000000000001</v>
      </c>
      <c r="X298">
        <v>0.85450000000000004</v>
      </c>
      <c r="Y298" t="s">
        <v>18</v>
      </c>
      <c r="Z298">
        <v>10.96</v>
      </c>
      <c r="AA298">
        <v>11.03</v>
      </c>
      <c r="AB298">
        <v>15.253</v>
      </c>
      <c r="AC298">
        <v>76.263000000000005</v>
      </c>
      <c r="AD298">
        <v>0.83</v>
      </c>
      <c r="AE298" t="s">
        <v>18</v>
      </c>
      <c r="AF298">
        <v>10.93</v>
      </c>
      <c r="AG298">
        <v>11.01</v>
      </c>
      <c r="AH298">
        <v>14.653</v>
      </c>
      <c r="AI298">
        <v>73.263000000000005</v>
      </c>
      <c r="AJ298">
        <v>0.88229999999999997</v>
      </c>
      <c r="AK298" t="s">
        <v>18</v>
      </c>
      <c r="AL298">
        <v>10.94</v>
      </c>
      <c r="AM298">
        <v>11.01</v>
      </c>
      <c r="AN298">
        <v>14.946999999999999</v>
      </c>
      <c r="AO298">
        <v>74.736000000000004</v>
      </c>
      <c r="AP298">
        <v>0.87880000000000003</v>
      </c>
      <c r="AQ298" t="s">
        <v>17</v>
      </c>
      <c r="AR298">
        <v>10.93</v>
      </c>
      <c r="AS298">
        <v>11.01</v>
      </c>
      <c r="AT298">
        <v>17.010000000000002</v>
      </c>
      <c r="AU298">
        <v>85.049000000000007</v>
      </c>
      <c r="AV298">
        <v>0.88690000000000002</v>
      </c>
      <c r="AW298" t="s">
        <v>17</v>
      </c>
      <c r="AX298">
        <v>10.93</v>
      </c>
      <c r="AY298">
        <v>11.01</v>
      </c>
      <c r="AZ298">
        <v>16.658999999999999</v>
      </c>
      <c r="BA298">
        <v>83.296000000000006</v>
      </c>
      <c r="BB298">
        <v>0.87270000000000003</v>
      </c>
      <c r="BC298" t="s">
        <v>17</v>
      </c>
      <c r="BD298">
        <v>10.93</v>
      </c>
      <c r="BE298">
        <v>11.01</v>
      </c>
      <c r="BF298">
        <v>16.949000000000002</v>
      </c>
      <c r="BG298">
        <v>84.745000000000005</v>
      </c>
      <c r="BH298">
        <v>0.89370000000000005</v>
      </c>
      <c r="BI298" t="s">
        <v>17</v>
      </c>
      <c r="BJ298">
        <v>10.93</v>
      </c>
      <c r="BK298">
        <v>11.01</v>
      </c>
      <c r="BL298">
        <v>16.754000000000001</v>
      </c>
      <c r="BM298">
        <v>83.769000000000005</v>
      </c>
      <c r="BN298">
        <v>0.89100000000000001</v>
      </c>
      <c r="BO298" t="s">
        <v>17</v>
      </c>
      <c r="BP298">
        <v>10.93</v>
      </c>
      <c r="BQ298">
        <v>11.01</v>
      </c>
      <c r="BR298">
        <v>16.731000000000002</v>
      </c>
      <c r="BS298">
        <v>83.656999999999996</v>
      </c>
      <c r="BT298">
        <v>0.89200000000000002</v>
      </c>
      <c r="BU298" t="s">
        <v>17</v>
      </c>
      <c r="BV298">
        <v>10.93</v>
      </c>
      <c r="BW298">
        <v>11.01</v>
      </c>
      <c r="BX298">
        <v>16.898</v>
      </c>
      <c r="BY298">
        <v>84.489000000000004</v>
      </c>
      <c r="BZ298">
        <v>0.88829999999999998</v>
      </c>
      <c r="CA298" t="s">
        <v>17</v>
      </c>
    </row>
    <row r="299" spans="1:79" x14ac:dyDescent="0.25">
      <c r="A299" s="18" t="s">
        <v>205</v>
      </c>
      <c r="B299">
        <v>282</v>
      </c>
      <c r="C299">
        <v>301</v>
      </c>
      <c r="D299" t="s">
        <v>167</v>
      </c>
      <c r="E299">
        <v>9.7899999999999991</v>
      </c>
      <c r="F299">
        <v>4</v>
      </c>
      <c r="G299">
        <v>18</v>
      </c>
      <c r="H299">
        <v>9.93</v>
      </c>
      <c r="I299">
        <v>9.99</v>
      </c>
      <c r="J299">
        <v>7.4420000000000002</v>
      </c>
      <c r="K299">
        <v>41.341999999999999</v>
      </c>
      <c r="L299">
        <v>0.90069999999999995</v>
      </c>
      <c r="M299" t="s">
        <v>17</v>
      </c>
      <c r="N299">
        <v>9.8699999999999992</v>
      </c>
      <c r="O299">
        <v>9.9499999999999993</v>
      </c>
      <c r="P299">
        <v>7.9059999999999997</v>
      </c>
      <c r="Q299">
        <v>43.920999999999999</v>
      </c>
      <c r="R299">
        <v>0.84489999999999998</v>
      </c>
      <c r="S299" t="s">
        <v>18</v>
      </c>
      <c r="T299">
        <v>9.8699999999999992</v>
      </c>
      <c r="U299">
        <v>9.9499999999999993</v>
      </c>
      <c r="V299">
        <v>7.9480000000000004</v>
      </c>
      <c r="W299">
        <v>44.155999999999999</v>
      </c>
      <c r="X299">
        <v>0.87009999999999998</v>
      </c>
      <c r="Y299" t="s">
        <v>17</v>
      </c>
      <c r="Z299">
        <v>9.9499999999999993</v>
      </c>
      <c r="AA299">
        <v>10.02</v>
      </c>
      <c r="AB299">
        <v>10.895</v>
      </c>
      <c r="AC299">
        <v>60.527000000000001</v>
      </c>
      <c r="AD299">
        <v>0.81810000000000005</v>
      </c>
      <c r="AE299" t="s">
        <v>18</v>
      </c>
      <c r="AF299">
        <v>9.8699999999999992</v>
      </c>
      <c r="AG299">
        <v>9.94</v>
      </c>
      <c r="AH299">
        <v>10.794</v>
      </c>
      <c r="AI299">
        <v>59.963999999999999</v>
      </c>
      <c r="AJ299">
        <v>0.90280000000000005</v>
      </c>
      <c r="AK299" t="s">
        <v>17</v>
      </c>
      <c r="AL299">
        <v>9.8699999999999992</v>
      </c>
      <c r="AM299">
        <v>9.94</v>
      </c>
      <c r="AN299">
        <v>10.766</v>
      </c>
      <c r="AO299">
        <v>59.814</v>
      </c>
      <c r="AP299">
        <v>0.82169999999999999</v>
      </c>
      <c r="AQ299" t="s">
        <v>18</v>
      </c>
      <c r="AR299">
        <v>9.8699999999999992</v>
      </c>
      <c r="AS299">
        <v>9.94</v>
      </c>
      <c r="AT299">
        <v>12.577</v>
      </c>
      <c r="AU299">
        <v>69.873999999999995</v>
      </c>
      <c r="AV299">
        <v>0.88470000000000004</v>
      </c>
      <c r="AW299" t="s">
        <v>18</v>
      </c>
      <c r="AX299">
        <v>9.8699999999999992</v>
      </c>
      <c r="AY299">
        <v>9.9499999999999993</v>
      </c>
      <c r="AZ299">
        <v>12.278</v>
      </c>
      <c r="BA299">
        <v>68.212000000000003</v>
      </c>
      <c r="BB299">
        <v>0.84840000000000004</v>
      </c>
      <c r="BC299" t="s">
        <v>18</v>
      </c>
      <c r="BD299">
        <v>9.8699999999999992</v>
      </c>
      <c r="BE299">
        <v>9.94</v>
      </c>
      <c r="BF299">
        <v>12.462</v>
      </c>
      <c r="BG299">
        <v>69.230999999999995</v>
      </c>
      <c r="BH299">
        <v>0.90539999999999998</v>
      </c>
      <c r="BI299" t="s">
        <v>17</v>
      </c>
      <c r="BJ299">
        <v>9.8699999999999992</v>
      </c>
      <c r="BK299">
        <v>9.94</v>
      </c>
      <c r="BL299">
        <v>12.425000000000001</v>
      </c>
      <c r="BM299">
        <v>69.025999999999996</v>
      </c>
      <c r="BN299">
        <v>0.91</v>
      </c>
      <c r="BO299" t="s">
        <v>17</v>
      </c>
      <c r="BP299">
        <v>9.8699999999999992</v>
      </c>
      <c r="BQ299">
        <v>9.94</v>
      </c>
      <c r="BR299">
        <v>12.648</v>
      </c>
      <c r="BS299">
        <v>70.266999999999996</v>
      </c>
      <c r="BT299">
        <v>0.92800000000000005</v>
      </c>
      <c r="BU299" t="s">
        <v>17</v>
      </c>
      <c r="BV299">
        <v>9.8699999999999992</v>
      </c>
      <c r="BW299">
        <v>9.94</v>
      </c>
      <c r="BX299">
        <v>12.545999999999999</v>
      </c>
      <c r="BY299">
        <v>69.7</v>
      </c>
      <c r="BZ299">
        <v>0.86909999999999998</v>
      </c>
      <c r="CA299" t="s">
        <v>17</v>
      </c>
    </row>
    <row r="300" spans="1:79" x14ac:dyDescent="0.25">
      <c r="A300" s="18" t="s">
        <v>205</v>
      </c>
      <c r="B300">
        <v>298</v>
      </c>
      <c r="C300">
        <v>326</v>
      </c>
      <c r="D300" t="s">
        <v>168</v>
      </c>
      <c r="E300">
        <v>9.2899999999999991</v>
      </c>
      <c r="F300">
        <v>5</v>
      </c>
      <c r="G300">
        <v>23</v>
      </c>
      <c r="H300">
        <v>9.2200000000000006</v>
      </c>
      <c r="I300">
        <v>9.51</v>
      </c>
      <c r="J300">
        <v>10.192</v>
      </c>
      <c r="K300">
        <v>44.314999999999998</v>
      </c>
      <c r="L300">
        <v>0.86799999999999999</v>
      </c>
      <c r="M300" t="s">
        <v>18</v>
      </c>
      <c r="N300">
        <v>9.2200000000000006</v>
      </c>
      <c r="O300">
        <v>9.51</v>
      </c>
      <c r="P300">
        <v>10.449</v>
      </c>
      <c r="Q300">
        <v>45.429000000000002</v>
      </c>
      <c r="R300">
        <v>0.85870000000000002</v>
      </c>
      <c r="S300" t="s">
        <v>18</v>
      </c>
      <c r="T300">
        <v>9.23</v>
      </c>
      <c r="U300">
        <v>9.51</v>
      </c>
      <c r="V300">
        <v>10.537000000000001</v>
      </c>
      <c r="W300">
        <v>45.811</v>
      </c>
      <c r="X300">
        <v>0.85309999999999997</v>
      </c>
      <c r="Y300" t="s">
        <v>18</v>
      </c>
      <c r="Z300">
        <v>9.3699999999999992</v>
      </c>
      <c r="AA300">
        <v>9.44</v>
      </c>
      <c r="AB300">
        <v>13.21</v>
      </c>
      <c r="AC300">
        <v>57.435000000000002</v>
      </c>
      <c r="AD300">
        <v>0.71830000000000005</v>
      </c>
      <c r="AE300" t="s">
        <v>18</v>
      </c>
      <c r="AF300">
        <v>9.2200000000000006</v>
      </c>
      <c r="AG300">
        <v>9.51</v>
      </c>
      <c r="AH300">
        <v>13.805999999999999</v>
      </c>
      <c r="AI300">
        <v>60.024000000000001</v>
      </c>
      <c r="AJ300">
        <v>0.84509999999999996</v>
      </c>
      <c r="AK300" t="s">
        <v>18</v>
      </c>
      <c r="AL300">
        <v>9.2200000000000006</v>
      </c>
      <c r="AM300">
        <v>9.51</v>
      </c>
      <c r="AN300">
        <v>13.571</v>
      </c>
      <c r="AO300">
        <v>59.006</v>
      </c>
      <c r="AP300">
        <v>0.88849999999999996</v>
      </c>
      <c r="AQ300" t="s">
        <v>18</v>
      </c>
      <c r="AR300">
        <v>9.2200000000000006</v>
      </c>
      <c r="AS300">
        <v>9.51</v>
      </c>
      <c r="AT300">
        <v>15.698</v>
      </c>
      <c r="AU300">
        <v>68.253</v>
      </c>
      <c r="AV300">
        <v>0.90059999999999996</v>
      </c>
      <c r="AW300" t="s">
        <v>17</v>
      </c>
      <c r="AX300">
        <v>9.23</v>
      </c>
      <c r="AY300">
        <v>9.51</v>
      </c>
      <c r="AZ300">
        <v>14.965</v>
      </c>
      <c r="BA300">
        <v>65.064999999999998</v>
      </c>
      <c r="BB300">
        <v>0.86729999999999996</v>
      </c>
      <c r="BC300" t="s">
        <v>18</v>
      </c>
      <c r="BD300">
        <v>9.2200000000000006</v>
      </c>
      <c r="BE300">
        <v>9.51</v>
      </c>
      <c r="BF300">
        <v>15.553000000000001</v>
      </c>
      <c r="BG300">
        <v>67.622</v>
      </c>
      <c r="BH300">
        <v>0.87190000000000001</v>
      </c>
      <c r="BI300" t="s">
        <v>17</v>
      </c>
      <c r="BJ300">
        <v>9.2200000000000006</v>
      </c>
      <c r="BK300">
        <v>9.51</v>
      </c>
      <c r="BL300">
        <v>15.430999999999999</v>
      </c>
      <c r="BM300">
        <v>67.09</v>
      </c>
      <c r="BN300">
        <v>0.90210000000000001</v>
      </c>
      <c r="BO300" t="s">
        <v>17</v>
      </c>
      <c r="BP300">
        <v>9.2200000000000006</v>
      </c>
      <c r="BQ300">
        <v>9.51</v>
      </c>
      <c r="BR300">
        <v>15.834</v>
      </c>
      <c r="BS300">
        <v>68.846000000000004</v>
      </c>
      <c r="BT300">
        <v>0.90090000000000003</v>
      </c>
      <c r="BU300" t="s">
        <v>17</v>
      </c>
      <c r="BV300">
        <v>9.2200000000000006</v>
      </c>
      <c r="BW300">
        <v>9.51</v>
      </c>
      <c r="BX300">
        <v>15.973000000000001</v>
      </c>
      <c r="BY300">
        <v>69.447000000000003</v>
      </c>
      <c r="BZ300">
        <v>0.89190000000000003</v>
      </c>
      <c r="CA300" t="s">
        <v>17</v>
      </c>
    </row>
    <row r="301" spans="1:79" x14ac:dyDescent="0.25">
      <c r="A301" s="18" t="s">
        <v>205</v>
      </c>
      <c r="B301">
        <v>302</v>
      </c>
      <c r="C301">
        <v>324</v>
      </c>
      <c r="D301" t="s">
        <v>169</v>
      </c>
      <c r="E301">
        <v>8.08</v>
      </c>
      <c r="F301">
        <v>4</v>
      </c>
      <c r="G301">
        <v>17</v>
      </c>
      <c r="H301">
        <v>8.17</v>
      </c>
      <c r="I301">
        <v>8.25</v>
      </c>
      <c r="J301">
        <v>10.065</v>
      </c>
      <c r="K301">
        <v>59.206000000000003</v>
      </c>
      <c r="L301">
        <v>0.87370000000000003</v>
      </c>
      <c r="M301" t="s">
        <v>18</v>
      </c>
      <c r="N301">
        <v>8.24</v>
      </c>
      <c r="O301">
        <v>8.31</v>
      </c>
      <c r="P301">
        <v>10.393000000000001</v>
      </c>
      <c r="Q301">
        <v>61.136000000000003</v>
      </c>
      <c r="R301">
        <v>0.86450000000000005</v>
      </c>
      <c r="S301" t="s">
        <v>18</v>
      </c>
      <c r="T301">
        <v>8.18</v>
      </c>
      <c r="U301">
        <v>8.25</v>
      </c>
      <c r="V301">
        <v>9.9659999999999993</v>
      </c>
      <c r="W301">
        <v>58.625</v>
      </c>
      <c r="X301">
        <v>0.82809999999999995</v>
      </c>
      <c r="Y301" t="s">
        <v>18</v>
      </c>
      <c r="Z301">
        <v>8.1</v>
      </c>
      <c r="AA301">
        <v>8.17</v>
      </c>
      <c r="AB301">
        <v>12.461</v>
      </c>
      <c r="AC301">
        <v>73.3</v>
      </c>
      <c r="AD301">
        <v>0.76019999999999999</v>
      </c>
      <c r="AE301" t="s">
        <v>18</v>
      </c>
      <c r="AF301">
        <v>8.17</v>
      </c>
      <c r="AG301">
        <v>8.25</v>
      </c>
      <c r="AH301">
        <v>12.7</v>
      </c>
      <c r="AI301">
        <v>74.707999999999998</v>
      </c>
      <c r="AJ301">
        <v>0.81759999999999999</v>
      </c>
      <c r="AK301" t="s">
        <v>18</v>
      </c>
      <c r="AL301">
        <v>8.17</v>
      </c>
      <c r="AM301">
        <v>8.25</v>
      </c>
      <c r="AN301">
        <v>12.234999999999999</v>
      </c>
      <c r="AO301">
        <v>71.968999999999994</v>
      </c>
      <c r="AP301">
        <v>0.86070000000000002</v>
      </c>
      <c r="AQ301" t="s">
        <v>18</v>
      </c>
      <c r="AR301">
        <v>8.17</v>
      </c>
      <c r="AS301">
        <v>8.25</v>
      </c>
      <c r="AT301">
        <v>12.707000000000001</v>
      </c>
      <c r="AU301">
        <v>74.748999999999995</v>
      </c>
      <c r="AV301">
        <v>0.87160000000000004</v>
      </c>
      <c r="AW301" t="s">
        <v>18</v>
      </c>
      <c r="AX301">
        <v>8.17</v>
      </c>
      <c r="AY301">
        <v>8.25</v>
      </c>
      <c r="AZ301">
        <v>12.082000000000001</v>
      </c>
      <c r="BA301">
        <v>71.069000000000003</v>
      </c>
      <c r="BB301">
        <v>0.87219999999999998</v>
      </c>
      <c r="BC301" t="s">
        <v>18</v>
      </c>
      <c r="BD301">
        <v>8.17</v>
      </c>
      <c r="BE301">
        <v>8.25</v>
      </c>
      <c r="BF301">
        <v>12.388</v>
      </c>
      <c r="BG301">
        <v>72.867999999999995</v>
      </c>
      <c r="BH301">
        <v>0.84950000000000003</v>
      </c>
      <c r="BI301" t="s">
        <v>18</v>
      </c>
      <c r="BJ301">
        <v>8.17</v>
      </c>
      <c r="BK301">
        <v>8.25</v>
      </c>
      <c r="BL301">
        <v>12.326000000000001</v>
      </c>
      <c r="BM301">
        <v>72.506</v>
      </c>
      <c r="BN301">
        <v>0.86460000000000004</v>
      </c>
      <c r="BO301" t="s">
        <v>17</v>
      </c>
      <c r="BP301">
        <v>8.17</v>
      </c>
      <c r="BQ301">
        <v>8.25</v>
      </c>
      <c r="BR301">
        <v>12.57</v>
      </c>
      <c r="BS301">
        <v>73.941999999999993</v>
      </c>
      <c r="BT301">
        <v>0.87719999999999998</v>
      </c>
      <c r="BU301" t="s">
        <v>18</v>
      </c>
      <c r="BV301">
        <v>8.17</v>
      </c>
      <c r="BW301">
        <v>8.25</v>
      </c>
      <c r="BX301">
        <v>12.696</v>
      </c>
      <c r="BY301">
        <v>74.680999999999997</v>
      </c>
      <c r="BZ301">
        <v>0.87060000000000004</v>
      </c>
      <c r="CA301" t="s">
        <v>18</v>
      </c>
    </row>
    <row r="302" spans="1:79" x14ac:dyDescent="0.25">
      <c r="A302" s="18" t="s">
        <v>205</v>
      </c>
      <c r="B302">
        <v>302</v>
      </c>
      <c r="C302">
        <v>326</v>
      </c>
      <c r="D302" t="s">
        <v>170</v>
      </c>
      <c r="E302">
        <v>7.51</v>
      </c>
      <c r="F302">
        <v>4</v>
      </c>
      <c r="G302">
        <v>19</v>
      </c>
      <c r="H302">
        <v>7.83</v>
      </c>
      <c r="I302">
        <v>7.9</v>
      </c>
      <c r="J302">
        <v>10.964</v>
      </c>
      <c r="K302">
        <v>57.704999999999998</v>
      </c>
      <c r="L302">
        <v>0.91559999999999997</v>
      </c>
      <c r="M302" t="s">
        <v>17</v>
      </c>
      <c r="N302">
        <v>7.83</v>
      </c>
      <c r="O302">
        <v>7.91</v>
      </c>
      <c r="P302">
        <v>11.173999999999999</v>
      </c>
      <c r="Q302">
        <v>58.808999999999997</v>
      </c>
      <c r="R302">
        <v>0.92310000000000003</v>
      </c>
      <c r="S302" t="s">
        <v>17</v>
      </c>
      <c r="T302">
        <v>7.83</v>
      </c>
      <c r="U302">
        <v>7.91</v>
      </c>
      <c r="V302">
        <v>11.465</v>
      </c>
      <c r="W302">
        <v>60.34</v>
      </c>
      <c r="X302">
        <v>0.84919999999999995</v>
      </c>
      <c r="Y302" t="s">
        <v>18</v>
      </c>
      <c r="Z302">
        <v>7.76</v>
      </c>
      <c r="AA302">
        <v>7.83</v>
      </c>
      <c r="AB302">
        <v>13.712999999999999</v>
      </c>
      <c r="AC302">
        <v>72.174000000000007</v>
      </c>
      <c r="AD302">
        <v>0.85309999999999997</v>
      </c>
      <c r="AE302" t="s">
        <v>18</v>
      </c>
      <c r="AF302">
        <v>7.83</v>
      </c>
      <c r="AG302">
        <v>7.9</v>
      </c>
      <c r="AH302">
        <v>13.834</v>
      </c>
      <c r="AI302">
        <v>72.811000000000007</v>
      </c>
      <c r="AJ302">
        <v>0.93869999999999998</v>
      </c>
      <c r="AK302" t="s">
        <v>17</v>
      </c>
      <c r="AL302">
        <v>7.83</v>
      </c>
      <c r="AM302">
        <v>7.91</v>
      </c>
      <c r="AN302">
        <v>13.544</v>
      </c>
      <c r="AO302">
        <v>71.286000000000001</v>
      </c>
      <c r="AP302">
        <v>0.92930000000000001</v>
      </c>
      <c r="AQ302" t="s">
        <v>17</v>
      </c>
      <c r="AR302">
        <v>7.83</v>
      </c>
      <c r="AS302">
        <v>7.9</v>
      </c>
      <c r="AT302">
        <v>14.298999999999999</v>
      </c>
      <c r="AU302">
        <v>75.256</v>
      </c>
      <c r="AV302">
        <v>0.94110000000000005</v>
      </c>
      <c r="AW302" t="s">
        <v>17</v>
      </c>
      <c r="AX302">
        <v>7.83</v>
      </c>
      <c r="AY302">
        <v>7.9</v>
      </c>
      <c r="AZ302">
        <v>13.65</v>
      </c>
      <c r="BA302">
        <v>71.841999999999999</v>
      </c>
      <c r="BB302">
        <v>0.94330000000000003</v>
      </c>
      <c r="BC302" t="s">
        <v>17</v>
      </c>
      <c r="BD302">
        <v>7.83</v>
      </c>
      <c r="BE302">
        <v>7.9</v>
      </c>
      <c r="BF302">
        <v>13.942</v>
      </c>
      <c r="BG302">
        <v>73.376999999999995</v>
      </c>
      <c r="BH302">
        <v>0.93779999999999997</v>
      </c>
      <c r="BI302" t="s">
        <v>17</v>
      </c>
      <c r="BJ302">
        <v>7.83</v>
      </c>
      <c r="BK302">
        <v>7.9</v>
      </c>
      <c r="BL302">
        <v>13.725</v>
      </c>
      <c r="BM302">
        <v>72.234999999999999</v>
      </c>
      <c r="BN302">
        <v>0.93740000000000001</v>
      </c>
      <c r="BO302" t="s">
        <v>17</v>
      </c>
      <c r="BP302">
        <v>7.83</v>
      </c>
      <c r="BQ302">
        <v>7.9</v>
      </c>
      <c r="BR302">
        <v>14.065</v>
      </c>
      <c r="BS302">
        <v>74.025999999999996</v>
      </c>
      <c r="BT302">
        <v>0.91820000000000002</v>
      </c>
      <c r="BU302" t="s">
        <v>17</v>
      </c>
      <c r="BV302">
        <v>7.83</v>
      </c>
      <c r="BW302">
        <v>7.9</v>
      </c>
      <c r="BX302">
        <v>14.058</v>
      </c>
      <c r="BY302">
        <v>73.988</v>
      </c>
      <c r="BZ302">
        <v>0.94179999999999997</v>
      </c>
      <c r="CA302" t="s">
        <v>17</v>
      </c>
    </row>
    <row r="303" spans="1:79" x14ac:dyDescent="0.25">
      <c r="A303" s="18" t="s">
        <v>205</v>
      </c>
      <c r="B303">
        <v>302</v>
      </c>
      <c r="C303">
        <v>329</v>
      </c>
      <c r="D303" t="s">
        <v>171</v>
      </c>
      <c r="E303">
        <v>8.92</v>
      </c>
      <c r="F303">
        <v>4</v>
      </c>
      <c r="G303">
        <v>22</v>
      </c>
      <c r="H303">
        <v>9.25</v>
      </c>
      <c r="I303">
        <v>9.34</v>
      </c>
      <c r="J303">
        <v>10.367000000000001</v>
      </c>
      <c r="K303">
        <v>47.125</v>
      </c>
      <c r="L303">
        <v>0.91</v>
      </c>
      <c r="M303" t="s">
        <v>17</v>
      </c>
      <c r="N303">
        <v>9.26</v>
      </c>
      <c r="O303">
        <v>9.34</v>
      </c>
      <c r="P303">
        <v>10.628</v>
      </c>
      <c r="Q303">
        <v>48.311</v>
      </c>
      <c r="R303">
        <v>0.93589999999999995</v>
      </c>
      <c r="S303" t="s">
        <v>17</v>
      </c>
      <c r="T303">
        <v>9.26</v>
      </c>
      <c r="U303">
        <v>9.34</v>
      </c>
      <c r="V303">
        <v>10.446999999999999</v>
      </c>
      <c r="W303">
        <v>47.485999999999997</v>
      </c>
      <c r="X303">
        <v>0.93440000000000001</v>
      </c>
      <c r="Y303" t="s">
        <v>17</v>
      </c>
      <c r="Z303">
        <v>9.1999999999999993</v>
      </c>
      <c r="AA303">
        <v>9.27</v>
      </c>
      <c r="AB303">
        <v>13.118</v>
      </c>
      <c r="AC303">
        <v>59.628</v>
      </c>
      <c r="AD303">
        <v>0.88009999999999999</v>
      </c>
      <c r="AE303" t="s">
        <v>18</v>
      </c>
      <c r="AF303">
        <v>9.26</v>
      </c>
      <c r="AG303">
        <v>9.34</v>
      </c>
      <c r="AH303">
        <v>13.218</v>
      </c>
      <c r="AI303">
        <v>60.081000000000003</v>
      </c>
      <c r="AJ303">
        <v>0.92</v>
      </c>
      <c r="AK303" t="s">
        <v>17</v>
      </c>
      <c r="AL303">
        <v>9.26</v>
      </c>
      <c r="AM303">
        <v>9.34</v>
      </c>
      <c r="AN303">
        <v>13.196</v>
      </c>
      <c r="AO303">
        <v>59.982999999999997</v>
      </c>
      <c r="AP303">
        <v>0.93140000000000001</v>
      </c>
      <c r="AQ303" t="s">
        <v>17</v>
      </c>
      <c r="AR303">
        <v>9.26</v>
      </c>
      <c r="AS303">
        <v>9.34</v>
      </c>
      <c r="AT303">
        <v>14.651</v>
      </c>
      <c r="AU303">
        <v>66.593000000000004</v>
      </c>
      <c r="AV303">
        <v>0.92900000000000005</v>
      </c>
      <c r="AW303" t="s">
        <v>17</v>
      </c>
      <c r="AX303">
        <v>9.26</v>
      </c>
      <c r="AY303">
        <v>9.34</v>
      </c>
      <c r="AZ303">
        <v>14.058</v>
      </c>
      <c r="BA303">
        <v>63.9</v>
      </c>
      <c r="BB303">
        <v>0.91790000000000005</v>
      </c>
      <c r="BC303" t="s">
        <v>17</v>
      </c>
      <c r="BD303">
        <v>9.26</v>
      </c>
      <c r="BE303">
        <v>9.34</v>
      </c>
      <c r="BF303">
        <v>14.282999999999999</v>
      </c>
      <c r="BG303">
        <v>64.921000000000006</v>
      </c>
      <c r="BH303">
        <v>0.91479999999999995</v>
      </c>
      <c r="BI303" t="s">
        <v>17</v>
      </c>
      <c r="BJ303">
        <v>9.26</v>
      </c>
      <c r="BK303">
        <v>9.34</v>
      </c>
      <c r="BL303">
        <v>15.263999999999999</v>
      </c>
      <c r="BM303">
        <v>69.382000000000005</v>
      </c>
      <c r="BN303">
        <v>0.92600000000000005</v>
      </c>
      <c r="BO303" t="s">
        <v>17</v>
      </c>
      <c r="BP303">
        <v>9.26</v>
      </c>
      <c r="BQ303">
        <v>9.34</v>
      </c>
      <c r="BR303">
        <v>15.571999999999999</v>
      </c>
      <c r="BS303">
        <v>70.781999999999996</v>
      </c>
      <c r="BT303">
        <v>0.90610000000000002</v>
      </c>
      <c r="BU303" t="s">
        <v>17</v>
      </c>
      <c r="BV303">
        <v>9.26</v>
      </c>
      <c r="BW303">
        <v>9.34</v>
      </c>
      <c r="BX303">
        <v>15.666</v>
      </c>
      <c r="BY303">
        <v>71.207999999999998</v>
      </c>
      <c r="BZ303">
        <v>0.92859999999999998</v>
      </c>
      <c r="CA303" t="s">
        <v>17</v>
      </c>
    </row>
    <row r="304" spans="1:79" x14ac:dyDescent="0.25">
      <c r="A304" s="18" t="s">
        <v>205</v>
      </c>
      <c r="B304">
        <v>303</v>
      </c>
      <c r="C304">
        <v>327</v>
      </c>
      <c r="D304" t="s">
        <v>172</v>
      </c>
      <c r="E304">
        <v>7.31</v>
      </c>
      <c r="F304">
        <v>5</v>
      </c>
      <c r="G304">
        <v>19</v>
      </c>
      <c r="H304">
        <v>7.69</v>
      </c>
      <c r="I304">
        <v>7.72</v>
      </c>
      <c r="J304">
        <v>11.393000000000001</v>
      </c>
      <c r="K304">
        <v>59.963000000000001</v>
      </c>
      <c r="L304">
        <v>0.91069999999999995</v>
      </c>
      <c r="M304" t="s">
        <v>17</v>
      </c>
      <c r="N304">
        <v>7.69</v>
      </c>
      <c r="O304">
        <v>7.72</v>
      </c>
      <c r="P304">
        <v>11.459</v>
      </c>
      <c r="Q304">
        <v>60.313000000000002</v>
      </c>
      <c r="R304">
        <v>0.92420000000000002</v>
      </c>
      <c r="S304" t="s">
        <v>17</v>
      </c>
      <c r="T304">
        <v>7.69</v>
      </c>
      <c r="U304">
        <v>7.72</v>
      </c>
      <c r="V304">
        <v>11.301</v>
      </c>
      <c r="W304">
        <v>59.478000000000002</v>
      </c>
      <c r="X304">
        <v>0.94120000000000004</v>
      </c>
      <c r="Y304" t="s">
        <v>17</v>
      </c>
      <c r="Z304">
        <v>7.74</v>
      </c>
      <c r="AA304">
        <v>7.81</v>
      </c>
      <c r="AB304">
        <v>13.673</v>
      </c>
      <c r="AC304">
        <v>71.963999999999999</v>
      </c>
      <c r="AD304">
        <v>0.82850000000000001</v>
      </c>
      <c r="AE304" t="s">
        <v>18</v>
      </c>
      <c r="AF304">
        <v>7.68</v>
      </c>
      <c r="AG304">
        <v>7.72</v>
      </c>
      <c r="AH304">
        <v>14.103999999999999</v>
      </c>
      <c r="AI304">
        <v>74.230999999999995</v>
      </c>
      <c r="AJ304">
        <v>0.91269999999999996</v>
      </c>
      <c r="AK304" t="s">
        <v>17</v>
      </c>
      <c r="AL304">
        <v>7.69</v>
      </c>
      <c r="AM304">
        <v>7.72</v>
      </c>
      <c r="AN304">
        <v>13.863</v>
      </c>
      <c r="AO304">
        <v>72.962000000000003</v>
      </c>
      <c r="AP304">
        <v>0.92689999999999995</v>
      </c>
      <c r="AQ304" t="s">
        <v>17</v>
      </c>
      <c r="AR304">
        <v>7.69</v>
      </c>
      <c r="AS304">
        <v>7.72</v>
      </c>
      <c r="AT304">
        <v>14.624000000000001</v>
      </c>
      <c r="AU304">
        <v>76.966999999999999</v>
      </c>
      <c r="AV304">
        <v>0.93640000000000001</v>
      </c>
      <c r="AW304" t="s">
        <v>17</v>
      </c>
      <c r="AX304">
        <v>7.68</v>
      </c>
      <c r="AY304">
        <v>7.72</v>
      </c>
      <c r="AZ304">
        <v>13.855</v>
      </c>
      <c r="BA304">
        <v>72.918999999999997</v>
      </c>
      <c r="BB304">
        <v>0.90300000000000002</v>
      </c>
      <c r="BC304" t="s">
        <v>17</v>
      </c>
      <c r="BD304">
        <v>7.69</v>
      </c>
      <c r="BE304">
        <v>7.72</v>
      </c>
      <c r="BF304">
        <v>14.346</v>
      </c>
      <c r="BG304">
        <v>75.506</v>
      </c>
      <c r="BH304">
        <v>0.94789999999999996</v>
      </c>
      <c r="BI304" t="s">
        <v>17</v>
      </c>
      <c r="BJ304">
        <v>7.69</v>
      </c>
      <c r="BK304">
        <v>7.72</v>
      </c>
      <c r="BL304">
        <v>14.106999999999999</v>
      </c>
      <c r="BM304">
        <v>74.25</v>
      </c>
      <c r="BN304">
        <v>0.94350000000000001</v>
      </c>
      <c r="BO304" t="s">
        <v>17</v>
      </c>
      <c r="BP304">
        <v>7.69</v>
      </c>
      <c r="BQ304">
        <v>7.72</v>
      </c>
      <c r="BR304">
        <v>14.432</v>
      </c>
      <c r="BS304">
        <v>75.956999999999994</v>
      </c>
      <c r="BT304">
        <v>0.9456</v>
      </c>
      <c r="BU304" t="s">
        <v>17</v>
      </c>
      <c r="BV304">
        <v>7.69</v>
      </c>
      <c r="BW304">
        <v>7.72</v>
      </c>
      <c r="BX304">
        <v>14.429</v>
      </c>
      <c r="BY304">
        <v>75.941999999999993</v>
      </c>
      <c r="BZ304">
        <v>0.94669999999999999</v>
      </c>
      <c r="CA304" t="s">
        <v>17</v>
      </c>
    </row>
    <row r="305" spans="1:79" x14ac:dyDescent="0.25">
      <c r="A305" s="18" t="s">
        <v>205</v>
      </c>
      <c r="B305">
        <v>330</v>
      </c>
      <c r="C305">
        <v>337</v>
      </c>
      <c r="D305" t="s">
        <v>173</v>
      </c>
      <c r="E305">
        <v>9.85</v>
      </c>
      <c r="F305">
        <v>2</v>
      </c>
      <c r="G305">
        <v>6</v>
      </c>
      <c r="H305">
        <v>10.199999999999999</v>
      </c>
      <c r="I305">
        <v>10.27</v>
      </c>
      <c r="J305">
        <v>2.7E-2</v>
      </c>
      <c r="K305">
        <v>0.45400000000000001</v>
      </c>
      <c r="L305">
        <v>0.92349999999999999</v>
      </c>
      <c r="M305" t="s">
        <v>17</v>
      </c>
      <c r="N305">
        <v>10.210000000000001</v>
      </c>
      <c r="O305">
        <v>10.27</v>
      </c>
      <c r="P305">
        <v>4.2999999999999997E-2</v>
      </c>
      <c r="Q305">
        <v>0.72299999999999998</v>
      </c>
      <c r="R305">
        <v>0.91700000000000004</v>
      </c>
      <c r="S305" t="s">
        <v>17</v>
      </c>
      <c r="T305">
        <v>10.210000000000001</v>
      </c>
      <c r="U305">
        <v>10.28</v>
      </c>
      <c r="V305">
        <v>4.1000000000000002E-2</v>
      </c>
      <c r="W305">
        <v>0.68600000000000005</v>
      </c>
      <c r="X305">
        <v>0.92479999999999996</v>
      </c>
      <c r="Y305" t="s">
        <v>17</v>
      </c>
      <c r="Z305">
        <v>10.199999999999999</v>
      </c>
      <c r="AA305">
        <v>10.27</v>
      </c>
      <c r="AB305">
        <v>9.7000000000000003E-2</v>
      </c>
      <c r="AC305">
        <v>1.62</v>
      </c>
      <c r="AD305">
        <v>0.92220000000000002</v>
      </c>
      <c r="AE305" t="s">
        <v>17</v>
      </c>
      <c r="AF305">
        <v>10.199999999999999</v>
      </c>
      <c r="AG305">
        <v>10.27</v>
      </c>
      <c r="AH305">
        <v>7.3999999999999996E-2</v>
      </c>
      <c r="AI305">
        <v>1.2350000000000001</v>
      </c>
      <c r="AJ305">
        <v>0.91779999999999995</v>
      </c>
      <c r="AK305" t="s">
        <v>17</v>
      </c>
      <c r="AL305">
        <v>10.210000000000001</v>
      </c>
      <c r="AM305">
        <v>10.27</v>
      </c>
      <c r="AN305">
        <v>0.104</v>
      </c>
      <c r="AO305">
        <v>1.736</v>
      </c>
      <c r="AP305">
        <v>0.92330000000000001</v>
      </c>
      <c r="AQ305" t="s">
        <v>17</v>
      </c>
      <c r="AR305">
        <v>10.199999999999999</v>
      </c>
      <c r="AS305">
        <v>10.27</v>
      </c>
      <c r="AT305">
        <v>0.36199999999999999</v>
      </c>
      <c r="AU305">
        <v>6.0369999999999999</v>
      </c>
      <c r="AV305">
        <v>0.91190000000000004</v>
      </c>
      <c r="AW305" t="s">
        <v>17</v>
      </c>
      <c r="AX305">
        <v>10.210000000000001</v>
      </c>
      <c r="AY305">
        <v>10.27</v>
      </c>
      <c r="AZ305">
        <v>0.38400000000000001</v>
      </c>
      <c r="BA305">
        <v>6.399</v>
      </c>
      <c r="BB305">
        <v>0.91049999999999998</v>
      </c>
      <c r="BC305" t="s">
        <v>17</v>
      </c>
      <c r="BD305">
        <v>10.199999999999999</v>
      </c>
      <c r="BE305">
        <v>10.27</v>
      </c>
      <c r="BF305">
        <v>0.34200000000000003</v>
      </c>
      <c r="BG305">
        <v>5.6929999999999996</v>
      </c>
      <c r="BH305">
        <v>0.91569999999999996</v>
      </c>
      <c r="BI305" t="s">
        <v>17</v>
      </c>
      <c r="BJ305">
        <v>10.199999999999999</v>
      </c>
      <c r="BK305">
        <v>10.27</v>
      </c>
      <c r="BL305">
        <v>1.2470000000000001</v>
      </c>
      <c r="BM305">
        <v>20.791</v>
      </c>
      <c r="BN305">
        <v>0.83599999999999997</v>
      </c>
      <c r="BO305" t="s">
        <v>18</v>
      </c>
      <c r="BP305">
        <v>10.199999999999999</v>
      </c>
      <c r="BQ305">
        <v>10.27</v>
      </c>
      <c r="BR305">
        <v>1.202</v>
      </c>
      <c r="BS305">
        <v>20.033999999999999</v>
      </c>
      <c r="BT305">
        <v>0.91820000000000002</v>
      </c>
      <c r="BU305" t="s">
        <v>17</v>
      </c>
      <c r="BV305">
        <v>10.07</v>
      </c>
      <c r="BW305">
        <v>10.15</v>
      </c>
      <c r="BX305">
        <v>1.2410000000000001</v>
      </c>
      <c r="BY305">
        <v>20.678999999999998</v>
      </c>
      <c r="BZ305">
        <v>0.79369999999999996</v>
      </c>
      <c r="CA305" t="s">
        <v>18</v>
      </c>
    </row>
    <row r="306" spans="1:79" x14ac:dyDescent="0.25">
      <c r="A306" s="18" t="s">
        <v>205</v>
      </c>
      <c r="B306">
        <v>330</v>
      </c>
      <c r="C306">
        <v>339</v>
      </c>
      <c r="D306" t="s">
        <v>174</v>
      </c>
      <c r="E306">
        <v>9.85</v>
      </c>
      <c r="F306">
        <v>2</v>
      </c>
      <c r="G306">
        <v>8</v>
      </c>
      <c r="H306">
        <v>10.09</v>
      </c>
      <c r="I306">
        <v>10.32</v>
      </c>
      <c r="J306">
        <v>0.2</v>
      </c>
      <c r="K306">
        <v>2.4990000000000001</v>
      </c>
      <c r="L306">
        <v>0.90200000000000002</v>
      </c>
      <c r="M306" t="s">
        <v>17</v>
      </c>
      <c r="N306">
        <v>10.09</v>
      </c>
      <c r="O306">
        <v>10.32</v>
      </c>
      <c r="P306">
        <v>0.22800000000000001</v>
      </c>
      <c r="Q306">
        <v>2.85</v>
      </c>
      <c r="R306">
        <v>0.89390000000000003</v>
      </c>
      <c r="S306" t="s">
        <v>17</v>
      </c>
      <c r="T306">
        <v>10.09</v>
      </c>
      <c r="U306">
        <v>10.33</v>
      </c>
      <c r="V306">
        <v>0.22600000000000001</v>
      </c>
      <c r="W306">
        <v>2.8210000000000002</v>
      </c>
      <c r="X306">
        <v>0.90449999999999997</v>
      </c>
      <c r="Y306" t="s">
        <v>17</v>
      </c>
      <c r="Z306">
        <v>10.27</v>
      </c>
      <c r="AA306">
        <v>10.34</v>
      </c>
      <c r="AB306">
        <v>0.74199999999999999</v>
      </c>
      <c r="AC306">
        <v>9.27</v>
      </c>
      <c r="AD306">
        <v>0.89810000000000001</v>
      </c>
      <c r="AE306" t="s">
        <v>17</v>
      </c>
      <c r="AF306">
        <v>10.09</v>
      </c>
      <c r="AG306">
        <v>10.32</v>
      </c>
      <c r="AH306">
        <v>0.85099999999999998</v>
      </c>
      <c r="AI306">
        <v>10.641999999999999</v>
      </c>
      <c r="AJ306">
        <v>0.89529999999999998</v>
      </c>
      <c r="AK306" t="s">
        <v>17</v>
      </c>
      <c r="AL306">
        <v>10.09</v>
      </c>
      <c r="AM306">
        <v>10.32</v>
      </c>
      <c r="AN306">
        <v>0.85899999999999999</v>
      </c>
      <c r="AO306">
        <v>10.737</v>
      </c>
      <c r="AP306">
        <v>0.88329999999999997</v>
      </c>
      <c r="AQ306" t="s">
        <v>17</v>
      </c>
      <c r="AR306">
        <v>10.09</v>
      </c>
      <c r="AS306">
        <v>10.32</v>
      </c>
      <c r="AT306">
        <v>1.232</v>
      </c>
      <c r="AU306">
        <v>15.397</v>
      </c>
      <c r="AV306">
        <v>0.8619</v>
      </c>
      <c r="AW306" t="s">
        <v>17</v>
      </c>
      <c r="AX306">
        <v>10.09</v>
      </c>
      <c r="AY306">
        <v>10.32</v>
      </c>
      <c r="AZ306">
        <v>1.175</v>
      </c>
      <c r="BA306">
        <v>14.691000000000001</v>
      </c>
      <c r="BB306">
        <v>0.84399999999999997</v>
      </c>
      <c r="BC306" t="s">
        <v>18</v>
      </c>
      <c r="BD306">
        <v>10.09</v>
      </c>
      <c r="BE306">
        <v>10.32</v>
      </c>
      <c r="BF306">
        <v>1.218</v>
      </c>
      <c r="BG306">
        <v>15.228999999999999</v>
      </c>
      <c r="BH306">
        <v>0.87609999999999999</v>
      </c>
      <c r="BI306" t="s">
        <v>17</v>
      </c>
      <c r="BJ306">
        <v>10.09</v>
      </c>
      <c r="BK306">
        <v>10.32</v>
      </c>
      <c r="BL306">
        <v>2.4870000000000001</v>
      </c>
      <c r="BM306">
        <v>31.082999999999998</v>
      </c>
      <c r="BN306">
        <v>0.85189999999999999</v>
      </c>
      <c r="BO306" t="s">
        <v>17</v>
      </c>
      <c r="BP306">
        <v>10.09</v>
      </c>
      <c r="BQ306">
        <v>10.32</v>
      </c>
      <c r="BR306">
        <v>2.488</v>
      </c>
      <c r="BS306">
        <v>31.103999999999999</v>
      </c>
      <c r="BT306">
        <v>0.86280000000000001</v>
      </c>
      <c r="BU306" t="s">
        <v>17</v>
      </c>
      <c r="BV306">
        <v>10.09</v>
      </c>
      <c r="BW306">
        <v>10.32</v>
      </c>
      <c r="BX306">
        <v>2.5819999999999999</v>
      </c>
      <c r="BY306">
        <v>32.271000000000001</v>
      </c>
      <c r="BZ306">
        <v>0.88859999999999995</v>
      </c>
      <c r="CA306" t="s">
        <v>17</v>
      </c>
    </row>
    <row r="307" spans="1:79" x14ac:dyDescent="0.25">
      <c r="A307" s="18" t="s">
        <v>205</v>
      </c>
      <c r="B307">
        <v>330</v>
      </c>
      <c r="C307">
        <v>341</v>
      </c>
      <c r="D307" t="s">
        <v>175</v>
      </c>
      <c r="E307">
        <v>11.42</v>
      </c>
      <c r="F307">
        <v>2</v>
      </c>
      <c r="G307">
        <v>10</v>
      </c>
      <c r="H307">
        <v>11.69</v>
      </c>
      <c r="I307">
        <v>11.96</v>
      </c>
      <c r="J307">
        <v>0.36099999999999999</v>
      </c>
      <c r="K307">
        <v>3.6070000000000002</v>
      </c>
      <c r="L307">
        <v>0.9284</v>
      </c>
      <c r="M307" t="s">
        <v>17</v>
      </c>
      <c r="N307">
        <v>11.69</v>
      </c>
      <c r="O307">
        <v>11.97</v>
      </c>
      <c r="P307">
        <v>0.44500000000000001</v>
      </c>
      <c r="Q307">
        <v>4.4509999999999996</v>
      </c>
      <c r="R307">
        <v>0.92659999999999998</v>
      </c>
      <c r="S307" t="s">
        <v>17</v>
      </c>
      <c r="T307">
        <v>11.69</v>
      </c>
      <c r="U307">
        <v>11.97</v>
      </c>
      <c r="V307">
        <v>0.41599999999999998</v>
      </c>
      <c r="W307">
        <v>4.1589999999999998</v>
      </c>
      <c r="X307">
        <v>0.92759999999999998</v>
      </c>
      <c r="Y307" t="s">
        <v>17</v>
      </c>
      <c r="Z307">
        <v>11.69</v>
      </c>
      <c r="AA307">
        <v>11.97</v>
      </c>
      <c r="AB307">
        <v>1.67</v>
      </c>
      <c r="AC307">
        <v>16.701000000000001</v>
      </c>
      <c r="AD307">
        <v>0.90149999999999997</v>
      </c>
      <c r="AE307" t="s">
        <v>18</v>
      </c>
      <c r="AF307">
        <v>11.69</v>
      </c>
      <c r="AG307">
        <v>11.97</v>
      </c>
      <c r="AH307">
        <v>1.798</v>
      </c>
      <c r="AI307">
        <v>17.983000000000001</v>
      </c>
      <c r="AJ307">
        <v>0.92800000000000005</v>
      </c>
      <c r="AK307" t="s">
        <v>17</v>
      </c>
      <c r="AL307">
        <v>11.69</v>
      </c>
      <c r="AM307">
        <v>11.97</v>
      </c>
      <c r="AN307">
        <v>1.819</v>
      </c>
      <c r="AO307">
        <v>18.190000000000001</v>
      </c>
      <c r="AP307">
        <v>0.91390000000000005</v>
      </c>
      <c r="AQ307" t="s">
        <v>17</v>
      </c>
      <c r="AR307">
        <v>11.69</v>
      </c>
      <c r="AS307">
        <v>11.97</v>
      </c>
      <c r="AT307">
        <v>2.5049999999999999</v>
      </c>
      <c r="AU307">
        <v>25.045000000000002</v>
      </c>
      <c r="AV307">
        <v>0.90659999999999996</v>
      </c>
      <c r="AW307" t="s">
        <v>17</v>
      </c>
      <c r="AX307">
        <v>11.69</v>
      </c>
      <c r="AY307">
        <v>11.96</v>
      </c>
      <c r="AZ307">
        <v>2.4489999999999998</v>
      </c>
      <c r="BA307">
        <v>24.491</v>
      </c>
      <c r="BB307">
        <v>0.89939999999999998</v>
      </c>
      <c r="BC307" t="s">
        <v>17</v>
      </c>
      <c r="BD307">
        <v>11.69</v>
      </c>
      <c r="BE307">
        <v>11.97</v>
      </c>
      <c r="BF307">
        <v>2.5019999999999998</v>
      </c>
      <c r="BG307">
        <v>25.021000000000001</v>
      </c>
      <c r="BH307">
        <v>0.91159999999999997</v>
      </c>
      <c r="BI307" t="s">
        <v>17</v>
      </c>
      <c r="BJ307">
        <v>11.69</v>
      </c>
      <c r="BK307">
        <v>11.97</v>
      </c>
      <c r="BL307">
        <v>4.1959999999999997</v>
      </c>
      <c r="BM307">
        <v>41.960999999999999</v>
      </c>
      <c r="BN307">
        <v>0.88829999999999998</v>
      </c>
      <c r="BO307" t="s">
        <v>17</v>
      </c>
      <c r="BP307">
        <v>11.69</v>
      </c>
      <c r="BQ307">
        <v>11.96</v>
      </c>
      <c r="BR307">
        <v>4.1980000000000004</v>
      </c>
      <c r="BS307">
        <v>41.984000000000002</v>
      </c>
      <c r="BT307">
        <v>0.88990000000000002</v>
      </c>
      <c r="BU307" t="s">
        <v>17</v>
      </c>
      <c r="BV307">
        <v>11.69</v>
      </c>
      <c r="BW307">
        <v>11.97</v>
      </c>
      <c r="BX307">
        <v>4.2430000000000003</v>
      </c>
      <c r="BY307">
        <v>42.426000000000002</v>
      </c>
      <c r="BZ307">
        <v>0.91100000000000003</v>
      </c>
      <c r="CA307" t="s">
        <v>17</v>
      </c>
    </row>
    <row r="308" spans="1:79" x14ac:dyDescent="0.25">
      <c r="A308" s="18" t="s">
        <v>205</v>
      </c>
      <c r="B308">
        <v>330</v>
      </c>
      <c r="C308">
        <v>369</v>
      </c>
      <c r="D308" t="s">
        <v>176</v>
      </c>
      <c r="E308">
        <v>13.75</v>
      </c>
      <c r="F308">
        <v>5</v>
      </c>
      <c r="G308">
        <v>37</v>
      </c>
      <c r="H308">
        <v>13.94</v>
      </c>
      <c r="I308">
        <v>14.01</v>
      </c>
      <c r="J308">
        <v>5.7969999999999997</v>
      </c>
      <c r="K308">
        <v>15.667999999999999</v>
      </c>
      <c r="L308">
        <v>0.92589999999999995</v>
      </c>
      <c r="M308" t="s">
        <v>17</v>
      </c>
      <c r="N308">
        <v>13.94</v>
      </c>
      <c r="O308">
        <v>14.02</v>
      </c>
      <c r="P308">
        <v>5.9930000000000003</v>
      </c>
      <c r="Q308">
        <v>16.198</v>
      </c>
      <c r="R308">
        <v>0.92259999999999998</v>
      </c>
      <c r="S308" t="s">
        <v>17</v>
      </c>
      <c r="T308">
        <v>13.93</v>
      </c>
      <c r="U308">
        <v>14.01</v>
      </c>
      <c r="V308">
        <v>5.9509999999999996</v>
      </c>
      <c r="W308">
        <v>16.082000000000001</v>
      </c>
      <c r="X308">
        <v>0.91990000000000005</v>
      </c>
      <c r="Y308" t="s">
        <v>17</v>
      </c>
      <c r="Z308">
        <v>13.94</v>
      </c>
      <c r="AA308">
        <v>14.01</v>
      </c>
      <c r="AB308">
        <v>12.577999999999999</v>
      </c>
      <c r="AC308">
        <v>33.994999999999997</v>
      </c>
      <c r="AD308">
        <v>0.83609999999999995</v>
      </c>
      <c r="AE308" t="s">
        <v>18</v>
      </c>
      <c r="AF308">
        <v>13.94</v>
      </c>
      <c r="AG308">
        <v>14.01</v>
      </c>
      <c r="AH308">
        <v>12.803000000000001</v>
      </c>
      <c r="AI308">
        <v>34.601999999999997</v>
      </c>
      <c r="AJ308">
        <v>0.91239999999999999</v>
      </c>
      <c r="AK308" t="s">
        <v>17</v>
      </c>
      <c r="AL308">
        <v>13.94</v>
      </c>
      <c r="AM308">
        <v>14.01</v>
      </c>
      <c r="AN308">
        <v>12.653</v>
      </c>
      <c r="AO308">
        <v>34.197000000000003</v>
      </c>
      <c r="AP308">
        <v>0.90920000000000001</v>
      </c>
      <c r="AQ308" t="s">
        <v>17</v>
      </c>
      <c r="AR308">
        <v>13.94</v>
      </c>
      <c r="AS308">
        <v>14.01</v>
      </c>
      <c r="AT308">
        <v>17.468</v>
      </c>
      <c r="AU308">
        <v>47.210999999999999</v>
      </c>
      <c r="AV308">
        <v>0.90269999999999995</v>
      </c>
      <c r="AW308" t="s">
        <v>17</v>
      </c>
      <c r="AX308">
        <v>13.93</v>
      </c>
      <c r="AY308">
        <v>14.01</v>
      </c>
      <c r="AZ308">
        <v>17.077999999999999</v>
      </c>
      <c r="BA308">
        <v>46.155000000000001</v>
      </c>
      <c r="BB308">
        <v>0.89959999999999996</v>
      </c>
      <c r="BC308" t="s">
        <v>17</v>
      </c>
      <c r="BD308">
        <v>13.94</v>
      </c>
      <c r="BE308">
        <v>14.01</v>
      </c>
      <c r="BF308">
        <v>17.734999999999999</v>
      </c>
      <c r="BG308">
        <v>47.933</v>
      </c>
      <c r="BH308">
        <v>0.90029999999999999</v>
      </c>
      <c r="BI308" t="s">
        <v>17</v>
      </c>
      <c r="BJ308">
        <v>13.94</v>
      </c>
      <c r="BK308">
        <v>14.01</v>
      </c>
      <c r="BL308">
        <v>21.126999999999999</v>
      </c>
      <c r="BM308">
        <v>57.100999999999999</v>
      </c>
      <c r="BN308">
        <v>0.90569999999999995</v>
      </c>
      <c r="BO308" t="s">
        <v>17</v>
      </c>
      <c r="BP308">
        <v>13.93</v>
      </c>
      <c r="BQ308">
        <v>14.02</v>
      </c>
      <c r="BR308">
        <v>20.771999999999998</v>
      </c>
      <c r="BS308">
        <v>56.140999999999998</v>
      </c>
      <c r="BT308">
        <v>0.89059999999999995</v>
      </c>
      <c r="BU308" t="s">
        <v>17</v>
      </c>
      <c r="BV308">
        <v>13.94</v>
      </c>
      <c r="BW308">
        <v>14.01</v>
      </c>
      <c r="BX308">
        <v>21.177</v>
      </c>
      <c r="BY308">
        <v>57.234999999999999</v>
      </c>
      <c r="BZ308">
        <v>0.89659999999999995</v>
      </c>
      <c r="CA308" t="s">
        <v>17</v>
      </c>
    </row>
    <row r="309" spans="1:79" x14ac:dyDescent="0.25">
      <c r="A309" s="18" t="s">
        <v>205</v>
      </c>
      <c r="B309">
        <v>338</v>
      </c>
      <c r="C309">
        <v>369</v>
      </c>
      <c r="D309" t="s">
        <v>177</v>
      </c>
      <c r="E309">
        <v>11.58</v>
      </c>
      <c r="F309">
        <v>4</v>
      </c>
      <c r="G309">
        <v>29</v>
      </c>
      <c r="H309">
        <v>11.9</v>
      </c>
      <c r="I309">
        <v>11.98</v>
      </c>
      <c r="J309">
        <v>4.1589999999999998</v>
      </c>
      <c r="K309">
        <v>14.342000000000001</v>
      </c>
      <c r="L309">
        <v>0.92479999999999996</v>
      </c>
      <c r="M309" t="s">
        <v>17</v>
      </c>
      <c r="N309">
        <v>11.9</v>
      </c>
      <c r="O309">
        <v>11.99</v>
      </c>
      <c r="P309">
        <v>4.2409999999999997</v>
      </c>
      <c r="Q309">
        <v>14.622999999999999</v>
      </c>
      <c r="R309">
        <v>0.91469999999999996</v>
      </c>
      <c r="S309" t="s">
        <v>17</v>
      </c>
      <c r="T309">
        <v>11.9</v>
      </c>
      <c r="U309">
        <v>11.99</v>
      </c>
      <c r="V309">
        <v>4.3259999999999996</v>
      </c>
      <c r="W309">
        <v>14.917</v>
      </c>
      <c r="X309">
        <v>0.92449999999999999</v>
      </c>
      <c r="Y309" t="s">
        <v>17</v>
      </c>
      <c r="Z309">
        <v>11.9</v>
      </c>
      <c r="AA309">
        <v>11.98</v>
      </c>
      <c r="AB309">
        <v>8.7859999999999996</v>
      </c>
      <c r="AC309">
        <v>30.297000000000001</v>
      </c>
      <c r="AD309">
        <v>0.88370000000000004</v>
      </c>
      <c r="AE309" t="s">
        <v>17</v>
      </c>
      <c r="AF309">
        <v>11.9</v>
      </c>
      <c r="AG309">
        <v>11.98</v>
      </c>
      <c r="AH309">
        <v>8.8179999999999996</v>
      </c>
      <c r="AI309">
        <v>30.408000000000001</v>
      </c>
      <c r="AJ309">
        <v>0.89549999999999996</v>
      </c>
      <c r="AK309" t="s">
        <v>17</v>
      </c>
      <c r="AL309">
        <v>11.9</v>
      </c>
      <c r="AM309">
        <v>11.98</v>
      </c>
      <c r="AN309">
        <v>8.8849999999999998</v>
      </c>
      <c r="AO309">
        <v>30.638999999999999</v>
      </c>
      <c r="AP309">
        <v>0.90080000000000005</v>
      </c>
      <c r="AQ309" t="s">
        <v>17</v>
      </c>
      <c r="AR309">
        <v>11.9</v>
      </c>
      <c r="AS309">
        <v>11.98</v>
      </c>
      <c r="AT309">
        <v>12.781000000000001</v>
      </c>
      <c r="AU309">
        <v>44.073999999999998</v>
      </c>
      <c r="AV309">
        <v>0.90200000000000002</v>
      </c>
      <c r="AW309" t="s">
        <v>17</v>
      </c>
      <c r="AX309">
        <v>11.9</v>
      </c>
      <c r="AY309">
        <v>11.98</v>
      </c>
      <c r="AZ309">
        <v>12.664</v>
      </c>
      <c r="BA309">
        <v>43.667999999999999</v>
      </c>
      <c r="BB309">
        <v>0.9073</v>
      </c>
      <c r="BC309" t="s">
        <v>17</v>
      </c>
      <c r="BD309">
        <v>11.9</v>
      </c>
      <c r="BE309">
        <v>11.98</v>
      </c>
      <c r="BF309">
        <v>12.882</v>
      </c>
      <c r="BG309">
        <v>44.420999999999999</v>
      </c>
      <c r="BH309">
        <v>0.89880000000000004</v>
      </c>
      <c r="BI309" t="s">
        <v>17</v>
      </c>
      <c r="BJ309">
        <v>11.9</v>
      </c>
      <c r="BK309">
        <v>11.98</v>
      </c>
      <c r="BL309">
        <v>14.542999999999999</v>
      </c>
      <c r="BM309">
        <v>50.148000000000003</v>
      </c>
      <c r="BN309">
        <v>0.90400000000000003</v>
      </c>
      <c r="BO309" t="s">
        <v>17</v>
      </c>
      <c r="BP309">
        <v>11.9</v>
      </c>
      <c r="BQ309">
        <v>11.98</v>
      </c>
      <c r="BR309">
        <v>14.369</v>
      </c>
      <c r="BS309">
        <v>49.546999999999997</v>
      </c>
      <c r="BT309">
        <v>0.90790000000000004</v>
      </c>
      <c r="BU309" t="s">
        <v>17</v>
      </c>
      <c r="BV309">
        <v>11.9</v>
      </c>
      <c r="BW309">
        <v>11.98</v>
      </c>
      <c r="BX309">
        <v>14.624000000000001</v>
      </c>
      <c r="BY309">
        <v>50.429000000000002</v>
      </c>
      <c r="BZ309">
        <v>0.90480000000000005</v>
      </c>
      <c r="CA309" t="s">
        <v>17</v>
      </c>
    </row>
    <row r="310" spans="1:79" x14ac:dyDescent="0.25">
      <c r="A310" s="18" t="s">
        <v>205</v>
      </c>
      <c r="B310">
        <v>340</v>
      </c>
      <c r="C310">
        <v>369</v>
      </c>
      <c r="D310" t="s">
        <v>178</v>
      </c>
      <c r="E310">
        <v>11.52</v>
      </c>
      <c r="F310">
        <v>4</v>
      </c>
      <c r="G310">
        <v>27</v>
      </c>
      <c r="H310">
        <v>11.84</v>
      </c>
      <c r="I310">
        <v>11.92</v>
      </c>
      <c r="J310">
        <v>3.6669999999999998</v>
      </c>
      <c r="K310">
        <v>13.58</v>
      </c>
      <c r="L310">
        <v>0.86129999999999995</v>
      </c>
      <c r="M310" t="s">
        <v>17</v>
      </c>
      <c r="N310">
        <v>11.84</v>
      </c>
      <c r="O310">
        <v>11.93</v>
      </c>
      <c r="P310">
        <v>3.79</v>
      </c>
      <c r="Q310">
        <v>14.039</v>
      </c>
      <c r="R310">
        <v>0.85609999999999997</v>
      </c>
      <c r="S310" t="s">
        <v>17</v>
      </c>
      <c r="T310">
        <v>11.84</v>
      </c>
      <c r="U310">
        <v>11.93</v>
      </c>
      <c r="V310">
        <v>3.7810000000000001</v>
      </c>
      <c r="W310">
        <v>14.003</v>
      </c>
      <c r="X310">
        <v>0.83860000000000001</v>
      </c>
      <c r="Y310" t="s">
        <v>18</v>
      </c>
      <c r="Z310">
        <v>11.84</v>
      </c>
      <c r="AA310">
        <v>11.92</v>
      </c>
      <c r="AB310">
        <v>7.6580000000000004</v>
      </c>
      <c r="AC310">
        <v>28.363</v>
      </c>
      <c r="AD310">
        <v>0.8377</v>
      </c>
      <c r="AE310" t="s">
        <v>18</v>
      </c>
      <c r="AF310">
        <v>11.84</v>
      </c>
      <c r="AG310">
        <v>11.92</v>
      </c>
      <c r="AH310">
        <v>7.9059999999999997</v>
      </c>
      <c r="AI310">
        <v>29.28</v>
      </c>
      <c r="AJ310">
        <v>0.82479999999999998</v>
      </c>
      <c r="AK310" t="s">
        <v>18</v>
      </c>
      <c r="AL310">
        <v>11.84</v>
      </c>
      <c r="AM310">
        <v>11.93</v>
      </c>
      <c r="AN310">
        <v>7.9740000000000002</v>
      </c>
      <c r="AO310">
        <v>29.532</v>
      </c>
      <c r="AP310">
        <v>0.8427</v>
      </c>
      <c r="AQ310" t="s">
        <v>18</v>
      </c>
      <c r="AR310">
        <v>11.84</v>
      </c>
      <c r="AS310">
        <v>11.92</v>
      </c>
      <c r="AT310">
        <v>11.768000000000001</v>
      </c>
      <c r="AU310">
        <v>43.585999999999999</v>
      </c>
      <c r="AV310">
        <v>0.83609999999999995</v>
      </c>
      <c r="AW310" t="s">
        <v>18</v>
      </c>
      <c r="AX310">
        <v>11.84</v>
      </c>
      <c r="AY310">
        <v>11.92</v>
      </c>
      <c r="AZ310">
        <v>11.644</v>
      </c>
      <c r="BA310">
        <v>43.127000000000002</v>
      </c>
      <c r="BB310">
        <v>0.84140000000000004</v>
      </c>
      <c r="BC310" t="s">
        <v>18</v>
      </c>
      <c r="BD310">
        <v>11.84</v>
      </c>
      <c r="BE310">
        <v>11.93</v>
      </c>
      <c r="BF310">
        <v>11.848000000000001</v>
      </c>
      <c r="BG310">
        <v>43.881</v>
      </c>
      <c r="BH310">
        <v>0.81269999999999998</v>
      </c>
      <c r="BI310" t="s">
        <v>18</v>
      </c>
      <c r="BJ310">
        <v>11.84</v>
      </c>
      <c r="BK310">
        <v>11.92</v>
      </c>
      <c r="BL310">
        <v>13.335000000000001</v>
      </c>
      <c r="BM310">
        <v>49.389000000000003</v>
      </c>
      <c r="BN310">
        <v>0.84060000000000001</v>
      </c>
      <c r="BO310" t="s">
        <v>18</v>
      </c>
      <c r="BP310">
        <v>11.84</v>
      </c>
      <c r="BQ310">
        <v>11.92</v>
      </c>
      <c r="BR310">
        <v>13.335000000000001</v>
      </c>
      <c r="BS310">
        <v>49.389000000000003</v>
      </c>
      <c r="BT310">
        <v>0.84189999999999998</v>
      </c>
      <c r="BU310" t="s">
        <v>18</v>
      </c>
      <c r="BV310">
        <v>11.84</v>
      </c>
      <c r="BW310">
        <v>11.92</v>
      </c>
      <c r="BX310">
        <v>13.69</v>
      </c>
      <c r="BY310">
        <v>50.704000000000001</v>
      </c>
      <c r="BZ310">
        <v>0.82709999999999995</v>
      </c>
      <c r="CA310" t="s">
        <v>18</v>
      </c>
    </row>
    <row r="311" spans="1:79" x14ac:dyDescent="0.25">
      <c r="A311" s="18" t="s">
        <v>205</v>
      </c>
      <c r="B311">
        <v>342</v>
      </c>
      <c r="C311">
        <v>369</v>
      </c>
      <c r="D311" t="s">
        <v>179</v>
      </c>
      <c r="E311">
        <v>11.41</v>
      </c>
      <c r="F311">
        <v>4</v>
      </c>
      <c r="G311">
        <v>25</v>
      </c>
      <c r="H311">
        <v>11.68</v>
      </c>
      <c r="I311">
        <v>11.75</v>
      </c>
      <c r="J311">
        <v>3.5289999999999999</v>
      </c>
      <c r="K311">
        <v>14.116</v>
      </c>
      <c r="L311">
        <v>0.90410000000000001</v>
      </c>
      <c r="M311" t="s">
        <v>17</v>
      </c>
      <c r="N311">
        <v>11.68</v>
      </c>
      <c r="O311">
        <v>11.76</v>
      </c>
      <c r="P311">
        <v>3.68</v>
      </c>
      <c r="Q311">
        <v>14.721</v>
      </c>
      <c r="R311">
        <v>0.90510000000000002</v>
      </c>
      <c r="S311" t="s">
        <v>17</v>
      </c>
      <c r="T311">
        <v>11.68</v>
      </c>
      <c r="U311">
        <v>11.76</v>
      </c>
      <c r="V311">
        <v>3.69</v>
      </c>
      <c r="W311">
        <v>14.757999999999999</v>
      </c>
      <c r="X311">
        <v>0.91720000000000002</v>
      </c>
      <c r="Y311" t="s">
        <v>17</v>
      </c>
      <c r="Z311">
        <v>11.68</v>
      </c>
      <c r="AA311">
        <v>11.76</v>
      </c>
      <c r="AB311">
        <v>7.3819999999999997</v>
      </c>
      <c r="AC311">
        <v>29.529</v>
      </c>
      <c r="AD311">
        <v>0.89159999999999995</v>
      </c>
      <c r="AE311" t="s">
        <v>18</v>
      </c>
      <c r="AF311">
        <v>11.68</v>
      </c>
      <c r="AG311">
        <v>11.76</v>
      </c>
      <c r="AH311">
        <v>7.4409999999999998</v>
      </c>
      <c r="AI311">
        <v>29.763000000000002</v>
      </c>
      <c r="AJ311">
        <v>0.91339999999999999</v>
      </c>
      <c r="AK311" t="s">
        <v>17</v>
      </c>
      <c r="AL311">
        <v>11.68</v>
      </c>
      <c r="AM311">
        <v>11.76</v>
      </c>
      <c r="AN311">
        <v>7.5190000000000001</v>
      </c>
      <c r="AO311">
        <v>30.077000000000002</v>
      </c>
      <c r="AP311">
        <v>0.90749999999999997</v>
      </c>
      <c r="AQ311" t="s">
        <v>17</v>
      </c>
      <c r="AR311">
        <v>11.68</v>
      </c>
      <c r="AS311">
        <v>11.76</v>
      </c>
      <c r="AT311">
        <v>11.318</v>
      </c>
      <c r="AU311">
        <v>45.27</v>
      </c>
      <c r="AV311">
        <v>0.90510000000000002</v>
      </c>
      <c r="AW311" t="s">
        <v>17</v>
      </c>
      <c r="AX311">
        <v>11.68</v>
      </c>
      <c r="AY311">
        <v>11.75</v>
      </c>
      <c r="AZ311">
        <v>11.08</v>
      </c>
      <c r="BA311">
        <v>44.320999999999998</v>
      </c>
      <c r="BB311">
        <v>0.90620000000000001</v>
      </c>
      <c r="BC311" t="s">
        <v>17</v>
      </c>
      <c r="BD311">
        <v>11.68</v>
      </c>
      <c r="BE311">
        <v>11.76</v>
      </c>
      <c r="BF311">
        <v>11.32</v>
      </c>
      <c r="BG311">
        <v>45.280999999999999</v>
      </c>
      <c r="BH311">
        <v>0.9123</v>
      </c>
      <c r="BI311" t="s">
        <v>17</v>
      </c>
      <c r="BJ311">
        <v>11.68</v>
      </c>
      <c r="BK311">
        <v>11.76</v>
      </c>
      <c r="BL311">
        <v>12.792999999999999</v>
      </c>
      <c r="BM311">
        <v>51.171999999999997</v>
      </c>
      <c r="BN311">
        <v>0.89119999999999999</v>
      </c>
      <c r="BO311" t="s">
        <v>17</v>
      </c>
      <c r="BP311">
        <v>11.68</v>
      </c>
      <c r="BQ311">
        <v>11.75</v>
      </c>
      <c r="BR311">
        <v>12.932</v>
      </c>
      <c r="BS311">
        <v>51.728999999999999</v>
      </c>
      <c r="BT311">
        <v>0.91420000000000001</v>
      </c>
      <c r="BU311" t="s">
        <v>17</v>
      </c>
      <c r="BV311">
        <v>11.68</v>
      </c>
      <c r="BW311">
        <v>11.76</v>
      </c>
      <c r="BX311">
        <v>12.971</v>
      </c>
      <c r="BY311">
        <v>51.883000000000003</v>
      </c>
      <c r="BZ311">
        <v>0.90539999999999998</v>
      </c>
      <c r="CA311" t="s">
        <v>17</v>
      </c>
    </row>
    <row r="312" spans="1:79" x14ac:dyDescent="0.25">
      <c r="A312" s="18" t="s">
        <v>205</v>
      </c>
      <c r="B312">
        <v>344</v>
      </c>
      <c r="C312">
        <v>368</v>
      </c>
      <c r="D312" t="s">
        <v>180</v>
      </c>
      <c r="E312">
        <v>10.8</v>
      </c>
      <c r="F312">
        <v>3</v>
      </c>
      <c r="G312">
        <v>22</v>
      </c>
      <c r="H312">
        <v>10.87</v>
      </c>
      <c r="I312">
        <v>10.95</v>
      </c>
      <c r="J312">
        <v>2.1269999999999998</v>
      </c>
      <c r="K312">
        <v>9.6690000000000005</v>
      </c>
      <c r="L312">
        <v>0.93369999999999997</v>
      </c>
      <c r="M312" t="s">
        <v>17</v>
      </c>
      <c r="N312">
        <v>10.87</v>
      </c>
      <c r="O312">
        <v>10.95</v>
      </c>
      <c r="P312">
        <v>2.2160000000000002</v>
      </c>
      <c r="Q312">
        <v>10.071</v>
      </c>
      <c r="R312">
        <v>0.92810000000000004</v>
      </c>
      <c r="S312" t="s">
        <v>17</v>
      </c>
      <c r="T312">
        <v>10.87</v>
      </c>
      <c r="U312">
        <v>10.96</v>
      </c>
      <c r="V312">
        <v>2.2200000000000002</v>
      </c>
      <c r="W312">
        <v>10.09</v>
      </c>
      <c r="X312">
        <v>0.91420000000000001</v>
      </c>
      <c r="Y312" t="s">
        <v>17</v>
      </c>
      <c r="Z312">
        <v>10.87</v>
      </c>
      <c r="AA312">
        <v>10.95</v>
      </c>
      <c r="AB312">
        <v>5.2560000000000002</v>
      </c>
      <c r="AC312">
        <v>23.891999999999999</v>
      </c>
      <c r="AD312">
        <v>0.84770000000000001</v>
      </c>
      <c r="AE312" t="s">
        <v>18</v>
      </c>
      <c r="AF312">
        <v>10.87</v>
      </c>
      <c r="AG312">
        <v>10.95</v>
      </c>
      <c r="AH312">
        <v>5.226</v>
      </c>
      <c r="AI312">
        <v>23.754000000000001</v>
      </c>
      <c r="AJ312">
        <v>0.86129999999999995</v>
      </c>
      <c r="AK312" t="s">
        <v>17</v>
      </c>
      <c r="AL312">
        <v>10.87</v>
      </c>
      <c r="AM312">
        <v>10.95</v>
      </c>
      <c r="AN312">
        <v>5.6950000000000003</v>
      </c>
      <c r="AO312">
        <v>25.888000000000002</v>
      </c>
      <c r="AP312">
        <v>0.89270000000000005</v>
      </c>
      <c r="AQ312" t="s">
        <v>17</v>
      </c>
      <c r="AR312">
        <v>10.87</v>
      </c>
      <c r="AS312">
        <v>10.95</v>
      </c>
      <c r="AT312">
        <v>9.0570000000000004</v>
      </c>
      <c r="AU312">
        <v>41.168999999999997</v>
      </c>
      <c r="AV312">
        <v>0.83499999999999996</v>
      </c>
      <c r="AW312" t="s">
        <v>18</v>
      </c>
      <c r="AX312">
        <v>10.87</v>
      </c>
      <c r="AY312">
        <v>10.95</v>
      </c>
      <c r="AZ312">
        <v>9.3539999999999992</v>
      </c>
      <c r="BA312">
        <v>42.517000000000003</v>
      </c>
      <c r="BB312">
        <v>0.77510000000000001</v>
      </c>
      <c r="BC312" t="s">
        <v>18</v>
      </c>
      <c r="BD312">
        <v>10.87</v>
      </c>
      <c r="BE312">
        <v>10.95</v>
      </c>
      <c r="BF312">
        <v>9.4489999999999998</v>
      </c>
      <c r="BG312">
        <v>42.95</v>
      </c>
      <c r="BH312">
        <v>0.7198</v>
      </c>
      <c r="BI312" t="s">
        <v>18</v>
      </c>
      <c r="BJ312">
        <v>10.87</v>
      </c>
      <c r="BK312">
        <v>10.95</v>
      </c>
      <c r="BL312">
        <v>10.978</v>
      </c>
      <c r="BM312">
        <v>49.899000000000001</v>
      </c>
      <c r="BN312">
        <v>0.86429999999999996</v>
      </c>
      <c r="BO312" t="s">
        <v>17</v>
      </c>
      <c r="BP312">
        <v>10.87</v>
      </c>
      <c r="BQ312">
        <v>10.95</v>
      </c>
      <c r="BR312">
        <v>11.259</v>
      </c>
      <c r="BS312">
        <v>51.177999999999997</v>
      </c>
      <c r="BT312">
        <v>0.753</v>
      </c>
      <c r="BU312" t="s">
        <v>18</v>
      </c>
      <c r="BV312">
        <v>10.87</v>
      </c>
      <c r="BW312">
        <v>10.95</v>
      </c>
      <c r="BX312">
        <v>11.093999999999999</v>
      </c>
      <c r="BY312">
        <v>50.424999999999997</v>
      </c>
      <c r="BZ312">
        <v>0.6754</v>
      </c>
      <c r="CA312" t="s">
        <v>18</v>
      </c>
    </row>
    <row r="313" spans="1:79" x14ac:dyDescent="0.25">
      <c r="A313" s="18" t="s">
        <v>205</v>
      </c>
      <c r="B313">
        <v>345</v>
      </c>
      <c r="C313">
        <v>369</v>
      </c>
      <c r="D313" t="s">
        <v>181</v>
      </c>
      <c r="E313">
        <v>10.61</v>
      </c>
      <c r="F313">
        <v>3</v>
      </c>
      <c r="G313">
        <v>22</v>
      </c>
      <c r="H313">
        <v>11.02</v>
      </c>
      <c r="I313">
        <v>11.09</v>
      </c>
      <c r="J313">
        <v>1.972</v>
      </c>
      <c r="K313">
        <v>8.9640000000000004</v>
      </c>
      <c r="L313">
        <v>0.86880000000000002</v>
      </c>
      <c r="M313" t="s">
        <v>17</v>
      </c>
      <c r="N313">
        <v>11.02</v>
      </c>
      <c r="O313">
        <v>11.1</v>
      </c>
      <c r="P313">
        <v>2.0739999999999998</v>
      </c>
      <c r="Q313">
        <v>9.4290000000000003</v>
      </c>
      <c r="R313">
        <v>0.85409999999999997</v>
      </c>
      <c r="S313" t="s">
        <v>17</v>
      </c>
      <c r="T313">
        <v>11.02</v>
      </c>
      <c r="U313">
        <v>11.1</v>
      </c>
      <c r="V313">
        <v>2.0990000000000002</v>
      </c>
      <c r="W313">
        <v>9.5429999999999993</v>
      </c>
      <c r="X313">
        <v>0.86140000000000005</v>
      </c>
      <c r="Y313" t="s">
        <v>17</v>
      </c>
      <c r="Z313">
        <v>11.02</v>
      </c>
      <c r="AA313">
        <v>11.09</v>
      </c>
      <c r="AB313">
        <v>4.8499999999999996</v>
      </c>
      <c r="AC313">
        <v>22.045999999999999</v>
      </c>
      <c r="AD313">
        <v>0.85870000000000002</v>
      </c>
      <c r="AE313" t="s">
        <v>17</v>
      </c>
      <c r="AF313">
        <v>11.02</v>
      </c>
      <c r="AG313">
        <v>11.09</v>
      </c>
      <c r="AH313">
        <v>5.0140000000000002</v>
      </c>
      <c r="AI313">
        <v>22.789000000000001</v>
      </c>
      <c r="AJ313">
        <v>0.82979999999999998</v>
      </c>
      <c r="AK313" t="s">
        <v>18</v>
      </c>
      <c r="AL313">
        <v>11.02</v>
      </c>
      <c r="AM313">
        <v>11.09</v>
      </c>
      <c r="AN313">
        <v>5.0490000000000004</v>
      </c>
      <c r="AO313">
        <v>22.952000000000002</v>
      </c>
      <c r="AP313">
        <v>0.86070000000000002</v>
      </c>
      <c r="AQ313" t="s">
        <v>17</v>
      </c>
      <c r="AR313">
        <v>11.02</v>
      </c>
      <c r="AS313">
        <v>11.09</v>
      </c>
      <c r="AT313">
        <v>9.2560000000000002</v>
      </c>
      <c r="AU313">
        <v>42.073999999999998</v>
      </c>
      <c r="AV313">
        <v>0.76259999999999994</v>
      </c>
      <c r="AW313" t="s">
        <v>18</v>
      </c>
      <c r="AX313">
        <v>11.02</v>
      </c>
      <c r="AY313">
        <v>11.09</v>
      </c>
      <c r="AZ313">
        <v>9.1020000000000003</v>
      </c>
      <c r="BA313">
        <v>41.375</v>
      </c>
      <c r="BB313">
        <v>0.7298</v>
      </c>
      <c r="BC313" t="s">
        <v>18</v>
      </c>
      <c r="BD313">
        <v>11.02</v>
      </c>
      <c r="BE313">
        <v>11.09</v>
      </c>
      <c r="BF313">
        <v>8.7799999999999994</v>
      </c>
      <c r="BG313">
        <v>39.908000000000001</v>
      </c>
      <c r="BH313">
        <v>0.67479999999999996</v>
      </c>
      <c r="BI313" t="s">
        <v>18</v>
      </c>
      <c r="BJ313">
        <v>11.02</v>
      </c>
      <c r="BK313">
        <v>11.09</v>
      </c>
      <c r="BL313">
        <v>10.39</v>
      </c>
      <c r="BM313">
        <v>47.228999999999999</v>
      </c>
      <c r="BN313">
        <v>0.79420000000000002</v>
      </c>
      <c r="BO313" t="s">
        <v>18</v>
      </c>
      <c r="BP313">
        <v>11.02</v>
      </c>
      <c r="BQ313">
        <v>11.09</v>
      </c>
      <c r="BR313">
        <v>10.558999999999999</v>
      </c>
      <c r="BS313">
        <v>47.994999999999997</v>
      </c>
      <c r="BT313">
        <v>0.68969999999999998</v>
      </c>
      <c r="BU313" t="s">
        <v>18</v>
      </c>
      <c r="BV313">
        <v>11.02</v>
      </c>
      <c r="BW313">
        <v>11.09</v>
      </c>
      <c r="BX313">
        <v>10.487</v>
      </c>
      <c r="BY313">
        <v>47.665999999999997</v>
      </c>
      <c r="BZ313">
        <v>0.61299999999999999</v>
      </c>
      <c r="CA313" t="s">
        <v>18</v>
      </c>
    </row>
    <row r="314" spans="1:79" x14ac:dyDescent="0.25">
      <c r="A314" s="18" t="s">
        <v>205</v>
      </c>
      <c r="B314">
        <v>370</v>
      </c>
      <c r="C314">
        <v>387</v>
      </c>
      <c r="D314" t="s">
        <v>182</v>
      </c>
      <c r="E314">
        <v>12.88</v>
      </c>
      <c r="F314">
        <v>3</v>
      </c>
      <c r="G314">
        <v>16</v>
      </c>
      <c r="H314">
        <v>13.07</v>
      </c>
      <c r="I314">
        <v>13.38</v>
      </c>
      <c r="J314">
        <v>4.09</v>
      </c>
      <c r="K314">
        <v>25.561</v>
      </c>
      <c r="L314">
        <v>0.9405</v>
      </c>
      <c r="M314" t="s">
        <v>17</v>
      </c>
      <c r="N314">
        <v>13.08</v>
      </c>
      <c r="O314">
        <v>13.39</v>
      </c>
      <c r="P314">
        <v>4.093</v>
      </c>
      <c r="Q314">
        <v>25.582000000000001</v>
      </c>
      <c r="R314">
        <v>0.93279999999999996</v>
      </c>
      <c r="S314" t="s">
        <v>17</v>
      </c>
      <c r="T314">
        <v>13.07</v>
      </c>
      <c r="U314">
        <v>13.38</v>
      </c>
      <c r="V314">
        <v>4.1100000000000003</v>
      </c>
      <c r="W314">
        <v>25.689</v>
      </c>
      <c r="X314">
        <v>0.94369999999999998</v>
      </c>
      <c r="Y314" t="s">
        <v>17</v>
      </c>
      <c r="Z314">
        <v>13.07</v>
      </c>
      <c r="AA314">
        <v>13.38</v>
      </c>
      <c r="AB314">
        <v>7.2729999999999997</v>
      </c>
      <c r="AC314">
        <v>45.454999999999998</v>
      </c>
      <c r="AD314">
        <v>0.87150000000000005</v>
      </c>
      <c r="AE314" t="s">
        <v>18</v>
      </c>
      <c r="AF314">
        <v>13.07</v>
      </c>
      <c r="AG314">
        <v>13.38</v>
      </c>
      <c r="AH314">
        <v>7.407</v>
      </c>
      <c r="AI314">
        <v>46.293999999999997</v>
      </c>
      <c r="AJ314">
        <v>0.94210000000000005</v>
      </c>
      <c r="AK314" t="s">
        <v>17</v>
      </c>
      <c r="AL314">
        <v>13.07</v>
      </c>
      <c r="AM314">
        <v>13.38</v>
      </c>
      <c r="AN314">
        <v>7.3</v>
      </c>
      <c r="AO314">
        <v>45.627000000000002</v>
      </c>
      <c r="AP314">
        <v>0.94310000000000005</v>
      </c>
      <c r="AQ314" t="s">
        <v>17</v>
      </c>
      <c r="AR314">
        <v>13.07</v>
      </c>
      <c r="AS314">
        <v>13.38</v>
      </c>
      <c r="AT314">
        <v>7.9939999999999998</v>
      </c>
      <c r="AU314">
        <v>49.963999999999999</v>
      </c>
      <c r="AV314">
        <v>0.94069999999999998</v>
      </c>
      <c r="AW314" t="s">
        <v>17</v>
      </c>
      <c r="AX314">
        <v>13.07</v>
      </c>
      <c r="AY314">
        <v>13.38</v>
      </c>
      <c r="AZ314">
        <v>7.7160000000000002</v>
      </c>
      <c r="BA314">
        <v>48.226999999999997</v>
      </c>
      <c r="BB314">
        <v>0.93899999999999995</v>
      </c>
      <c r="BC314" t="s">
        <v>17</v>
      </c>
      <c r="BD314">
        <v>13.07</v>
      </c>
      <c r="BE314">
        <v>13.39</v>
      </c>
      <c r="BF314">
        <v>7.9370000000000003</v>
      </c>
      <c r="BG314">
        <v>49.603999999999999</v>
      </c>
      <c r="BH314">
        <v>0.92749999999999999</v>
      </c>
      <c r="BI314" t="s">
        <v>17</v>
      </c>
      <c r="BJ314">
        <v>13.07</v>
      </c>
      <c r="BK314">
        <v>13.38</v>
      </c>
      <c r="BL314">
        <v>8.0609999999999999</v>
      </c>
      <c r="BM314">
        <v>50.384</v>
      </c>
      <c r="BN314">
        <v>0.93579999999999997</v>
      </c>
      <c r="BO314" t="s">
        <v>17</v>
      </c>
      <c r="BP314">
        <v>13.07</v>
      </c>
      <c r="BQ314">
        <v>13.38</v>
      </c>
      <c r="BR314">
        <v>7.9859999999999998</v>
      </c>
      <c r="BS314">
        <v>49.914000000000001</v>
      </c>
      <c r="BT314">
        <v>0.93769999999999998</v>
      </c>
      <c r="BU314" t="s">
        <v>17</v>
      </c>
      <c r="BV314">
        <v>13.07</v>
      </c>
      <c r="BW314">
        <v>13.38</v>
      </c>
      <c r="BX314">
        <v>8.0850000000000009</v>
      </c>
      <c r="BY314">
        <v>50.530999999999999</v>
      </c>
      <c r="BZ314">
        <v>0.9355</v>
      </c>
      <c r="CA314" t="s">
        <v>17</v>
      </c>
    </row>
    <row r="315" spans="1:79" x14ac:dyDescent="0.25">
      <c r="A315" s="18" t="s">
        <v>205</v>
      </c>
      <c r="B315">
        <v>370</v>
      </c>
      <c r="C315">
        <v>406</v>
      </c>
      <c r="D315" t="s">
        <v>183</v>
      </c>
      <c r="E315">
        <v>13.39</v>
      </c>
      <c r="F315">
        <v>5</v>
      </c>
      <c r="G315">
        <v>35</v>
      </c>
      <c r="H315">
        <v>13.58</v>
      </c>
      <c r="I315">
        <v>13.89</v>
      </c>
      <c r="J315">
        <v>4.2309999999999999</v>
      </c>
      <c r="K315">
        <v>12.087999999999999</v>
      </c>
      <c r="L315">
        <v>0.90959999999999996</v>
      </c>
      <c r="M315" t="s">
        <v>17</v>
      </c>
      <c r="N315">
        <v>13.59</v>
      </c>
      <c r="O315">
        <v>13.89</v>
      </c>
      <c r="P315">
        <v>4.4020000000000001</v>
      </c>
      <c r="Q315">
        <v>12.577999999999999</v>
      </c>
      <c r="R315">
        <v>0.8992</v>
      </c>
      <c r="S315" t="s">
        <v>17</v>
      </c>
      <c r="T315">
        <v>13.58</v>
      </c>
      <c r="U315">
        <v>13.88</v>
      </c>
      <c r="V315">
        <v>4.3819999999999997</v>
      </c>
      <c r="W315">
        <v>12.521000000000001</v>
      </c>
      <c r="X315">
        <v>0.90839999999999999</v>
      </c>
      <c r="Y315" t="s">
        <v>17</v>
      </c>
      <c r="Z315">
        <v>13.59</v>
      </c>
      <c r="AA315">
        <v>13.89</v>
      </c>
      <c r="AB315">
        <v>9.4930000000000003</v>
      </c>
      <c r="AC315">
        <v>27.122</v>
      </c>
      <c r="AD315">
        <v>0.81440000000000001</v>
      </c>
      <c r="AE315" t="s">
        <v>18</v>
      </c>
      <c r="AF315">
        <v>13.59</v>
      </c>
      <c r="AG315">
        <v>13.89</v>
      </c>
      <c r="AH315">
        <v>10.013999999999999</v>
      </c>
      <c r="AI315">
        <v>28.611000000000001</v>
      </c>
      <c r="AJ315">
        <v>0.90429999999999999</v>
      </c>
      <c r="AK315" t="s">
        <v>17</v>
      </c>
      <c r="AL315">
        <v>13.59</v>
      </c>
      <c r="AM315">
        <v>13.89</v>
      </c>
      <c r="AN315">
        <v>9.9269999999999996</v>
      </c>
      <c r="AO315">
        <v>28.363</v>
      </c>
      <c r="AP315">
        <v>0.90159999999999996</v>
      </c>
      <c r="AQ315" t="s">
        <v>18</v>
      </c>
      <c r="AR315">
        <v>13.59</v>
      </c>
      <c r="AS315">
        <v>13.89</v>
      </c>
      <c r="AT315">
        <v>13.957000000000001</v>
      </c>
      <c r="AU315">
        <v>39.878</v>
      </c>
      <c r="AV315">
        <v>0.90049999999999997</v>
      </c>
      <c r="AW315" t="s">
        <v>17</v>
      </c>
      <c r="AX315">
        <v>13.58</v>
      </c>
      <c r="AY315">
        <v>13.88</v>
      </c>
      <c r="AZ315">
        <v>13.701000000000001</v>
      </c>
      <c r="BA315">
        <v>39.146999999999998</v>
      </c>
      <c r="BB315">
        <v>0.90680000000000005</v>
      </c>
      <c r="BC315" t="s">
        <v>17</v>
      </c>
      <c r="BD315">
        <v>13.59</v>
      </c>
      <c r="BE315">
        <v>13.89</v>
      </c>
      <c r="BF315">
        <v>14.272</v>
      </c>
      <c r="BG315">
        <v>40.777000000000001</v>
      </c>
      <c r="BH315">
        <v>0.9093</v>
      </c>
      <c r="BI315" t="s">
        <v>17</v>
      </c>
      <c r="BJ315">
        <v>13.59</v>
      </c>
      <c r="BK315">
        <v>13.89</v>
      </c>
      <c r="BL315">
        <v>17.469000000000001</v>
      </c>
      <c r="BM315">
        <v>49.911999999999999</v>
      </c>
      <c r="BN315">
        <v>0.91100000000000003</v>
      </c>
      <c r="BO315" t="s">
        <v>17</v>
      </c>
      <c r="BP315">
        <v>13.58</v>
      </c>
      <c r="BQ315">
        <v>13.88</v>
      </c>
      <c r="BR315">
        <v>17.125</v>
      </c>
      <c r="BS315">
        <v>48.929000000000002</v>
      </c>
      <c r="BT315">
        <v>0.90410000000000001</v>
      </c>
      <c r="BU315" t="s">
        <v>17</v>
      </c>
      <c r="BV315">
        <v>13.59</v>
      </c>
      <c r="BW315">
        <v>13.89</v>
      </c>
      <c r="BX315">
        <v>17.375</v>
      </c>
      <c r="BY315">
        <v>49.643000000000001</v>
      </c>
      <c r="BZ315">
        <v>0.90410000000000001</v>
      </c>
      <c r="CA315" t="s">
        <v>17</v>
      </c>
    </row>
    <row r="316" spans="1:79" x14ac:dyDescent="0.25">
      <c r="A316" s="18" t="s">
        <v>205</v>
      </c>
      <c r="B316">
        <v>374</v>
      </c>
      <c r="C316">
        <v>387</v>
      </c>
      <c r="D316" t="s">
        <v>184</v>
      </c>
      <c r="E316">
        <v>12.09</v>
      </c>
      <c r="F316">
        <v>2</v>
      </c>
      <c r="G316">
        <v>12</v>
      </c>
      <c r="H316">
        <v>12.46</v>
      </c>
      <c r="I316">
        <v>12.54</v>
      </c>
      <c r="J316">
        <v>3.5760000000000001</v>
      </c>
      <c r="K316">
        <v>29.803000000000001</v>
      </c>
      <c r="L316">
        <v>0.91569999999999996</v>
      </c>
      <c r="M316" t="s">
        <v>18</v>
      </c>
      <c r="N316">
        <v>12.46</v>
      </c>
      <c r="O316">
        <v>12.54</v>
      </c>
      <c r="P316">
        <v>3.681</v>
      </c>
      <c r="Q316">
        <v>30.678000000000001</v>
      </c>
      <c r="R316">
        <v>0.90939999999999999</v>
      </c>
      <c r="S316" t="s">
        <v>18</v>
      </c>
      <c r="T316">
        <v>12.47</v>
      </c>
      <c r="U316">
        <v>12.54</v>
      </c>
      <c r="V316">
        <v>3.7170000000000001</v>
      </c>
      <c r="W316">
        <v>30.971</v>
      </c>
      <c r="X316">
        <v>0.89859999999999995</v>
      </c>
      <c r="Y316" t="s">
        <v>18</v>
      </c>
      <c r="Z316">
        <v>12.46</v>
      </c>
      <c r="AA316">
        <v>12.54</v>
      </c>
      <c r="AB316">
        <v>5.9829999999999997</v>
      </c>
      <c r="AC316">
        <v>49.857999999999997</v>
      </c>
      <c r="AD316">
        <v>0.87880000000000003</v>
      </c>
      <c r="AE316" t="s">
        <v>18</v>
      </c>
      <c r="AF316">
        <v>12.46</v>
      </c>
      <c r="AG316">
        <v>12.54</v>
      </c>
      <c r="AH316">
        <v>6.2949999999999999</v>
      </c>
      <c r="AI316">
        <v>52.460999999999999</v>
      </c>
      <c r="AJ316">
        <v>0.89710000000000001</v>
      </c>
      <c r="AK316" t="s">
        <v>18</v>
      </c>
      <c r="AL316">
        <v>12.46</v>
      </c>
      <c r="AM316">
        <v>12.54</v>
      </c>
      <c r="AN316">
        <v>6.3579999999999997</v>
      </c>
      <c r="AO316">
        <v>52.985999999999997</v>
      </c>
      <c r="AP316">
        <v>0.90600000000000003</v>
      </c>
      <c r="AQ316" t="s">
        <v>18</v>
      </c>
      <c r="AR316">
        <v>12.46</v>
      </c>
      <c r="AS316">
        <v>12.54</v>
      </c>
      <c r="AT316">
        <v>6.71</v>
      </c>
      <c r="AU316">
        <v>55.912999999999997</v>
      </c>
      <c r="AV316">
        <v>0.91620000000000001</v>
      </c>
      <c r="AW316" t="s">
        <v>18</v>
      </c>
      <c r="AX316">
        <v>12.47</v>
      </c>
      <c r="AY316">
        <v>12.54</v>
      </c>
      <c r="AZ316">
        <v>6.5339999999999998</v>
      </c>
      <c r="BA316">
        <v>54.45</v>
      </c>
      <c r="BB316">
        <v>0.90010000000000001</v>
      </c>
      <c r="BC316" t="s">
        <v>18</v>
      </c>
      <c r="BD316">
        <v>12.46</v>
      </c>
      <c r="BE316">
        <v>12.54</v>
      </c>
      <c r="BF316">
        <v>6.79</v>
      </c>
      <c r="BG316">
        <v>56.584000000000003</v>
      </c>
      <c r="BH316">
        <v>0.90539999999999998</v>
      </c>
      <c r="BI316" t="s">
        <v>18</v>
      </c>
      <c r="BJ316">
        <v>12.46</v>
      </c>
      <c r="BK316">
        <v>12.54</v>
      </c>
      <c r="BL316">
        <v>6.5890000000000004</v>
      </c>
      <c r="BM316">
        <v>54.906999999999996</v>
      </c>
      <c r="BN316">
        <v>0.9143</v>
      </c>
      <c r="BO316" t="s">
        <v>18</v>
      </c>
      <c r="BP316">
        <v>12.46</v>
      </c>
      <c r="BQ316">
        <v>12.53</v>
      </c>
      <c r="BR316">
        <v>6.5860000000000003</v>
      </c>
      <c r="BS316">
        <v>54.887</v>
      </c>
      <c r="BT316">
        <v>0.90469999999999995</v>
      </c>
      <c r="BU316" t="s">
        <v>18</v>
      </c>
      <c r="BV316">
        <v>12.46</v>
      </c>
      <c r="BW316">
        <v>12.54</v>
      </c>
      <c r="BX316">
        <v>6.7850000000000001</v>
      </c>
      <c r="BY316">
        <v>56.540999999999997</v>
      </c>
      <c r="BZ316">
        <v>0.88959999999999995</v>
      </c>
      <c r="CA316" t="s">
        <v>18</v>
      </c>
    </row>
    <row r="317" spans="1:79" x14ac:dyDescent="0.25">
      <c r="A317" t="s">
        <v>205</v>
      </c>
      <c r="B317">
        <v>374</v>
      </c>
      <c r="C317">
        <v>406</v>
      </c>
      <c r="D317" t="s">
        <v>185</v>
      </c>
      <c r="E317">
        <v>13.08</v>
      </c>
      <c r="F317">
        <v>5</v>
      </c>
      <c r="G317">
        <v>31</v>
      </c>
      <c r="H317">
        <v>13.63</v>
      </c>
      <c r="I317">
        <v>13.7</v>
      </c>
      <c r="J317">
        <v>3.5009999999999999</v>
      </c>
      <c r="K317">
        <v>11.294</v>
      </c>
      <c r="L317">
        <v>0.92720000000000002</v>
      </c>
      <c r="M317" t="s">
        <v>17</v>
      </c>
      <c r="N317">
        <v>13.63</v>
      </c>
      <c r="O317">
        <v>13.71</v>
      </c>
      <c r="P317">
        <v>3.6379999999999999</v>
      </c>
      <c r="Q317">
        <v>11.737</v>
      </c>
      <c r="R317">
        <v>0.92100000000000004</v>
      </c>
      <c r="S317" t="s">
        <v>17</v>
      </c>
      <c r="T317">
        <v>13.62</v>
      </c>
      <c r="U317">
        <v>13.7</v>
      </c>
      <c r="V317">
        <v>3.5510000000000002</v>
      </c>
      <c r="W317">
        <v>11.454000000000001</v>
      </c>
      <c r="X317">
        <v>0.91449999999999998</v>
      </c>
      <c r="Y317" t="s">
        <v>17</v>
      </c>
      <c r="Z317">
        <v>13.63</v>
      </c>
      <c r="AA317">
        <v>13.7</v>
      </c>
      <c r="AB317">
        <v>7.742</v>
      </c>
      <c r="AC317">
        <v>24.972999999999999</v>
      </c>
      <c r="AD317">
        <v>0.91720000000000002</v>
      </c>
      <c r="AE317" t="s">
        <v>17</v>
      </c>
      <c r="AF317">
        <v>13.63</v>
      </c>
      <c r="AG317">
        <v>13.7</v>
      </c>
      <c r="AH317">
        <v>8.6349999999999998</v>
      </c>
      <c r="AI317">
        <v>27.856000000000002</v>
      </c>
      <c r="AJ317">
        <v>0.86450000000000005</v>
      </c>
      <c r="AK317" t="s">
        <v>18</v>
      </c>
      <c r="AL317">
        <v>13.63</v>
      </c>
      <c r="AM317">
        <v>13.7</v>
      </c>
      <c r="AN317">
        <v>8.5380000000000003</v>
      </c>
      <c r="AO317">
        <v>27.542999999999999</v>
      </c>
      <c r="AP317">
        <v>0.92549999999999999</v>
      </c>
      <c r="AQ317" t="s">
        <v>17</v>
      </c>
      <c r="AR317">
        <v>13.63</v>
      </c>
      <c r="AS317">
        <v>13.7</v>
      </c>
      <c r="AT317">
        <v>12.199</v>
      </c>
      <c r="AU317">
        <v>39.351999999999997</v>
      </c>
      <c r="AV317">
        <v>0.91020000000000001</v>
      </c>
      <c r="AW317" t="s">
        <v>17</v>
      </c>
      <c r="AX317">
        <v>13.62</v>
      </c>
      <c r="AY317">
        <v>13.7</v>
      </c>
      <c r="AZ317">
        <v>11.926</v>
      </c>
      <c r="BA317">
        <v>38.470999999999997</v>
      </c>
      <c r="BB317">
        <v>0.91900000000000004</v>
      </c>
      <c r="BC317" t="s">
        <v>17</v>
      </c>
      <c r="BD317">
        <v>13.63</v>
      </c>
      <c r="BE317">
        <v>13.7</v>
      </c>
      <c r="BF317">
        <v>12.686999999999999</v>
      </c>
      <c r="BG317">
        <v>40.927</v>
      </c>
      <c r="BH317">
        <v>0.88959999999999995</v>
      </c>
      <c r="BI317" t="s">
        <v>18</v>
      </c>
      <c r="BJ317">
        <v>13.63</v>
      </c>
      <c r="BK317">
        <v>13.7</v>
      </c>
      <c r="BL317">
        <v>15.358000000000001</v>
      </c>
      <c r="BM317">
        <v>49.542999999999999</v>
      </c>
      <c r="BN317">
        <v>0.88880000000000003</v>
      </c>
      <c r="BO317" t="s">
        <v>17</v>
      </c>
      <c r="BP317">
        <v>13.62</v>
      </c>
      <c r="BQ317">
        <v>13.7</v>
      </c>
      <c r="BR317">
        <v>15.154999999999999</v>
      </c>
      <c r="BS317">
        <v>48.889000000000003</v>
      </c>
      <c r="BT317">
        <v>0.9042</v>
      </c>
      <c r="BU317" t="s">
        <v>17</v>
      </c>
      <c r="BV317">
        <v>13.63</v>
      </c>
      <c r="BW317">
        <v>13.7</v>
      </c>
      <c r="BX317">
        <v>15.601000000000001</v>
      </c>
      <c r="BY317">
        <v>50.326000000000001</v>
      </c>
      <c r="BZ317">
        <v>0.88570000000000004</v>
      </c>
      <c r="CA317" t="s">
        <v>17</v>
      </c>
    </row>
    <row r="318" spans="1:79" x14ac:dyDescent="0.25">
      <c r="A318" t="s">
        <v>205</v>
      </c>
      <c r="B318">
        <v>383</v>
      </c>
      <c r="C318">
        <v>387</v>
      </c>
      <c r="D318" t="s">
        <v>186</v>
      </c>
      <c r="E318">
        <v>9.08</v>
      </c>
      <c r="F318">
        <v>1</v>
      </c>
      <c r="G318">
        <v>3</v>
      </c>
      <c r="H318">
        <v>9.25</v>
      </c>
      <c r="I318">
        <v>9.31</v>
      </c>
      <c r="J318">
        <v>1.4359999999999999</v>
      </c>
      <c r="K318">
        <v>47.875999999999998</v>
      </c>
      <c r="L318">
        <v>0.75280000000000002</v>
      </c>
      <c r="M318" t="s">
        <v>18</v>
      </c>
      <c r="N318">
        <v>9.32</v>
      </c>
      <c r="O318">
        <v>9.39</v>
      </c>
      <c r="P318">
        <v>1.41</v>
      </c>
      <c r="Q318">
        <v>47.003</v>
      </c>
      <c r="R318">
        <v>0.87480000000000002</v>
      </c>
      <c r="S318" t="s">
        <v>18</v>
      </c>
      <c r="T318">
        <v>9.32</v>
      </c>
      <c r="U318">
        <v>9.39</v>
      </c>
      <c r="V318">
        <v>1.42</v>
      </c>
      <c r="W318">
        <v>47.329000000000001</v>
      </c>
      <c r="X318">
        <v>0.83489999999999998</v>
      </c>
      <c r="Y318" t="s">
        <v>18</v>
      </c>
      <c r="Z318">
        <v>9.2899999999999991</v>
      </c>
      <c r="AA318">
        <v>9.36</v>
      </c>
      <c r="AB318">
        <v>2.06</v>
      </c>
      <c r="AC318">
        <v>68.652000000000001</v>
      </c>
      <c r="AD318">
        <v>0.60970000000000002</v>
      </c>
      <c r="AE318" t="s">
        <v>18</v>
      </c>
      <c r="AF318">
        <v>9.31</v>
      </c>
      <c r="AG318">
        <v>9.39</v>
      </c>
      <c r="AH318">
        <v>2.1760000000000002</v>
      </c>
      <c r="AI318">
        <v>72.539000000000001</v>
      </c>
      <c r="AJ318">
        <v>0.8639</v>
      </c>
      <c r="AK318" t="s">
        <v>18</v>
      </c>
      <c r="AL318">
        <v>9.32</v>
      </c>
      <c r="AM318">
        <v>9.39</v>
      </c>
      <c r="AN318">
        <v>2.161</v>
      </c>
      <c r="AO318">
        <v>72.016999999999996</v>
      </c>
      <c r="AP318">
        <v>0.83420000000000005</v>
      </c>
      <c r="AQ318" t="s">
        <v>18</v>
      </c>
      <c r="AR318">
        <v>9.31</v>
      </c>
      <c r="AS318">
        <v>9.39</v>
      </c>
      <c r="AT318">
        <v>2.262</v>
      </c>
      <c r="AU318">
        <v>75.393000000000001</v>
      </c>
      <c r="AV318">
        <v>0.9</v>
      </c>
      <c r="AW318" t="s">
        <v>18</v>
      </c>
      <c r="AX318">
        <v>9.32</v>
      </c>
      <c r="AY318">
        <v>9.39</v>
      </c>
      <c r="AZ318">
        <v>2.1720000000000002</v>
      </c>
      <c r="BA318">
        <v>72.409000000000006</v>
      </c>
      <c r="BB318">
        <v>0.88119999999999998</v>
      </c>
      <c r="BC318" t="s">
        <v>18</v>
      </c>
      <c r="BD318">
        <v>9.31</v>
      </c>
      <c r="BE318">
        <v>9.39</v>
      </c>
      <c r="BF318">
        <v>2.2050000000000001</v>
      </c>
      <c r="BG318">
        <v>73.494</v>
      </c>
      <c r="BH318">
        <v>0.91949999999999998</v>
      </c>
      <c r="BI318" t="s">
        <v>18</v>
      </c>
      <c r="BJ318">
        <v>9.32</v>
      </c>
      <c r="BK318">
        <v>9.39</v>
      </c>
      <c r="BL318">
        <v>2.2080000000000002</v>
      </c>
      <c r="BM318">
        <v>73.611000000000004</v>
      </c>
      <c r="BN318">
        <v>0.91820000000000002</v>
      </c>
      <c r="BO318" t="s">
        <v>17</v>
      </c>
      <c r="BP318">
        <v>9.31</v>
      </c>
      <c r="BQ318">
        <v>9.39</v>
      </c>
      <c r="BR318">
        <v>2.2519999999999998</v>
      </c>
      <c r="BS318">
        <v>75.054000000000002</v>
      </c>
      <c r="BT318">
        <v>0.91910000000000003</v>
      </c>
      <c r="BU318" t="s">
        <v>17</v>
      </c>
      <c r="BV318">
        <v>9.31</v>
      </c>
      <c r="BW318">
        <v>9.39</v>
      </c>
      <c r="BX318">
        <v>2.2429999999999999</v>
      </c>
      <c r="BY318">
        <v>74.781999999999996</v>
      </c>
      <c r="BZ318">
        <v>0.91879999999999995</v>
      </c>
      <c r="CA318" t="s">
        <v>18</v>
      </c>
    </row>
    <row r="319" spans="1:79" x14ac:dyDescent="0.25">
      <c r="A319" t="s">
        <v>205</v>
      </c>
      <c r="B319">
        <v>383</v>
      </c>
      <c r="C319">
        <v>406</v>
      </c>
      <c r="D319" t="s">
        <v>187</v>
      </c>
      <c r="E319">
        <v>11.11</v>
      </c>
      <c r="F319">
        <v>4</v>
      </c>
      <c r="G319">
        <v>22</v>
      </c>
      <c r="H319">
        <v>11.49</v>
      </c>
      <c r="I319">
        <v>11.57</v>
      </c>
      <c r="J319">
        <v>1.2470000000000001</v>
      </c>
      <c r="K319">
        <v>5.6660000000000004</v>
      </c>
      <c r="L319">
        <v>0.93310000000000004</v>
      </c>
      <c r="M319" t="s">
        <v>17</v>
      </c>
      <c r="N319">
        <v>11.5</v>
      </c>
      <c r="O319">
        <v>11.57</v>
      </c>
      <c r="P319">
        <v>1.4</v>
      </c>
      <c r="Q319">
        <v>6.3620000000000001</v>
      </c>
      <c r="R319">
        <v>0.92689999999999995</v>
      </c>
      <c r="S319" t="s">
        <v>17</v>
      </c>
      <c r="T319">
        <v>11.5</v>
      </c>
      <c r="U319">
        <v>11.58</v>
      </c>
      <c r="V319">
        <v>1.399</v>
      </c>
      <c r="W319">
        <v>6.359</v>
      </c>
      <c r="X319">
        <v>0.90820000000000001</v>
      </c>
      <c r="Y319" t="s">
        <v>17</v>
      </c>
      <c r="Z319">
        <v>11.5</v>
      </c>
      <c r="AA319">
        <v>11.57</v>
      </c>
      <c r="AB319">
        <v>4.5330000000000004</v>
      </c>
      <c r="AC319">
        <v>20.606000000000002</v>
      </c>
      <c r="AD319">
        <v>0.85929999999999995</v>
      </c>
      <c r="AE319" t="s">
        <v>18</v>
      </c>
      <c r="AF319">
        <v>11.5</v>
      </c>
      <c r="AG319">
        <v>11.57</v>
      </c>
      <c r="AH319">
        <v>4.5430000000000001</v>
      </c>
      <c r="AI319">
        <v>20.648</v>
      </c>
      <c r="AJ319">
        <v>0.91259999999999997</v>
      </c>
      <c r="AK319" t="s">
        <v>18</v>
      </c>
      <c r="AL319">
        <v>11.5</v>
      </c>
      <c r="AM319">
        <v>11.57</v>
      </c>
      <c r="AN319">
        <v>4.6029999999999998</v>
      </c>
      <c r="AO319">
        <v>20.922999999999998</v>
      </c>
      <c r="AP319">
        <v>0.90959999999999996</v>
      </c>
      <c r="AQ319" t="s">
        <v>17</v>
      </c>
      <c r="AR319">
        <v>11.5</v>
      </c>
      <c r="AS319">
        <v>11.57</v>
      </c>
      <c r="AT319">
        <v>7.9210000000000003</v>
      </c>
      <c r="AU319">
        <v>36.002000000000002</v>
      </c>
      <c r="AV319">
        <v>0.89780000000000004</v>
      </c>
      <c r="AW319" t="s">
        <v>18</v>
      </c>
      <c r="AX319">
        <v>11.49</v>
      </c>
      <c r="AY319">
        <v>11.57</v>
      </c>
      <c r="AZ319">
        <v>7.7969999999999997</v>
      </c>
      <c r="BA319">
        <v>35.441000000000003</v>
      </c>
      <c r="BB319">
        <v>0.88570000000000004</v>
      </c>
      <c r="BC319" t="s">
        <v>18</v>
      </c>
      <c r="BD319">
        <v>11.5</v>
      </c>
      <c r="BE319">
        <v>11.57</v>
      </c>
      <c r="BF319">
        <v>8.1159999999999997</v>
      </c>
      <c r="BG319">
        <v>36.890999999999998</v>
      </c>
      <c r="BH319">
        <v>0.87539999999999996</v>
      </c>
      <c r="BI319" t="s">
        <v>18</v>
      </c>
      <c r="BJ319">
        <v>11.5</v>
      </c>
      <c r="BK319">
        <v>11.57</v>
      </c>
      <c r="BL319">
        <v>10.680999999999999</v>
      </c>
      <c r="BM319">
        <v>48.55</v>
      </c>
      <c r="BN319">
        <v>0.82089999999999996</v>
      </c>
      <c r="BO319" t="s">
        <v>18</v>
      </c>
      <c r="BP319">
        <v>11.49</v>
      </c>
      <c r="BQ319">
        <v>11.57</v>
      </c>
      <c r="BR319">
        <v>10.718</v>
      </c>
      <c r="BS319">
        <v>48.716000000000001</v>
      </c>
      <c r="BT319">
        <v>0.84489999999999998</v>
      </c>
      <c r="BU319" t="s">
        <v>18</v>
      </c>
      <c r="BV319">
        <v>11.5</v>
      </c>
      <c r="BW319">
        <v>11.57</v>
      </c>
      <c r="BX319">
        <v>10.992000000000001</v>
      </c>
      <c r="BY319">
        <v>49.963000000000001</v>
      </c>
      <c r="BZ319">
        <v>0.82030000000000003</v>
      </c>
      <c r="CA319" t="s">
        <v>18</v>
      </c>
    </row>
    <row r="320" spans="1:79" x14ac:dyDescent="0.25">
      <c r="A320" t="s">
        <v>205</v>
      </c>
      <c r="B320">
        <v>385</v>
      </c>
      <c r="C320">
        <v>406</v>
      </c>
      <c r="D320" t="s">
        <v>188</v>
      </c>
      <c r="E320">
        <v>10.9</v>
      </c>
      <c r="F320">
        <v>3</v>
      </c>
      <c r="G320">
        <v>20</v>
      </c>
      <c r="H320">
        <v>11.18</v>
      </c>
      <c r="I320">
        <v>11.26</v>
      </c>
      <c r="J320">
        <v>1.165</v>
      </c>
      <c r="K320">
        <v>5.8230000000000004</v>
      </c>
      <c r="L320">
        <v>0.87339999999999995</v>
      </c>
      <c r="M320" t="s">
        <v>18</v>
      </c>
      <c r="N320">
        <v>11.19</v>
      </c>
      <c r="O320">
        <v>11.26</v>
      </c>
      <c r="P320">
        <v>1.3360000000000001</v>
      </c>
      <c r="Q320">
        <v>6.681</v>
      </c>
      <c r="R320">
        <v>0.8851</v>
      </c>
      <c r="S320" t="s">
        <v>18</v>
      </c>
      <c r="T320">
        <v>11.19</v>
      </c>
      <c r="U320">
        <v>11.27</v>
      </c>
      <c r="V320">
        <v>1.2769999999999999</v>
      </c>
      <c r="W320">
        <v>6.3860000000000001</v>
      </c>
      <c r="X320">
        <v>0.87939999999999996</v>
      </c>
      <c r="Y320" t="s">
        <v>18</v>
      </c>
      <c r="Z320">
        <v>11.18</v>
      </c>
      <c r="AA320">
        <v>11.26</v>
      </c>
      <c r="AB320">
        <v>3.8570000000000002</v>
      </c>
      <c r="AC320">
        <v>19.283999999999999</v>
      </c>
      <c r="AD320">
        <v>0.88319999999999999</v>
      </c>
      <c r="AE320" t="s">
        <v>18</v>
      </c>
      <c r="AF320">
        <v>11.19</v>
      </c>
      <c r="AG320">
        <v>11.26</v>
      </c>
      <c r="AH320">
        <v>3.89</v>
      </c>
      <c r="AI320">
        <v>19.451000000000001</v>
      </c>
      <c r="AJ320">
        <v>0.88700000000000001</v>
      </c>
      <c r="AK320" t="s">
        <v>18</v>
      </c>
      <c r="AL320">
        <v>11.19</v>
      </c>
      <c r="AM320">
        <v>11.26</v>
      </c>
      <c r="AN320">
        <v>3.9660000000000002</v>
      </c>
      <c r="AO320">
        <v>19.827999999999999</v>
      </c>
      <c r="AP320">
        <v>0.90549999999999997</v>
      </c>
      <c r="AQ320" t="s">
        <v>18</v>
      </c>
      <c r="AR320">
        <v>11.25</v>
      </c>
      <c r="AS320">
        <v>11.32</v>
      </c>
      <c r="AT320">
        <v>6.7060000000000004</v>
      </c>
      <c r="AU320">
        <v>33.529000000000003</v>
      </c>
      <c r="AV320">
        <v>0.89659999999999995</v>
      </c>
      <c r="AW320" t="s">
        <v>18</v>
      </c>
      <c r="AX320">
        <v>11.25</v>
      </c>
      <c r="AY320">
        <v>11.32</v>
      </c>
      <c r="AZ320">
        <v>6.4870000000000001</v>
      </c>
      <c r="BA320">
        <v>32.433</v>
      </c>
      <c r="BB320">
        <v>0.86939999999999995</v>
      </c>
      <c r="BC320" t="s">
        <v>18</v>
      </c>
      <c r="BD320">
        <v>11.14</v>
      </c>
      <c r="BE320">
        <v>11.2</v>
      </c>
      <c r="BF320">
        <v>6.9960000000000004</v>
      </c>
      <c r="BG320">
        <v>34.981000000000002</v>
      </c>
      <c r="BH320">
        <v>0.8609</v>
      </c>
      <c r="BI320" t="s">
        <v>18</v>
      </c>
      <c r="BJ320">
        <v>11.19</v>
      </c>
      <c r="BK320">
        <v>11.26</v>
      </c>
      <c r="BL320">
        <v>9.48</v>
      </c>
      <c r="BM320">
        <v>47.398000000000003</v>
      </c>
      <c r="BN320">
        <v>0.86539999999999995</v>
      </c>
      <c r="BO320" t="s">
        <v>18</v>
      </c>
      <c r="BP320">
        <v>11.18</v>
      </c>
      <c r="BQ320">
        <v>11.26</v>
      </c>
      <c r="BR320">
        <v>9.1560000000000006</v>
      </c>
      <c r="BS320">
        <v>45.779000000000003</v>
      </c>
      <c r="BT320">
        <v>0.86219999999999997</v>
      </c>
      <c r="BU320" t="s">
        <v>18</v>
      </c>
      <c r="BV320">
        <v>11.19</v>
      </c>
      <c r="BW320">
        <v>11.26</v>
      </c>
      <c r="BX320">
        <v>10</v>
      </c>
      <c r="BY320">
        <v>50</v>
      </c>
      <c r="BZ320">
        <v>0.89839999999999998</v>
      </c>
      <c r="CA320" t="s">
        <v>18</v>
      </c>
    </row>
    <row r="321" spans="1:79" x14ac:dyDescent="0.25">
      <c r="A321" t="s">
        <v>205</v>
      </c>
      <c r="B321">
        <v>388</v>
      </c>
      <c r="C321">
        <v>397</v>
      </c>
      <c r="D321" t="s">
        <v>189</v>
      </c>
      <c r="E321">
        <v>4.0999999999999996</v>
      </c>
      <c r="F321">
        <v>2</v>
      </c>
      <c r="G321">
        <v>8</v>
      </c>
      <c r="H321">
        <v>4.12</v>
      </c>
      <c r="I321">
        <v>4.1900000000000004</v>
      </c>
      <c r="J321">
        <v>0.18099999999999999</v>
      </c>
      <c r="K321">
        <v>2.2679999999999998</v>
      </c>
      <c r="L321">
        <v>0.94340000000000002</v>
      </c>
      <c r="M321" t="s">
        <v>18</v>
      </c>
      <c r="N321">
        <v>4.12</v>
      </c>
      <c r="O321">
        <v>4.1900000000000004</v>
      </c>
      <c r="P321">
        <v>0.14699999999999999</v>
      </c>
      <c r="Q321">
        <v>1.84</v>
      </c>
      <c r="R321">
        <v>0.94159999999999999</v>
      </c>
      <c r="S321" t="s">
        <v>18</v>
      </c>
      <c r="T321">
        <v>4.1100000000000003</v>
      </c>
      <c r="U321">
        <v>4.1900000000000004</v>
      </c>
      <c r="V321">
        <v>0.20699999999999999</v>
      </c>
      <c r="W321">
        <v>2.589</v>
      </c>
      <c r="X321">
        <v>0.93530000000000002</v>
      </c>
      <c r="Y321" t="s">
        <v>18</v>
      </c>
      <c r="Z321">
        <v>4.12</v>
      </c>
      <c r="AA321">
        <v>4.1900000000000004</v>
      </c>
      <c r="AB321">
        <v>0.37</v>
      </c>
      <c r="AC321">
        <v>4.63</v>
      </c>
      <c r="AD321">
        <v>0.91110000000000002</v>
      </c>
      <c r="AE321" t="s">
        <v>18</v>
      </c>
      <c r="AF321">
        <v>4.12</v>
      </c>
      <c r="AG321">
        <v>4.1900000000000004</v>
      </c>
      <c r="AH321">
        <v>0.495</v>
      </c>
      <c r="AI321">
        <v>6.1859999999999999</v>
      </c>
      <c r="AJ321">
        <v>0.91200000000000003</v>
      </c>
      <c r="AK321" t="s">
        <v>18</v>
      </c>
      <c r="AL321">
        <v>4.12</v>
      </c>
      <c r="AM321">
        <v>4.1900000000000004</v>
      </c>
      <c r="AN321">
        <v>0.46200000000000002</v>
      </c>
      <c r="AO321">
        <v>5.7729999999999997</v>
      </c>
      <c r="AP321">
        <v>0.93140000000000001</v>
      </c>
      <c r="AQ321" t="s">
        <v>18</v>
      </c>
      <c r="AR321">
        <v>4.12</v>
      </c>
      <c r="AS321">
        <v>4.1900000000000004</v>
      </c>
      <c r="AT321">
        <v>1.7829999999999999</v>
      </c>
      <c r="AU321">
        <v>22.29</v>
      </c>
      <c r="AV321">
        <v>0.91059999999999997</v>
      </c>
      <c r="AW321" t="s">
        <v>18</v>
      </c>
      <c r="AX321">
        <v>4.12</v>
      </c>
      <c r="AY321">
        <v>4.1900000000000004</v>
      </c>
      <c r="AZ321">
        <v>1.732</v>
      </c>
      <c r="BA321">
        <v>21.65</v>
      </c>
      <c r="BB321">
        <v>0.92800000000000005</v>
      </c>
      <c r="BC321" t="s">
        <v>18</v>
      </c>
      <c r="BD321">
        <v>4.12</v>
      </c>
      <c r="BE321">
        <v>4.1900000000000004</v>
      </c>
      <c r="BF321">
        <v>1.819</v>
      </c>
      <c r="BG321">
        <v>22.739000000000001</v>
      </c>
      <c r="BH321">
        <v>0.90169999999999995</v>
      </c>
      <c r="BI321" t="s">
        <v>18</v>
      </c>
      <c r="BJ321">
        <v>4.12</v>
      </c>
      <c r="BK321">
        <v>4.1900000000000004</v>
      </c>
      <c r="BL321">
        <v>3.1709999999999998</v>
      </c>
      <c r="BM321">
        <v>39.640999999999998</v>
      </c>
      <c r="BN321">
        <v>0.9153</v>
      </c>
      <c r="BO321" t="s">
        <v>18</v>
      </c>
      <c r="BP321">
        <v>4.1100000000000003</v>
      </c>
      <c r="BQ321">
        <v>4.1900000000000004</v>
      </c>
      <c r="BR321">
        <v>3.0539999999999998</v>
      </c>
      <c r="BS321">
        <v>38.176000000000002</v>
      </c>
      <c r="BT321">
        <v>0.91849999999999998</v>
      </c>
      <c r="BU321" t="s">
        <v>18</v>
      </c>
      <c r="BV321">
        <v>4.12</v>
      </c>
      <c r="BW321">
        <v>4.1900000000000004</v>
      </c>
      <c r="BX321">
        <v>3.1709999999999998</v>
      </c>
      <c r="BY321">
        <v>39.637999999999998</v>
      </c>
      <c r="BZ321">
        <v>0.92310000000000003</v>
      </c>
      <c r="CA321" t="s">
        <v>18</v>
      </c>
    </row>
    <row r="322" spans="1:79" x14ac:dyDescent="0.25">
      <c r="A322" t="s">
        <v>205</v>
      </c>
      <c r="B322">
        <v>388</v>
      </c>
      <c r="C322">
        <v>399</v>
      </c>
      <c r="D322" t="s">
        <v>190</v>
      </c>
      <c r="E322">
        <v>3.8</v>
      </c>
      <c r="F322">
        <v>3</v>
      </c>
      <c r="G322">
        <v>10</v>
      </c>
      <c r="H322">
        <v>4.12</v>
      </c>
      <c r="I322">
        <v>4.1900000000000004</v>
      </c>
      <c r="J322">
        <v>0.20399999999999999</v>
      </c>
      <c r="K322">
        <v>2.0419999999999998</v>
      </c>
      <c r="L322">
        <v>0.90449999999999997</v>
      </c>
      <c r="M322" t="s">
        <v>18</v>
      </c>
      <c r="N322">
        <v>4.12</v>
      </c>
      <c r="O322">
        <v>4.1900000000000004</v>
      </c>
      <c r="P322">
        <v>0.245</v>
      </c>
      <c r="Q322">
        <v>2.4529999999999998</v>
      </c>
      <c r="R322">
        <v>0.90200000000000002</v>
      </c>
      <c r="S322" t="s">
        <v>18</v>
      </c>
      <c r="T322">
        <v>4.1100000000000003</v>
      </c>
      <c r="U322">
        <v>4.18</v>
      </c>
      <c r="V322">
        <v>0.11</v>
      </c>
      <c r="W322">
        <v>1.101</v>
      </c>
      <c r="X322">
        <v>0.89829999999999999</v>
      </c>
      <c r="Y322" t="s">
        <v>18</v>
      </c>
      <c r="Z322">
        <v>4.12</v>
      </c>
      <c r="AA322">
        <v>4.18</v>
      </c>
      <c r="AB322">
        <v>0.38800000000000001</v>
      </c>
      <c r="AC322">
        <v>3.8769999999999998</v>
      </c>
      <c r="AD322">
        <v>0.90549999999999997</v>
      </c>
      <c r="AE322" t="s">
        <v>18</v>
      </c>
      <c r="AF322">
        <v>4.12</v>
      </c>
      <c r="AG322">
        <v>4.18</v>
      </c>
      <c r="AH322">
        <v>0.48599999999999999</v>
      </c>
      <c r="AI322">
        <v>4.8550000000000004</v>
      </c>
      <c r="AJ322">
        <v>0.85770000000000002</v>
      </c>
      <c r="AK322" t="s">
        <v>18</v>
      </c>
      <c r="AL322">
        <v>4.12</v>
      </c>
      <c r="AM322">
        <v>4.18</v>
      </c>
      <c r="AN322">
        <v>0.35299999999999998</v>
      </c>
      <c r="AO322">
        <v>3.5329999999999999</v>
      </c>
      <c r="AP322">
        <v>0.90259999999999996</v>
      </c>
      <c r="AQ322" t="s">
        <v>18</v>
      </c>
      <c r="AR322">
        <v>4.12</v>
      </c>
      <c r="AS322">
        <v>4.18</v>
      </c>
      <c r="AT322">
        <v>1.61</v>
      </c>
      <c r="AU322">
        <v>16.103000000000002</v>
      </c>
      <c r="AV322">
        <v>0.89239999999999997</v>
      </c>
      <c r="AW322" t="s">
        <v>18</v>
      </c>
      <c r="AX322">
        <v>4.12</v>
      </c>
      <c r="AY322">
        <v>4.18</v>
      </c>
      <c r="AZ322">
        <v>1.4650000000000001</v>
      </c>
      <c r="BA322">
        <v>14.645</v>
      </c>
      <c r="BB322">
        <v>0.87439999999999996</v>
      </c>
      <c r="BC322" t="s">
        <v>18</v>
      </c>
      <c r="BD322">
        <v>4.12</v>
      </c>
      <c r="BE322">
        <v>4.18</v>
      </c>
      <c r="BF322">
        <v>1.694</v>
      </c>
      <c r="BG322">
        <v>16.936</v>
      </c>
      <c r="BH322">
        <v>0.83420000000000005</v>
      </c>
      <c r="BI322" t="s">
        <v>18</v>
      </c>
      <c r="BJ322">
        <v>4.12</v>
      </c>
      <c r="BK322">
        <v>4.18</v>
      </c>
      <c r="BL322">
        <v>3.3010000000000002</v>
      </c>
      <c r="BM322">
        <v>33.01</v>
      </c>
      <c r="BN322">
        <v>0.89229999999999998</v>
      </c>
      <c r="BO322" t="s">
        <v>18</v>
      </c>
      <c r="BP322">
        <v>4.1100000000000003</v>
      </c>
      <c r="BQ322">
        <v>4.18</v>
      </c>
      <c r="BR322">
        <v>3.14</v>
      </c>
      <c r="BS322">
        <v>31.405000000000001</v>
      </c>
      <c r="BT322">
        <v>0.86839999999999995</v>
      </c>
      <c r="BU322" t="s">
        <v>18</v>
      </c>
      <c r="BV322">
        <v>4.12</v>
      </c>
      <c r="BW322">
        <v>4.18</v>
      </c>
      <c r="BX322">
        <v>3.1949999999999998</v>
      </c>
      <c r="BY322">
        <v>31.95</v>
      </c>
      <c r="BZ322">
        <v>0.80469999999999997</v>
      </c>
      <c r="CA322" t="s">
        <v>18</v>
      </c>
    </row>
    <row r="323" spans="1:79" x14ac:dyDescent="0.25">
      <c r="A323" t="s">
        <v>205</v>
      </c>
      <c r="B323">
        <v>388</v>
      </c>
      <c r="C323">
        <v>401</v>
      </c>
      <c r="D323" t="s">
        <v>191</v>
      </c>
      <c r="E323">
        <v>5.96</v>
      </c>
      <c r="F323">
        <v>4</v>
      </c>
      <c r="G323">
        <v>12</v>
      </c>
      <c r="H323">
        <v>5.92</v>
      </c>
      <c r="I323">
        <v>6.31</v>
      </c>
      <c r="J323">
        <v>0.10100000000000001</v>
      </c>
      <c r="K323">
        <v>0.83799999999999997</v>
      </c>
      <c r="L323">
        <v>0.93140000000000001</v>
      </c>
      <c r="M323" t="s">
        <v>17</v>
      </c>
      <c r="N323">
        <v>5.92</v>
      </c>
      <c r="O323">
        <v>6.31</v>
      </c>
      <c r="P323">
        <v>0.11600000000000001</v>
      </c>
      <c r="Q323">
        <v>0.96299999999999997</v>
      </c>
      <c r="R323">
        <v>0.94820000000000004</v>
      </c>
      <c r="S323" t="s">
        <v>17</v>
      </c>
      <c r="T323">
        <v>5.93</v>
      </c>
      <c r="U323">
        <v>6.31</v>
      </c>
      <c r="V323">
        <v>0.13400000000000001</v>
      </c>
      <c r="W323">
        <v>1.1200000000000001</v>
      </c>
      <c r="X323">
        <v>0.92120000000000002</v>
      </c>
      <c r="Y323" t="s">
        <v>17</v>
      </c>
      <c r="Z323">
        <v>5.92</v>
      </c>
      <c r="AA323">
        <v>6.31</v>
      </c>
      <c r="AB323">
        <v>0.28999999999999998</v>
      </c>
      <c r="AC323">
        <v>2.4140000000000001</v>
      </c>
      <c r="AD323">
        <v>0.92510000000000003</v>
      </c>
      <c r="AE323" t="s">
        <v>17</v>
      </c>
      <c r="AF323">
        <v>5.92</v>
      </c>
      <c r="AG323">
        <v>6.31</v>
      </c>
      <c r="AH323">
        <v>0.372</v>
      </c>
      <c r="AI323">
        <v>3.1019999999999999</v>
      </c>
      <c r="AJ323">
        <v>0.89090000000000003</v>
      </c>
      <c r="AK323" t="s">
        <v>18</v>
      </c>
      <c r="AL323">
        <v>5.92</v>
      </c>
      <c r="AM323">
        <v>6.31</v>
      </c>
      <c r="AN323">
        <v>0.33600000000000002</v>
      </c>
      <c r="AO323">
        <v>2.798</v>
      </c>
      <c r="AP323">
        <v>0.92879999999999996</v>
      </c>
      <c r="AQ323" t="s">
        <v>17</v>
      </c>
      <c r="AR323">
        <v>5.92</v>
      </c>
      <c r="AS323">
        <v>6.31</v>
      </c>
      <c r="AT323">
        <v>1.5760000000000001</v>
      </c>
      <c r="AU323">
        <v>13.135</v>
      </c>
      <c r="AV323">
        <v>0.89829999999999999</v>
      </c>
      <c r="AW323" t="s">
        <v>17</v>
      </c>
      <c r="AX323">
        <v>5.93</v>
      </c>
      <c r="AY323">
        <v>6.31</v>
      </c>
      <c r="AZ323">
        <v>1.4850000000000001</v>
      </c>
      <c r="BA323">
        <v>12.379</v>
      </c>
      <c r="BB323">
        <v>0.90810000000000002</v>
      </c>
      <c r="BC323" t="s">
        <v>17</v>
      </c>
      <c r="BD323">
        <v>5.92</v>
      </c>
      <c r="BE323">
        <v>6.31</v>
      </c>
      <c r="BF323">
        <v>1.579</v>
      </c>
      <c r="BG323">
        <v>13.154</v>
      </c>
      <c r="BH323">
        <v>0.89400000000000002</v>
      </c>
      <c r="BI323" t="s">
        <v>17</v>
      </c>
      <c r="BJ323">
        <v>5.92</v>
      </c>
      <c r="BK323">
        <v>6.31</v>
      </c>
      <c r="BL323">
        <v>3.7050000000000001</v>
      </c>
      <c r="BM323">
        <v>30.873999999999999</v>
      </c>
      <c r="BN323">
        <v>0.8841</v>
      </c>
      <c r="BO323" t="s">
        <v>18</v>
      </c>
      <c r="BP323">
        <v>5.92</v>
      </c>
      <c r="BQ323">
        <v>6.31</v>
      </c>
      <c r="BR323">
        <v>3.577</v>
      </c>
      <c r="BS323">
        <v>29.805</v>
      </c>
      <c r="BT323">
        <v>0.90049999999999997</v>
      </c>
      <c r="BU323" t="s">
        <v>17</v>
      </c>
      <c r="BV323">
        <v>5.92</v>
      </c>
      <c r="BW323">
        <v>6.31</v>
      </c>
      <c r="BX323">
        <v>3.7370000000000001</v>
      </c>
      <c r="BY323">
        <v>31.146000000000001</v>
      </c>
      <c r="BZ323">
        <v>0.8881</v>
      </c>
      <c r="CA323" t="s">
        <v>18</v>
      </c>
    </row>
    <row r="324" spans="1:79" x14ac:dyDescent="0.25">
      <c r="A324" t="s">
        <v>205</v>
      </c>
      <c r="B324">
        <v>388</v>
      </c>
      <c r="C324">
        <v>404</v>
      </c>
      <c r="D324" t="s">
        <v>192</v>
      </c>
      <c r="E324">
        <v>7.51</v>
      </c>
      <c r="F324">
        <v>4</v>
      </c>
      <c r="G324">
        <v>15</v>
      </c>
      <c r="H324">
        <v>7.71</v>
      </c>
      <c r="I324">
        <v>7.79</v>
      </c>
      <c r="J324">
        <v>0.56999999999999995</v>
      </c>
      <c r="K324">
        <v>3.7989999999999999</v>
      </c>
      <c r="L324">
        <v>0.90069999999999995</v>
      </c>
      <c r="M324" t="s">
        <v>17</v>
      </c>
      <c r="N324">
        <v>7.71</v>
      </c>
      <c r="O324">
        <v>7.79</v>
      </c>
      <c r="P324">
        <v>0.61899999999999999</v>
      </c>
      <c r="Q324">
        <v>4.1269999999999998</v>
      </c>
      <c r="R324">
        <v>0.90839999999999999</v>
      </c>
      <c r="S324" t="s">
        <v>17</v>
      </c>
      <c r="T324">
        <v>7.71</v>
      </c>
      <c r="U324">
        <v>7.79</v>
      </c>
      <c r="V324">
        <v>0.628</v>
      </c>
      <c r="W324">
        <v>4.1840000000000002</v>
      </c>
      <c r="X324">
        <v>0.89690000000000003</v>
      </c>
      <c r="Y324" t="s">
        <v>17</v>
      </c>
      <c r="Z324">
        <v>7.71</v>
      </c>
      <c r="AA324">
        <v>7.79</v>
      </c>
      <c r="AB324">
        <v>1.327</v>
      </c>
      <c r="AC324">
        <v>8.8450000000000006</v>
      </c>
      <c r="AD324">
        <v>0.8377</v>
      </c>
      <c r="AE324" t="s">
        <v>18</v>
      </c>
      <c r="AF324">
        <v>7.71</v>
      </c>
      <c r="AG324">
        <v>7.79</v>
      </c>
      <c r="AH324">
        <v>1.2929999999999999</v>
      </c>
      <c r="AI324">
        <v>8.6199999999999992</v>
      </c>
      <c r="AJ324">
        <v>0.86880000000000002</v>
      </c>
      <c r="AK324" t="s">
        <v>18</v>
      </c>
      <c r="AL324">
        <v>7.71</v>
      </c>
      <c r="AM324">
        <v>7.79</v>
      </c>
      <c r="AN324">
        <v>1.4219999999999999</v>
      </c>
      <c r="AO324">
        <v>9.4770000000000003</v>
      </c>
      <c r="AP324">
        <v>0.89090000000000003</v>
      </c>
      <c r="AQ324" t="s">
        <v>17</v>
      </c>
      <c r="AR324">
        <v>7.71</v>
      </c>
      <c r="AS324">
        <v>7.79</v>
      </c>
      <c r="AT324">
        <v>2.6110000000000002</v>
      </c>
      <c r="AU324">
        <v>17.407</v>
      </c>
      <c r="AV324">
        <v>0.89449999999999996</v>
      </c>
      <c r="AW324" t="s">
        <v>18</v>
      </c>
      <c r="AX324">
        <v>7.71</v>
      </c>
      <c r="AY324">
        <v>7.79</v>
      </c>
      <c r="AZ324">
        <v>2.4460000000000002</v>
      </c>
      <c r="BA324">
        <v>16.305</v>
      </c>
      <c r="BB324">
        <v>0.86780000000000002</v>
      </c>
      <c r="BC324" t="s">
        <v>17</v>
      </c>
      <c r="BD324">
        <v>7.71</v>
      </c>
      <c r="BE324">
        <v>7.79</v>
      </c>
      <c r="BF324">
        <v>2.415</v>
      </c>
      <c r="BG324">
        <v>16.100000000000001</v>
      </c>
      <c r="BH324">
        <v>0.89490000000000003</v>
      </c>
      <c r="BI324" t="s">
        <v>17</v>
      </c>
      <c r="BJ324">
        <v>7.71</v>
      </c>
      <c r="BK324">
        <v>7.79</v>
      </c>
      <c r="BL324">
        <v>4.3600000000000003</v>
      </c>
      <c r="BM324">
        <v>29.064</v>
      </c>
      <c r="BN324">
        <v>0.87280000000000002</v>
      </c>
      <c r="BO324" t="s">
        <v>17</v>
      </c>
      <c r="BP324">
        <v>7.71</v>
      </c>
      <c r="BQ324">
        <v>7.79</v>
      </c>
      <c r="BR324">
        <v>4.4829999999999997</v>
      </c>
      <c r="BS324">
        <v>29.888999999999999</v>
      </c>
      <c r="BT324">
        <v>0.8871</v>
      </c>
      <c r="BU324" t="s">
        <v>17</v>
      </c>
      <c r="BV324">
        <v>7.71</v>
      </c>
      <c r="BW324">
        <v>7.79</v>
      </c>
      <c r="BX324">
        <v>4.1219999999999999</v>
      </c>
      <c r="BY324">
        <v>27.478999999999999</v>
      </c>
      <c r="BZ324">
        <v>0.87980000000000003</v>
      </c>
      <c r="CA324" t="s">
        <v>17</v>
      </c>
    </row>
    <row r="325" spans="1:79" x14ac:dyDescent="0.25">
      <c r="A325" t="s">
        <v>205</v>
      </c>
      <c r="B325">
        <v>388</v>
      </c>
      <c r="C325">
        <v>406</v>
      </c>
      <c r="D325" t="s">
        <v>193</v>
      </c>
      <c r="E325">
        <v>8.4</v>
      </c>
      <c r="F325">
        <v>4</v>
      </c>
      <c r="G325">
        <v>17</v>
      </c>
      <c r="H325">
        <v>8.64</v>
      </c>
      <c r="I325">
        <v>8.7200000000000006</v>
      </c>
      <c r="J325">
        <v>0.68200000000000005</v>
      </c>
      <c r="K325">
        <v>4.0110000000000001</v>
      </c>
      <c r="L325">
        <v>0.92830000000000001</v>
      </c>
      <c r="M325" t="s">
        <v>17</v>
      </c>
      <c r="N325">
        <v>8.64</v>
      </c>
      <c r="O325">
        <v>8.7200000000000006</v>
      </c>
      <c r="P325">
        <v>0.84199999999999997</v>
      </c>
      <c r="Q325">
        <v>4.9509999999999996</v>
      </c>
      <c r="R325">
        <v>0.92679999999999996</v>
      </c>
      <c r="S325" t="s">
        <v>17</v>
      </c>
      <c r="T325">
        <v>8.65</v>
      </c>
      <c r="U325">
        <v>8.7200000000000006</v>
      </c>
      <c r="V325">
        <v>0.72599999999999998</v>
      </c>
      <c r="W325">
        <v>4.2729999999999997</v>
      </c>
      <c r="X325">
        <v>0.92159999999999997</v>
      </c>
      <c r="Y325" t="s">
        <v>17</v>
      </c>
      <c r="Z325">
        <v>8.64</v>
      </c>
      <c r="AA325">
        <v>8.7200000000000006</v>
      </c>
      <c r="AB325">
        <v>2.5939999999999999</v>
      </c>
      <c r="AC325">
        <v>15.259</v>
      </c>
      <c r="AD325">
        <v>0.91190000000000004</v>
      </c>
      <c r="AE325" t="s">
        <v>18</v>
      </c>
      <c r="AF325">
        <v>8.64</v>
      </c>
      <c r="AG325">
        <v>8.7200000000000006</v>
      </c>
      <c r="AH325">
        <v>2.3540000000000001</v>
      </c>
      <c r="AI325">
        <v>13.848000000000001</v>
      </c>
      <c r="AJ325">
        <v>0.91439999999999999</v>
      </c>
      <c r="AK325" t="s">
        <v>17</v>
      </c>
      <c r="AL325">
        <v>8.64</v>
      </c>
      <c r="AM325">
        <v>8.7200000000000006</v>
      </c>
      <c r="AN325">
        <v>2.4009999999999998</v>
      </c>
      <c r="AO325">
        <v>14.122999999999999</v>
      </c>
      <c r="AP325">
        <v>0.92500000000000004</v>
      </c>
      <c r="AQ325" t="s">
        <v>17</v>
      </c>
      <c r="AR325">
        <v>8.64</v>
      </c>
      <c r="AS325">
        <v>8.7200000000000006</v>
      </c>
      <c r="AT325">
        <v>4.12</v>
      </c>
      <c r="AU325">
        <v>24.233000000000001</v>
      </c>
      <c r="AV325">
        <v>0.90449999999999997</v>
      </c>
      <c r="AW325" t="s">
        <v>17</v>
      </c>
      <c r="AX325">
        <v>8.64</v>
      </c>
      <c r="AY325">
        <v>8.7200000000000006</v>
      </c>
      <c r="AZ325">
        <v>4.0640000000000001</v>
      </c>
      <c r="BA325">
        <v>23.904</v>
      </c>
      <c r="BB325">
        <v>0.90100000000000002</v>
      </c>
      <c r="BC325" t="s">
        <v>17</v>
      </c>
      <c r="BD325">
        <v>8.64</v>
      </c>
      <c r="BE325">
        <v>8.7200000000000006</v>
      </c>
      <c r="BF325">
        <v>3.84</v>
      </c>
      <c r="BG325">
        <v>22.59</v>
      </c>
      <c r="BH325">
        <v>0.89559999999999995</v>
      </c>
      <c r="BI325" t="s">
        <v>17</v>
      </c>
      <c r="BJ325">
        <v>8.64</v>
      </c>
      <c r="BK325">
        <v>8.7200000000000006</v>
      </c>
      <c r="BL325">
        <v>5.82</v>
      </c>
      <c r="BM325">
        <v>34.234999999999999</v>
      </c>
      <c r="BN325">
        <v>0.87419999999999998</v>
      </c>
      <c r="BO325" t="s">
        <v>17</v>
      </c>
      <c r="BP325">
        <v>8.64</v>
      </c>
      <c r="BQ325">
        <v>8.7200000000000006</v>
      </c>
      <c r="BR325">
        <v>5.9409999999999998</v>
      </c>
      <c r="BS325">
        <v>34.947000000000003</v>
      </c>
      <c r="BT325">
        <v>0.87519999999999998</v>
      </c>
      <c r="BU325" t="s">
        <v>17</v>
      </c>
      <c r="BV325">
        <v>8.64</v>
      </c>
      <c r="BW325">
        <v>8.7200000000000006</v>
      </c>
      <c r="BX325">
        <v>5.7679999999999998</v>
      </c>
      <c r="BY325">
        <v>33.93</v>
      </c>
      <c r="BZ325">
        <v>0.86919999999999997</v>
      </c>
      <c r="CA325" t="s">
        <v>17</v>
      </c>
    </row>
    <row r="326" spans="1:79" x14ac:dyDescent="0.25">
      <c r="A326" t="s">
        <v>205</v>
      </c>
      <c r="B326">
        <v>388</v>
      </c>
      <c r="C326">
        <v>407</v>
      </c>
      <c r="D326" t="s">
        <v>194</v>
      </c>
      <c r="E326">
        <v>9.33</v>
      </c>
      <c r="F326">
        <v>4</v>
      </c>
      <c r="G326">
        <v>18</v>
      </c>
      <c r="H326">
        <v>9.6199999999999992</v>
      </c>
      <c r="I326">
        <v>9.69</v>
      </c>
      <c r="J326">
        <v>0.64500000000000002</v>
      </c>
      <c r="K326">
        <v>3.581</v>
      </c>
      <c r="L326">
        <v>0.92349999999999999</v>
      </c>
      <c r="M326" t="s">
        <v>17</v>
      </c>
      <c r="N326">
        <v>9.6199999999999992</v>
      </c>
      <c r="O326">
        <v>9.69</v>
      </c>
      <c r="P326">
        <v>0.76900000000000002</v>
      </c>
      <c r="Q326">
        <v>4.2709999999999999</v>
      </c>
      <c r="R326">
        <v>0.9274</v>
      </c>
      <c r="S326" t="s">
        <v>17</v>
      </c>
      <c r="T326">
        <v>9.6199999999999992</v>
      </c>
      <c r="U326">
        <v>9.6999999999999993</v>
      </c>
      <c r="V326">
        <v>0.70799999999999996</v>
      </c>
      <c r="W326">
        <v>3.931</v>
      </c>
      <c r="X326">
        <v>0.87939999999999996</v>
      </c>
      <c r="Y326" t="s">
        <v>17</v>
      </c>
      <c r="Z326">
        <v>9.6199999999999992</v>
      </c>
      <c r="AA326">
        <v>9.69</v>
      </c>
      <c r="AB326">
        <v>2.7229999999999999</v>
      </c>
      <c r="AC326">
        <v>15.13</v>
      </c>
      <c r="AD326">
        <v>0.89190000000000003</v>
      </c>
      <c r="AE326" t="s">
        <v>18</v>
      </c>
      <c r="AF326">
        <v>9.6199999999999992</v>
      </c>
      <c r="AG326">
        <v>9.69</v>
      </c>
      <c r="AH326">
        <v>2.6419999999999999</v>
      </c>
      <c r="AI326">
        <v>14.679</v>
      </c>
      <c r="AJ326">
        <v>0.88039999999999996</v>
      </c>
      <c r="AK326" t="s">
        <v>17</v>
      </c>
      <c r="AL326">
        <v>9.6199999999999992</v>
      </c>
      <c r="AM326">
        <v>9.69</v>
      </c>
      <c r="AN326">
        <v>2.67</v>
      </c>
      <c r="AO326">
        <v>14.832000000000001</v>
      </c>
      <c r="AP326">
        <v>0.91049999999999998</v>
      </c>
      <c r="AQ326" t="s">
        <v>17</v>
      </c>
      <c r="AR326">
        <v>9.6199999999999992</v>
      </c>
      <c r="AS326">
        <v>9.69</v>
      </c>
      <c r="AT326">
        <v>4.5510000000000002</v>
      </c>
      <c r="AU326">
        <v>25.282</v>
      </c>
      <c r="AV326">
        <v>0.89780000000000004</v>
      </c>
      <c r="AW326" t="s">
        <v>17</v>
      </c>
      <c r="AX326">
        <v>9.6199999999999992</v>
      </c>
      <c r="AY326">
        <v>9.69</v>
      </c>
      <c r="AZ326">
        <v>4.3380000000000001</v>
      </c>
      <c r="BA326">
        <v>24.097999999999999</v>
      </c>
      <c r="BB326">
        <v>0.90029999999999999</v>
      </c>
      <c r="BC326" t="s">
        <v>17</v>
      </c>
      <c r="BD326">
        <v>9.6199999999999992</v>
      </c>
      <c r="BE326">
        <v>9.69</v>
      </c>
      <c r="BF326">
        <v>4.2549999999999999</v>
      </c>
      <c r="BG326">
        <v>23.638000000000002</v>
      </c>
      <c r="BH326">
        <v>0.82909999999999995</v>
      </c>
      <c r="BI326" t="s">
        <v>18</v>
      </c>
      <c r="BJ326">
        <v>9.6199999999999992</v>
      </c>
      <c r="BK326">
        <v>9.69</v>
      </c>
      <c r="BL326">
        <v>5.9059999999999997</v>
      </c>
      <c r="BM326">
        <v>32.813000000000002</v>
      </c>
      <c r="BN326">
        <v>0.87090000000000001</v>
      </c>
      <c r="BO326" t="s">
        <v>17</v>
      </c>
      <c r="BP326">
        <v>9.6199999999999992</v>
      </c>
      <c r="BQ326">
        <v>9.69</v>
      </c>
      <c r="BR326">
        <v>6.2880000000000003</v>
      </c>
      <c r="BS326">
        <v>34.932000000000002</v>
      </c>
      <c r="BT326">
        <v>0.873</v>
      </c>
      <c r="BU326" t="s">
        <v>17</v>
      </c>
      <c r="BV326">
        <v>9.6199999999999992</v>
      </c>
      <c r="BW326">
        <v>9.69</v>
      </c>
      <c r="BX326">
        <v>6.173</v>
      </c>
      <c r="BY326">
        <v>34.293999999999997</v>
      </c>
      <c r="BZ326">
        <v>0.8034</v>
      </c>
      <c r="CA326" t="s">
        <v>18</v>
      </c>
    </row>
    <row r="327" spans="1:79" x14ac:dyDescent="0.25">
      <c r="A327" t="s">
        <v>205</v>
      </c>
      <c r="B327">
        <v>393</v>
      </c>
      <c r="C327">
        <v>406</v>
      </c>
      <c r="D327" t="s">
        <v>195</v>
      </c>
      <c r="E327">
        <v>8.61</v>
      </c>
      <c r="F327">
        <v>3</v>
      </c>
      <c r="G327">
        <v>12</v>
      </c>
      <c r="H327">
        <v>8.8000000000000007</v>
      </c>
      <c r="I327">
        <v>8.8800000000000008</v>
      </c>
      <c r="J327">
        <v>0.67700000000000005</v>
      </c>
      <c r="K327">
        <v>5.6459999999999999</v>
      </c>
      <c r="L327">
        <v>0.90439999999999998</v>
      </c>
      <c r="M327" t="s">
        <v>17</v>
      </c>
      <c r="N327">
        <v>8.8000000000000007</v>
      </c>
      <c r="O327">
        <v>8.8800000000000008</v>
      </c>
      <c r="P327">
        <v>0.748</v>
      </c>
      <c r="Q327">
        <v>6.2320000000000002</v>
      </c>
      <c r="R327">
        <v>0.92220000000000002</v>
      </c>
      <c r="S327" t="s">
        <v>17</v>
      </c>
      <c r="T327">
        <v>8.81</v>
      </c>
      <c r="U327">
        <v>8.8800000000000008</v>
      </c>
      <c r="V327">
        <v>0.65100000000000002</v>
      </c>
      <c r="W327">
        <v>5.4260000000000002</v>
      </c>
      <c r="X327">
        <v>0.91169999999999995</v>
      </c>
      <c r="Y327" t="s">
        <v>17</v>
      </c>
      <c r="Z327">
        <v>8.8000000000000007</v>
      </c>
      <c r="AA327">
        <v>8.8800000000000008</v>
      </c>
      <c r="AB327">
        <v>2.254</v>
      </c>
      <c r="AC327">
        <v>18.78</v>
      </c>
      <c r="AD327">
        <v>0.73619999999999997</v>
      </c>
      <c r="AE327" t="s">
        <v>18</v>
      </c>
      <c r="AF327">
        <v>8.8000000000000007</v>
      </c>
      <c r="AG327">
        <v>8.8800000000000008</v>
      </c>
      <c r="AH327">
        <v>2.1930000000000001</v>
      </c>
      <c r="AI327">
        <v>18.277000000000001</v>
      </c>
      <c r="AJ327">
        <v>0.84899999999999998</v>
      </c>
      <c r="AK327" t="s">
        <v>18</v>
      </c>
      <c r="AL327">
        <v>8.8000000000000007</v>
      </c>
      <c r="AM327">
        <v>8.8800000000000008</v>
      </c>
      <c r="AN327">
        <v>2.2050000000000001</v>
      </c>
      <c r="AO327">
        <v>18.373000000000001</v>
      </c>
      <c r="AP327">
        <v>0.89480000000000004</v>
      </c>
      <c r="AQ327" t="s">
        <v>17</v>
      </c>
      <c r="AR327">
        <v>8.8000000000000007</v>
      </c>
      <c r="AS327">
        <v>8.8800000000000008</v>
      </c>
      <c r="AT327">
        <v>3.464</v>
      </c>
      <c r="AU327">
        <v>28.864000000000001</v>
      </c>
      <c r="AV327">
        <v>0.88890000000000002</v>
      </c>
      <c r="AW327" t="s">
        <v>17</v>
      </c>
      <c r="AX327">
        <v>8.8000000000000007</v>
      </c>
      <c r="AY327">
        <v>8.8699999999999992</v>
      </c>
      <c r="AZ327">
        <v>3.4660000000000002</v>
      </c>
      <c r="BA327">
        <v>28.885000000000002</v>
      </c>
      <c r="BB327">
        <v>0.84640000000000004</v>
      </c>
      <c r="BC327" t="s">
        <v>18</v>
      </c>
      <c r="BD327">
        <v>8.8000000000000007</v>
      </c>
      <c r="BE327">
        <v>8.8800000000000008</v>
      </c>
      <c r="BF327">
        <v>3.1970000000000001</v>
      </c>
      <c r="BG327">
        <v>26.643999999999998</v>
      </c>
      <c r="BH327">
        <v>0.88380000000000003</v>
      </c>
      <c r="BI327" t="s">
        <v>17</v>
      </c>
      <c r="BJ327">
        <v>8.8000000000000007</v>
      </c>
      <c r="BK327">
        <v>8.8800000000000008</v>
      </c>
      <c r="BL327">
        <v>4.68</v>
      </c>
      <c r="BM327">
        <v>38.997999999999998</v>
      </c>
      <c r="BN327">
        <v>0.86780000000000002</v>
      </c>
      <c r="BO327" t="s">
        <v>18</v>
      </c>
      <c r="BP327">
        <v>8.8000000000000007</v>
      </c>
      <c r="BQ327">
        <v>8.8800000000000008</v>
      </c>
      <c r="BR327">
        <v>4.8259999999999996</v>
      </c>
      <c r="BS327">
        <v>40.215000000000003</v>
      </c>
      <c r="BT327">
        <v>0.86970000000000003</v>
      </c>
      <c r="BU327" t="s">
        <v>18</v>
      </c>
      <c r="BV327">
        <v>8.8000000000000007</v>
      </c>
      <c r="BW327">
        <v>8.8800000000000008</v>
      </c>
      <c r="BX327">
        <v>4.59</v>
      </c>
      <c r="BY327">
        <v>38.250999999999998</v>
      </c>
      <c r="BZ327">
        <v>0.88109999999999999</v>
      </c>
      <c r="CA327" t="s">
        <v>17</v>
      </c>
    </row>
    <row r="328" spans="1:79" x14ac:dyDescent="0.25">
      <c r="A328" t="s">
        <v>205</v>
      </c>
      <c r="B328">
        <v>398</v>
      </c>
      <c r="C328">
        <v>406</v>
      </c>
      <c r="D328" t="s">
        <v>196</v>
      </c>
      <c r="E328">
        <v>7.92</v>
      </c>
      <c r="F328">
        <v>2</v>
      </c>
      <c r="G328">
        <v>7</v>
      </c>
      <c r="H328">
        <v>7.66</v>
      </c>
      <c r="I328">
        <v>7.88</v>
      </c>
      <c r="J328">
        <v>0.47399999999999998</v>
      </c>
      <c r="K328">
        <v>6.774</v>
      </c>
      <c r="L328">
        <v>0.9073</v>
      </c>
      <c r="M328" t="s">
        <v>18</v>
      </c>
      <c r="N328">
        <v>7.66</v>
      </c>
      <c r="O328">
        <v>7.88</v>
      </c>
      <c r="P328">
        <v>0.54200000000000004</v>
      </c>
      <c r="Q328">
        <v>7.7380000000000004</v>
      </c>
      <c r="R328">
        <v>0.93440000000000001</v>
      </c>
      <c r="S328" t="s">
        <v>17</v>
      </c>
      <c r="T328">
        <v>7.66</v>
      </c>
      <c r="U328">
        <v>7.88</v>
      </c>
      <c r="V328">
        <v>0.47899999999999998</v>
      </c>
      <c r="W328">
        <v>6.8419999999999996</v>
      </c>
      <c r="X328">
        <v>0.91449999999999998</v>
      </c>
      <c r="Y328" t="s">
        <v>18</v>
      </c>
      <c r="Z328">
        <v>7.66</v>
      </c>
      <c r="AA328">
        <v>7.88</v>
      </c>
      <c r="AB328">
        <v>1.587</v>
      </c>
      <c r="AC328">
        <v>22.670999999999999</v>
      </c>
      <c r="AD328">
        <v>0.90759999999999996</v>
      </c>
      <c r="AE328" t="s">
        <v>18</v>
      </c>
      <c r="AF328">
        <v>7.66</v>
      </c>
      <c r="AG328">
        <v>7.88</v>
      </c>
      <c r="AH328">
        <v>1.698</v>
      </c>
      <c r="AI328">
        <v>24.25</v>
      </c>
      <c r="AJ328">
        <v>0.88990000000000002</v>
      </c>
      <c r="AK328" t="s">
        <v>18</v>
      </c>
      <c r="AL328">
        <v>7.66</v>
      </c>
      <c r="AM328">
        <v>7.88</v>
      </c>
      <c r="AN328">
        <v>1.6779999999999999</v>
      </c>
      <c r="AO328">
        <v>23.969000000000001</v>
      </c>
      <c r="AP328">
        <v>0.92230000000000001</v>
      </c>
      <c r="AQ328" t="s">
        <v>18</v>
      </c>
      <c r="AR328">
        <v>7.66</v>
      </c>
      <c r="AS328">
        <v>7.88</v>
      </c>
      <c r="AT328">
        <v>2.37</v>
      </c>
      <c r="AU328">
        <v>33.851999999999997</v>
      </c>
      <c r="AV328">
        <v>0.89749999999999996</v>
      </c>
      <c r="AW328" t="s">
        <v>18</v>
      </c>
      <c r="AX328">
        <v>7.66</v>
      </c>
      <c r="AY328">
        <v>7.88</v>
      </c>
      <c r="AZ328">
        <v>2.2709999999999999</v>
      </c>
      <c r="BA328">
        <v>32.448999999999998</v>
      </c>
      <c r="BB328">
        <v>0.92330000000000001</v>
      </c>
      <c r="BC328" t="s">
        <v>18</v>
      </c>
      <c r="BD328">
        <v>7.66</v>
      </c>
      <c r="BE328">
        <v>7.88</v>
      </c>
      <c r="BF328">
        <v>2.2850000000000001</v>
      </c>
      <c r="BG328">
        <v>32.640999999999998</v>
      </c>
      <c r="BH328">
        <v>0.91320000000000001</v>
      </c>
      <c r="BI328" t="s">
        <v>18</v>
      </c>
      <c r="BJ328">
        <v>7.66</v>
      </c>
      <c r="BK328">
        <v>7.88</v>
      </c>
      <c r="BL328">
        <v>2.6190000000000002</v>
      </c>
      <c r="BM328">
        <v>37.414000000000001</v>
      </c>
      <c r="BN328">
        <v>0.92269999999999996</v>
      </c>
      <c r="BO328" t="s">
        <v>18</v>
      </c>
      <c r="BP328">
        <v>7.66</v>
      </c>
      <c r="BQ328">
        <v>7.88</v>
      </c>
      <c r="BR328">
        <v>2.706</v>
      </c>
      <c r="BS328">
        <v>38.658000000000001</v>
      </c>
      <c r="BT328">
        <v>0.92279999999999995</v>
      </c>
      <c r="BU328" t="s">
        <v>18</v>
      </c>
      <c r="BV328">
        <v>7.66</v>
      </c>
      <c r="BW328">
        <v>7.88</v>
      </c>
      <c r="BX328">
        <v>2.6269999999999998</v>
      </c>
      <c r="BY328">
        <v>37.524999999999999</v>
      </c>
      <c r="BZ328">
        <v>0.9103</v>
      </c>
      <c r="CA328" t="s">
        <v>18</v>
      </c>
    </row>
    <row r="329" spans="1:79" x14ac:dyDescent="0.25">
      <c r="A329" t="s">
        <v>205</v>
      </c>
      <c r="B329">
        <v>400</v>
      </c>
      <c r="C329">
        <v>406</v>
      </c>
      <c r="D329" t="s">
        <v>197</v>
      </c>
      <c r="E329">
        <v>7.74</v>
      </c>
      <c r="F329">
        <v>1</v>
      </c>
      <c r="G329">
        <v>5</v>
      </c>
      <c r="H329">
        <v>7.82</v>
      </c>
      <c r="I329">
        <v>8.1</v>
      </c>
      <c r="J329">
        <v>0.46899999999999997</v>
      </c>
      <c r="K329">
        <v>9.3740000000000006</v>
      </c>
      <c r="L329">
        <v>0.7208</v>
      </c>
      <c r="M329" t="s">
        <v>18</v>
      </c>
      <c r="N329">
        <v>7.82</v>
      </c>
      <c r="O329">
        <v>8.1</v>
      </c>
      <c r="P329">
        <v>0.53900000000000003</v>
      </c>
      <c r="Q329">
        <v>10.784000000000001</v>
      </c>
      <c r="R329">
        <v>0.79500000000000004</v>
      </c>
      <c r="S329" t="s">
        <v>18</v>
      </c>
      <c r="T329">
        <v>7.82</v>
      </c>
      <c r="U329">
        <v>8.1</v>
      </c>
      <c r="V329">
        <v>0.55100000000000005</v>
      </c>
      <c r="W329">
        <v>11.019</v>
      </c>
      <c r="X329">
        <v>0.67810000000000004</v>
      </c>
      <c r="Y329" t="s">
        <v>18</v>
      </c>
      <c r="Z329">
        <v>7.82</v>
      </c>
      <c r="AA329">
        <v>8.1</v>
      </c>
      <c r="AB329">
        <v>1.55</v>
      </c>
      <c r="AC329">
        <v>31.009</v>
      </c>
      <c r="AD329">
        <v>0.7591</v>
      </c>
      <c r="AE329" t="s">
        <v>18</v>
      </c>
      <c r="AF329">
        <v>7.82</v>
      </c>
      <c r="AG329">
        <v>8.1</v>
      </c>
      <c r="AH329">
        <v>1.649</v>
      </c>
      <c r="AI329">
        <v>32.984999999999999</v>
      </c>
      <c r="AJ329">
        <v>0.6704</v>
      </c>
      <c r="AK329" t="s">
        <v>18</v>
      </c>
      <c r="AL329">
        <v>7.82</v>
      </c>
      <c r="AM329">
        <v>8.1</v>
      </c>
      <c r="AN329">
        <v>1.617</v>
      </c>
      <c r="AO329">
        <v>32.332000000000001</v>
      </c>
      <c r="AP329">
        <v>0.70989999999999998</v>
      </c>
      <c r="AQ329" t="s">
        <v>18</v>
      </c>
      <c r="AR329">
        <v>7.82</v>
      </c>
      <c r="AS329">
        <v>8.1</v>
      </c>
      <c r="AT329">
        <v>2.2050000000000001</v>
      </c>
      <c r="AU329">
        <v>44.100999999999999</v>
      </c>
      <c r="AV329">
        <v>0.73919999999999997</v>
      </c>
      <c r="AW329" t="s">
        <v>18</v>
      </c>
      <c r="AX329">
        <v>7.82</v>
      </c>
      <c r="AY329">
        <v>8.1</v>
      </c>
      <c r="AZ329">
        <v>2.1459999999999999</v>
      </c>
      <c r="BA329">
        <v>42.914000000000001</v>
      </c>
      <c r="BB329">
        <v>0.79010000000000002</v>
      </c>
      <c r="BC329" t="s">
        <v>18</v>
      </c>
      <c r="BD329">
        <v>7.82</v>
      </c>
      <c r="BE329">
        <v>8.1</v>
      </c>
      <c r="BF329">
        <v>2.1309999999999998</v>
      </c>
      <c r="BG329">
        <v>42.613999999999997</v>
      </c>
      <c r="BH329">
        <v>0.65949999999999998</v>
      </c>
      <c r="BI329" t="s">
        <v>18</v>
      </c>
      <c r="BJ329">
        <v>7.82</v>
      </c>
      <c r="BK329">
        <v>8.1</v>
      </c>
      <c r="BL329">
        <v>2.282</v>
      </c>
      <c r="BM329">
        <v>45.648000000000003</v>
      </c>
      <c r="BN329">
        <v>0.74219999999999997</v>
      </c>
      <c r="BO329" t="s">
        <v>18</v>
      </c>
      <c r="BP329">
        <v>7.82</v>
      </c>
      <c r="BQ329">
        <v>8.1</v>
      </c>
      <c r="BR329">
        <v>2.3119999999999998</v>
      </c>
      <c r="BS329">
        <v>46.244</v>
      </c>
      <c r="BT329">
        <v>0.71519999999999995</v>
      </c>
      <c r="BU329" t="s">
        <v>18</v>
      </c>
      <c r="BV329">
        <v>7.82</v>
      </c>
      <c r="BW329">
        <v>8.1</v>
      </c>
      <c r="BX329">
        <v>2.218</v>
      </c>
      <c r="BY329">
        <v>44.356999999999999</v>
      </c>
      <c r="BZ329">
        <v>0.66800000000000004</v>
      </c>
      <c r="CA329" t="s">
        <v>18</v>
      </c>
    </row>
    <row r="330" spans="1:79" x14ac:dyDescent="0.25">
      <c r="A330" t="s">
        <v>205</v>
      </c>
      <c r="B330">
        <v>407</v>
      </c>
      <c r="C330">
        <v>416</v>
      </c>
      <c r="D330" t="s">
        <v>198</v>
      </c>
      <c r="E330">
        <v>11.1</v>
      </c>
      <c r="F330">
        <v>1</v>
      </c>
      <c r="G330">
        <v>7</v>
      </c>
      <c r="H330">
        <v>11.18</v>
      </c>
      <c r="I330">
        <v>11.43</v>
      </c>
      <c r="J330">
        <v>3.4279999999999999</v>
      </c>
      <c r="K330">
        <v>48.970999999999997</v>
      </c>
      <c r="L330">
        <v>0.93420000000000003</v>
      </c>
      <c r="M330" t="s">
        <v>17</v>
      </c>
      <c r="N330">
        <v>11.18</v>
      </c>
      <c r="O330">
        <v>11.43</v>
      </c>
      <c r="P330">
        <v>3.5150000000000001</v>
      </c>
      <c r="Q330">
        <v>50.22</v>
      </c>
      <c r="R330">
        <v>0.93430000000000002</v>
      </c>
      <c r="S330" t="s">
        <v>17</v>
      </c>
      <c r="T330">
        <v>11.18</v>
      </c>
      <c r="U330">
        <v>11.43</v>
      </c>
      <c r="V330">
        <v>3.5</v>
      </c>
      <c r="W330">
        <v>50.005000000000003</v>
      </c>
      <c r="X330">
        <v>0.91679999999999995</v>
      </c>
      <c r="Y330" t="s">
        <v>18</v>
      </c>
      <c r="Z330">
        <v>11.27</v>
      </c>
      <c r="AA330">
        <v>11.34</v>
      </c>
      <c r="AB330">
        <v>4.758</v>
      </c>
      <c r="AC330">
        <v>67.968000000000004</v>
      </c>
      <c r="AD330">
        <v>0.84930000000000005</v>
      </c>
      <c r="AE330" t="s">
        <v>18</v>
      </c>
      <c r="AF330">
        <v>11.18</v>
      </c>
      <c r="AG330">
        <v>11.43</v>
      </c>
      <c r="AH330">
        <v>4.883</v>
      </c>
      <c r="AI330">
        <v>69.751999999999995</v>
      </c>
      <c r="AJ330">
        <v>0.9274</v>
      </c>
      <c r="AK330" t="s">
        <v>17</v>
      </c>
      <c r="AL330">
        <v>11.18</v>
      </c>
      <c r="AM330">
        <v>11.43</v>
      </c>
      <c r="AN330">
        <v>4.8159999999999998</v>
      </c>
      <c r="AO330">
        <v>68.796999999999997</v>
      </c>
      <c r="AP330">
        <v>0.93240000000000001</v>
      </c>
      <c r="AQ330" t="s">
        <v>17</v>
      </c>
      <c r="AR330">
        <v>11.18</v>
      </c>
      <c r="AS330">
        <v>11.43</v>
      </c>
      <c r="AT330">
        <v>5.8630000000000004</v>
      </c>
      <c r="AU330">
        <v>83.763999999999996</v>
      </c>
      <c r="AV330">
        <v>0.9345</v>
      </c>
      <c r="AW330" t="s">
        <v>17</v>
      </c>
      <c r="AX330">
        <v>11.18</v>
      </c>
      <c r="AY330">
        <v>11.43</v>
      </c>
      <c r="AZ330">
        <v>5.6529999999999996</v>
      </c>
      <c r="BA330">
        <v>80.751000000000005</v>
      </c>
      <c r="BB330">
        <v>0.91839999999999999</v>
      </c>
      <c r="BC330" t="s">
        <v>18</v>
      </c>
      <c r="BD330">
        <v>11.18</v>
      </c>
      <c r="BE330">
        <v>11.43</v>
      </c>
      <c r="BF330">
        <v>5.8760000000000003</v>
      </c>
      <c r="BG330">
        <v>83.936999999999998</v>
      </c>
      <c r="BH330">
        <v>0.9234</v>
      </c>
      <c r="BI330" t="s">
        <v>18</v>
      </c>
      <c r="BJ330">
        <v>11.18</v>
      </c>
      <c r="BK330">
        <v>11.43</v>
      </c>
      <c r="BL330">
        <v>5.7830000000000004</v>
      </c>
      <c r="BM330">
        <v>82.608999999999995</v>
      </c>
      <c r="BN330">
        <v>0.92420000000000002</v>
      </c>
      <c r="BO330" t="s">
        <v>18</v>
      </c>
      <c r="BP330">
        <v>11.18</v>
      </c>
      <c r="BQ330">
        <v>11.43</v>
      </c>
      <c r="BR330">
        <v>5.8579999999999997</v>
      </c>
      <c r="BS330">
        <v>83.686999999999998</v>
      </c>
      <c r="BT330">
        <v>0.92830000000000001</v>
      </c>
      <c r="BU330" t="s">
        <v>17</v>
      </c>
      <c r="BV330">
        <v>11.18</v>
      </c>
      <c r="BW330">
        <v>11.43</v>
      </c>
      <c r="BX330">
        <v>5.968</v>
      </c>
      <c r="BY330">
        <v>85.260999999999996</v>
      </c>
      <c r="BZ330">
        <v>0.92230000000000001</v>
      </c>
      <c r="CA330" t="s">
        <v>17</v>
      </c>
    </row>
    <row r="331" spans="1:79" x14ac:dyDescent="0.25">
      <c r="A331" t="s">
        <v>205</v>
      </c>
      <c r="B331">
        <v>407</v>
      </c>
      <c r="C331">
        <v>417</v>
      </c>
      <c r="D331" t="s">
        <v>199</v>
      </c>
      <c r="E331">
        <v>13.18</v>
      </c>
      <c r="F331">
        <v>1</v>
      </c>
      <c r="G331">
        <v>8</v>
      </c>
      <c r="H331">
        <v>13.34</v>
      </c>
      <c r="I331">
        <v>13.57</v>
      </c>
      <c r="J331">
        <v>3.3570000000000002</v>
      </c>
      <c r="K331">
        <v>41.957999999999998</v>
      </c>
      <c r="L331">
        <v>0.91720000000000002</v>
      </c>
      <c r="M331" t="s">
        <v>18</v>
      </c>
      <c r="N331">
        <v>13.35</v>
      </c>
      <c r="O331">
        <v>13.57</v>
      </c>
      <c r="P331">
        <v>3.444</v>
      </c>
      <c r="Q331">
        <v>43.052</v>
      </c>
      <c r="R331">
        <v>0.93300000000000005</v>
      </c>
      <c r="S331" t="s">
        <v>18</v>
      </c>
      <c r="T331">
        <v>13.34</v>
      </c>
      <c r="U331">
        <v>13.56</v>
      </c>
      <c r="V331">
        <v>3.3929999999999998</v>
      </c>
      <c r="W331">
        <v>42.408000000000001</v>
      </c>
      <c r="X331">
        <v>0.90649999999999997</v>
      </c>
      <c r="Y331" t="s">
        <v>18</v>
      </c>
      <c r="Z331">
        <v>13.48</v>
      </c>
      <c r="AA331">
        <v>13.56</v>
      </c>
      <c r="AB331">
        <v>5.0339999999999998</v>
      </c>
      <c r="AC331">
        <v>62.924999999999997</v>
      </c>
      <c r="AD331">
        <v>0.81210000000000004</v>
      </c>
      <c r="AE331" t="s">
        <v>18</v>
      </c>
      <c r="AF331">
        <v>13.34</v>
      </c>
      <c r="AG331">
        <v>13.57</v>
      </c>
      <c r="AH331">
        <v>4.8449999999999998</v>
      </c>
      <c r="AI331">
        <v>60.558</v>
      </c>
      <c r="AJ331">
        <v>0.89690000000000003</v>
      </c>
      <c r="AK331" t="s">
        <v>18</v>
      </c>
      <c r="AL331">
        <v>13.34</v>
      </c>
      <c r="AM331">
        <v>13.57</v>
      </c>
      <c r="AN331">
        <v>4.82</v>
      </c>
      <c r="AO331">
        <v>60.256</v>
      </c>
      <c r="AP331">
        <v>0.91569999999999996</v>
      </c>
      <c r="AQ331" t="s">
        <v>18</v>
      </c>
      <c r="AR331">
        <v>13.34</v>
      </c>
      <c r="AS331">
        <v>13.57</v>
      </c>
      <c r="AT331">
        <v>6.2919999999999998</v>
      </c>
      <c r="AU331">
        <v>78.653999999999996</v>
      </c>
      <c r="AV331">
        <v>0.89770000000000005</v>
      </c>
      <c r="AW331" t="s">
        <v>18</v>
      </c>
      <c r="AX331">
        <v>13.34</v>
      </c>
      <c r="AY331">
        <v>13.56</v>
      </c>
      <c r="AZ331">
        <v>6.0259999999999998</v>
      </c>
      <c r="BA331">
        <v>75.325999999999993</v>
      </c>
      <c r="BB331">
        <v>0.90739999999999998</v>
      </c>
      <c r="BC331" t="s">
        <v>18</v>
      </c>
      <c r="BD331">
        <v>13.34</v>
      </c>
      <c r="BE331">
        <v>13.57</v>
      </c>
      <c r="BF331">
        <v>6.2480000000000002</v>
      </c>
      <c r="BG331">
        <v>78.103999999999999</v>
      </c>
      <c r="BH331">
        <v>0.85919999999999996</v>
      </c>
      <c r="BI331" t="s">
        <v>18</v>
      </c>
      <c r="BJ331">
        <v>13.34</v>
      </c>
      <c r="BK331">
        <v>13.57</v>
      </c>
      <c r="BL331">
        <v>6.5149999999999997</v>
      </c>
      <c r="BM331">
        <v>81.441000000000003</v>
      </c>
      <c r="BN331">
        <v>0.89080000000000004</v>
      </c>
      <c r="BO331" t="s">
        <v>18</v>
      </c>
      <c r="BP331">
        <v>13.34</v>
      </c>
      <c r="BQ331">
        <v>13.57</v>
      </c>
      <c r="BR331">
        <v>6.5529999999999999</v>
      </c>
      <c r="BS331">
        <v>81.908000000000001</v>
      </c>
      <c r="BT331">
        <v>0.88619999999999999</v>
      </c>
      <c r="BU331" t="s">
        <v>18</v>
      </c>
      <c r="BV331">
        <v>13.34</v>
      </c>
      <c r="BW331">
        <v>13.57</v>
      </c>
      <c r="BX331">
        <v>6.6029999999999998</v>
      </c>
      <c r="BY331">
        <v>82.537000000000006</v>
      </c>
      <c r="BZ331">
        <v>0.8478</v>
      </c>
      <c r="CA331" t="s">
        <v>18</v>
      </c>
    </row>
    <row r="332" spans="1:79" x14ac:dyDescent="0.25">
      <c r="A332" t="s">
        <v>205</v>
      </c>
      <c r="B332">
        <v>408</v>
      </c>
      <c r="C332">
        <v>416</v>
      </c>
      <c r="D332" t="s">
        <v>200</v>
      </c>
      <c r="E332">
        <v>10.54</v>
      </c>
      <c r="F332">
        <v>1</v>
      </c>
      <c r="G332">
        <v>6</v>
      </c>
      <c r="H332">
        <v>10.73</v>
      </c>
      <c r="I332">
        <v>10.81</v>
      </c>
      <c r="J332">
        <v>3.319</v>
      </c>
      <c r="K332">
        <v>55.311</v>
      </c>
      <c r="L332">
        <v>0.93410000000000004</v>
      </c>
      <c r="M332" t="s">
        <v>17</v>
      </c>
      <c r="N332">
        <v>10.73</v>
      </c>
      <c r="O332">
        <v>10.81</v>
      </c>
      <c r="P332">
        <v>3.423</v>
      </c>
      <c r="Q332">
        <v>57.045999999999999</v>
      </c>
      <c r="R332">
        <v>0.91859999999999997</v>
      </c>
      <c r="S332" t="s">
        <v>18</v>
      </c>
      <c r="T332">
        <v>10.74</v>
      </c>
      <c r="U332">
        <v>10.81</v>
      </c>
      <c r="V332">
        <v>3.3820000000000001</v>
      </c>
      <c r="W332">
        <v>56.369</v>
      </c>
      <c r="X332">
        <v>0.9224</v>
      </c>
      <c r="Y332" t="s">
        <v>17</v>
      </c>
      <c r="Z332">
        <v>10.82</v>
      </c>
      <c r="AA332">
        <v>10.9</v>
      </c>
      <c r="AB332">
        <v>4.141</v>
      </c>
      <c r="AC332">
        <v>69.022000000000006</v>
      </c>
      <c r="AD332">
        <v>0.86499999999999999</v>
      </c>
      <c r="AE332" t="s">
        <v>18</v>
      </c>
      <c r="AF332">
        <v>10.73</v>
      </c>
      <c r="AG332">
        <v>10.81</v>
      </c>
      <c r="AH332">
        <v>4.3380000000000001</v>
      </c>
      <c r="AI332">
        <v>72.302999999999997</v>
      </c>
      <c r="AJ332">
        <v>0.93240000000000001</v>
      </c>
      <c r="AK332" t="s">
        <v>17</v>
      </c>
      <c r="AL332">
        <v>10.73</v>
      </c>
      <c r="AM332">
        <v>10.81</v>
      </c>
      <c r="AN332">
        <v>4.3410000000000002</v>
      </c>
      <c r="AO332">
        <v>72.352999999999994</v>
      </c>
      <c r="AP332">
        <v>0.91549999999999998</v>
      </c>
      <c r="AQ332" t="s">
        <v>17</v>
      </c>
      <c r="AR332">
        <v>10.73</v>
      </c>
      <c r="AS332">
        <v>10.81</v>
      </c>
      <c r="AT332">
        <v>4.8849999999999998</v>
      </c>
      <c r="AU332">
        <v>81.418999999999997</v>
      </c>
      <c r="AV332">
        <v>0.92659999999999998</v>
      </c>
      <c r="AW332" t="s">
        <v>17</v>
      </c>
      <c r="AX332">
        <v>10.73</v>
      </c>
      <c r="AY332">
        <v>10.81</v>
      </c>
      <c r="AZ332">
        <v>4.6950000000000003</v>
      </c>
      <c r="BA332">
        <v>78.242999999999995</v>
      </c>
      <c r="BB332">
        <v>0.90459999999999996</v>
      </c>
      <c r="BC332" t="s">
        <v>18</v>
      </c>
      <c r="BD332">
        <v>10.73</v>
      </c>
      <c r="BE332">
        <v>10.81</v>
      </c>
      <c r="BF332">
        <v>4.8780000000000001</v>
      </c>
      <c r="BG332">
        <v>81.301000000000002</v>
      </c>
      <c r="BH332">
        <v>0.92610000000000003</v>
      </c>
      <c r="BI332" t="s">
        <v>17</v>
      </c>
      <c r="BJ332">
        <v>10.73</v>
      </c>
      <c r="BK332">
        <v>10.81</v>
      </c>
      <c r="BL332">
        <v>4.8330000000000002</v>
      </c>
      <c r="BM332">
        <v>80.558000000000007</v>
      </c>
      <c r="BN332">
        <v>0.93020000000000003</v>
      </c>
      <c r="BO332" t="s">
        <v>17</v>
      </c>
      <c r="BP332">
        <v>10.73</v>
      </c>
      <c r="BQ332">
        <v>10.81</v>
      </c>
      <c r="BR332">
        <v>4.9279999999999999</v>
      </c>
      <c r="BS332">
        <v>82.129000000000005</v>
      </c>
      <c r="BT332">
        <v>0.94230000000000003</v>
      </c>
      <c r="BU332" t="s">
        <v>17</v>
      </c>
      <c r="BV332">
        <v>10.73</v>
      </c>
      <c r="BW332">
        <v>10.81</v>
      </c>
      <c r="BX332">
        <v>5.0019999999999998</v>
      </c>
      <c r="BY332">
        <v>83.36</v>
      </c>
      <c r="BZ332">
        <v>0.92930000000000001</v>
      </c>
      <c r="CA332" t="s">
        <v>17</v>
      </c>
    </row>
    <row r="333" spans="1:79" x14ac:dyDescent="0.25">
      <c r="A333" t="s">
        <v>205</v>
      </c>
      <c r="B333">
        <v>408</v>
      </c>
      <c r="C333">
        <v>417</v>
      </c>
      <c r="D333" t="s">
        <v>201</v>
      </c>
      <c r="E333">
        <v>12.73</v>
      </c>
      <c r="F333">
        <v>2</v>
      </c>
      <c r="G333">
        <v>7</v>
      </c>
      <c r="H333">
        <v>12.89</v>
      </c>
      <c r="I333">
        <v>13.23</v>
      </c>
      <c r="J333">
        <v>3.2109999999999999</v>
      </c>
      <c r="K333">
        <v>45.87</v>
      </c>
      <c r="L333">
        <v>0.94340000000000002</v>
      </c>
      <c r="M333" t="s">
        <v>17</v>
      </c>
      <c r="N333">
        <v>12.89</v>
      </c>
      <c r="O333">
        <v>13.24</v>
      </c>
      <c r="P333">
        <v>3.2639999999999998</v>
      </c>
      <c r="Q333">
        <v>46.631999999999998</v>
      </c>
      <c r="R333">
        <v>0.95030000000000003</v>
      </c>
      <c r="S333" t="s">
        <v>17</v>
      </c>
      <c r="T333">
        <v>12.89</v>
      </c>
      <c r="U333">
        <v>13.23</v>
      </c>
      <c r="V333">
        <v>3.234</v>
      </c>
      <c r="W333">
        <v>46.195999999999998</v>
      </c>
      <c r="X333">
        <v>0.9335</v>
      </c>
      <c r="Y333" t="s">
        <v>17</v>
      </c>
      <c r="Z333">
        <v>13.03</v>
      </c>
      <c r="AA333">
        <v>13.11</v>
      </c>
      <c r="AB333">
        <v>4.0339999999999998</v>
      </c>
      <c r="AC333">
        <v>57.628</v>
      </c>
      <c r="AD333">
        <v>0.87439999999999996</v>
      </c>
      <c r="AE333" t="s">
        <v>18</v>
      </c>
      <c r="AF333">
        <v>13.04</v>
      </c>
      <c r="AG333">
        <v>13.12</v>
      </c>
      <c r="AH333">
        <v>4.3390000000000004</v>
      </c>
      <c r="AI333">
        <v>61.984999999999999</v>
      </c>
      <c r="AJ333">
        <v>0.93079999999999996</v>
      </c>
      <c r="AK333" t="s">
        <v>17</v>
      </c>
      <c r="AL333">
        <v>12.89</v>
      </c>
      <c r="AM333">
        <v>13.23</v>
      </c>
      <c r="AN333">
        <v>4.2990000000000004</v>
      </c>
      <c r="AO333">
        <v>61.414999999999999</v>
      </c>
      <c r="AP333">
        <v>0.94650000000000001</v>
      </c>
      <c r="AQ333" t="s">
        <v>17</v>
      </c>
      <c r="AR333">
        <v>12.89</v>
      </c>
      <c r="AS333">
        <v>13.23</v>
      </c>
      <c r="AT333">
        <v>5.2939999999999996</v>
      </c>
      <c r="AU333">
        <v>75.634</v>
      </c>
      <c r="AV333">
        <v>0.93179999999999996</v>
      </c>
      <c r="AW333" t="s">
        <v>17</v>
      </c>
      <c r="AX333">
        <v>12.89</v>
      </c>
      <c r="AY333">
        <v>13.23</v>
      </c>
      <c r="AZ333">
        <v>5.0860000000000003</v>
      </c>
      <c r="BA333">
        <v>72.66</v>
      </c>
      <c r="BB333">
        <v>0.94479999999999997</v>
      </c>
      <c r="BC333" t="s">
        <v>17</v>
      </c>
      <c r="BD333">
        <v>12.89</v>
      </c>
      <c r="BE333">
        <v>13.23</v>
      </c>
      <c r="BF333">
        <v>5.2489999999999997</v>
      </c>
      <c r="BG333">
        <v>74.983999999999995</v>
      </c>
      <c r="BH333">
        <v>0.93689999999999996</v>
      </c>
      <c r="BI333" t="s">
        <v>17</v>
      </c>
      <c r="BJ333">
        <v>12.89</v>
      </c>
      <c r="BK333">
        <v>13.23</v>
      </c>
      <c r="BL333">
        <v>5.5819999999999999</v>
      </c>
      <c r="BM333">
        <v>79.742000000000004</v>
      </c>
      <c r="BN333">
        <v>0.91569999999999996</v>
      </c>
      <c r="BO333" t="s">
        <v>17</v>
      </c>
      <c r="BP333">
        <v>12.89</v>
      </c>
      <c r="BQ333">
        <v>13.23</v>
      </c>
      <c r="BR333">
        <v>5.6219999999999999</v>
      </c>
      <c r="BS333">
        <v>80.319000000000003</v>
      </c>
      <c r="BT333">
        <v>0.94010000000000005</v>
      </c>
      <c r="BU333" t="s">
        <v>17</v>
      </c>
      <c r="BV333">
        <v>12.89</v>
      </c>
      <c r="BW333">
        <v>13.23</v>
      </c>
      <c r="BX333">
        <v>5.6950000000000003</v>
      </c>
      <c r="BY333">
        <v>81.355000000000004</v>
      </c>
      <c r="BZ333">
        <v>0.93520000000000003</v>
      </c>
      <c r="CA333" t="s">
        <v>17</v>
      </c>
    </row>
    <row r="334" spans="1:79" x14ac:dyDescent="0.25">
      <c r="A334" t="s">
        <v>205</v>
      </c>
      <c r="B334">
        <v>408</v>
      </c>
      <c r="C334">
        <v>434</v>
      </c>
      <c r="D334" t="s">
        <v>202</v>
      </c>
      <c r="E334">
        <v>12.05</v>
      </c>
      <c r="F334">
        <v>4</v>
      </c>
      <c r="G334">
        <v>21</v>
      </c>
      <c r="H334">
        <v>12.51</v>
      </c>
      <c r="I334">
        <v>12.59</v>
      </c>
      <c r="J334">
        <v>7.556</v>
      </c>
      <c r="K334">
        <v>35.978999999999999</v>
      </c>
      <c r="L334">
        <v>0.91339999999999999</v>
      </c>
      <c r="M334" t="s">
        <v>17</v>
      </c>
      <c r="N334">
        <v>12.51</v>
      </c>
      <c r="O334">
        <v>12.59</v>
      </c>
      <c r="P334">
        <v>7.64</v>
      </c>
      <c r="Q334">
        <v>36.380000000000003</v>
      </c>
      <c r="R334">
        <v>0.90380000000000005</v>
      </c>
      <c r="S334" t="s">
        <v>17</v>
      </c>
      <c r="T334">
        <v>12.52</v>
      </c>
      <c r="U334">
        <v>12.59</v>
      </c>
      <c r="V334">
        <v>7.7679999999999998</v>
      </c>
      <c r="W334">
        <v>36.99</v>
      </c>
      <c r="X334">
        <v>0.90669999999999995</v>
      </c>
      <c r="Y334" t="s">
        <v>17</v>
      </c>
      <c r="Z334">
        <v>12.49</v>
      </c>
      <c r="AA334">
        <v>12.57</v>
      </c>
      <c r="AB334">
        <v>9.5440000000000005</v>
      </c>
      <c r="AC334">
        <v>45.445</v>
      </c>
      <c r="AD334">
        <v>0.6573</v>
      </c>
      <c r="AE334" t="s">
        <v>18</v>
      </c>
      <c r="AF334">
        <v>12.61</v>
      </c>
      <c r="AG334">
        <v>12.68</v>
      </c>
      <c r="AH334">
        <v>10.659000000000001</v>
      </c>
      <c r="AI334">
        <v>50.755000000000003</v>
      </c>
      <c r="AJ334">
        <v>0.86909999999999998</v>
      </c>
      <c r="AK334" t="s">
        <v>18</v>
      </c>
      <c r="AL334">
        <v>12.51</v>
      </c>
      <c r="AM334">
        <v>12.59</v>
      </c>
      <c r="AN334">
        <v>10.808999999999999</v>
      </c>
      <c r="AO334">
        <v>51.47</v>
      </c>
      <c r="AP334">
        <v>0.88500000000000001</v>
      </c>
      <c r="AQ334" t="s">
        <v>17</v>
      </c>
      <c r="AR334">
        <v>12.51</v>
      </c>
      <c r="AS334">
        <v>12.59</v>
      </c>
      <c r="AT334">
        <v>13.757</v>
      </c>
      <c r="AU334">
        <v>65.510999999999996</v>
      </c>
      <c r="AV334">
        <v>0.91320000000000001</v>
      </c>
      <c r="AW334" t="s">
        <v>17</v>
      </c>
      <c r="AX334">
        <v>12.52</v>
      </c>
      <c r="AY334">
        <v>12.59</v>
      </c>
      <c r="AZ334">
        <v>13.26</v>
      </c>
      <c r="BA334">
        <v>63.142000000000003</v>
      </c>
      <c r="BB334">
        <v>0.9143</v>
      </c>
      <c r="BC334" t="s">
        <v>18</v>
      </c>
      <c r="BD334">
        <v>12.51</v>
      </c>
      <c r="BE334">
        <v>12.59</v>
      </c>
      <c r="BF334">
        <v>13.673999999999999</v>
      </c>
      <c r="BG334">
        <v>65.116</v>
      </c>
      <c r="BH334">
        <v>0.92520000000000002</v>
      </c>
      <c r="BI334" t="s">
        <v>17</v>
      </c>
      <c r="BJ334">
        <v>12.51</v>
      </c>
      <c r="BK334">
        <v>12.59</v>
      </c>
      <c r="BL334">
        <v>14.446</v>
      </c>
      <c r="BM334">
        <v>68.792000000000002</v>
      </c>
      <c r="BN334">
        <v>0.92669999999999997</v>
      </c>
      <c r="BO334" t="s">
        <v>17</v>
      </c>
      <c r="BP334">
        <v>12.51</v>
      </c>
      <c r="BQ334">
        <v>12.58</v>
      </c>
      <c r="BR334">
        <v>14.45</v>
      </c>
      <c r="BS334">
        <v>68.81</v>
      </c>
      <c r="BT334">
        <v>0.9163</v>
      </c>
      <c r="BU334" t="s">
        <v>17</v>
      </c>
      <c r="BV334">
        <v>12.51</v>
      </c>
      <c r="BW334">
        <v>12.59</v>
      </c>
      <c r="BX334">
        <v>14.804</v>
      </c>
      <c r="BY334">
        <v>70.495000000000005</v>
      </c>
      <c r="BZ334">
        <v>0.92820000000000003</v>
      </c>
      <c r="CA334" t="s">
        <v>17</v>
      </c>
    </row>
    <row r="335" spans="1:79" x14ac:dyDescent="0.25">
      <c r="A335" t="s">
        <v>205</v>
      </c>
      <c r="B335">
        <v>417</v>
      </c>
      <c r="C335">
        <v>434</v>
      </c>
      <c r="D335" t="s">
        <v>203</v>
      </c>
      <c r="E335">
        <v>8.82</v>
      </c>
      <c r="F335">
        <v>3</v>
      </c>
      <c r="G335">
        <v>13</v>
      </c>
      <c r="H335">
        <v>9.14</v>
      </c>
      <c r="I335">
        <v>9.23</v>
      </c>
      <c r="J335">
        <v>5.274</v>
      </c>
      <c r="K335">
        <v>40.567</v>
      </c>
      <c r="L335">
        <v>0.93569999999999998</v>
      </c>
      <c r="M335" t="s">
        <v>17</v>
      </c>
      <c r="N335">
        <v>9.15</v>
      </c>
      <c r="O335">
        <v>9.23</v>
      </c>
      <c r="P335">
        <v>5.3869999999999996</v>
      </c>
      <c r="Q335">
        <v>41.44</v>
      </c>
      <c r="R335">
        <v>0.93269999999999997</v>
      </c>
      <c r="S335" t="s">
        <v>17</v>
      </c>
      <c r="T335">
        <v>9.15</v>
      </c>
      <c r="U335">
        <v>9.23</v>
      </c>
      <c r="V335">
        <v>5.4089999999999998</v>
      </c>
      <c r="W335">
        <v>41.606999999999999</v>
      </c>
      <c r="X335">
        <v>0.94089999999999996</v>
      </c>
      <c r="Y335" t="s">
        <v>17</v>
      </c>
      <c r="Z335">
        <v>9.07</v>
      </c>
      <c r="AA335">
        <v>9.14</v>
      </c>
      <c r="AB335">
        <v>6.7249999999999996</v>
      </c>
      <c r="AC335">
        <v>51.734999999999999</v>
      </c>
      <c r="AD335">
        <v>0.92279999999999995</v>
      </c>
      <c r="AE335" t="s">
        <v>17</v>
      </c>
      <c r="AF335">
        <v>9.15</v>
      </c>
      <c r="AG335">
        <v>9.23</v>
      </c>
      <c r="AH335">
        <v>7.5629999999999997</v>
      </c>
      <c r="AI335">
        <v>58.173000000000002</v>
      </c>
      <c r="AJ335">
        <v>0.9456</v>
      </c>
      <c r="AK335" t="s">
        <v>17</v>
      </c>
      <c r="AL335">
        <v>9.15</v>
      </c>
      <c r="AM335">
        <v>9.23</v>
      </c>
      <c r="AN335">
        <v>7.3680000000000003</v>
      </c>
      <c r="AO335">
        <v>56.677</v>
      </c>
      <c r="AP335">
        <v>0.92210000000000003</v>
      </c>
      <c r="AQ335" t="s">
        <v>17</v>
      </c>
      <c r="AR335">
        <v>9.15</v>
      </c>
      <c r="AS335">
        <v>9.23</v>
      </c>
      <c r="AT335">
        <v>9.0869999999999997</v>
      </c>
      <c r="AU335">
        <v>69.899000000000001</v>
      </c>
      <c r="AV335">
        <v>0.94120000000000004</v>
      </c>
      <c r="AW335" t="s">
        <v>17</v>
      </c>
      <c r="AX335">
        <v>9.15</v>
      </c>
      <c r="AY335">
        <v>9.23</v>
      </c>
      <c r="AZ335">
        <v>8.7210000000000001</v>
      </c>
      <c r="BA335">
        <v>67.081999999999994</v>
      </c>
      <c r="BB335">
        <v>0.94099999999999995</v>
      </c>
      <c r="BC335" t="s">
        <v>17</v>
      </c>
      <c r="BD335">
        <v>9.15</v>
      </c>
      <c r="BE335">
        <v>9.23</v>
      </c>
      <c r="BF335">
        <v>8.9600000000000009</v>
      </c>
      <c r="BG335">
        <v>68.921999999999997</v>
      </c>
      <c r="BH335">
        <v>0.93179999999999996</v>
      </c>
      <c r="BI335" t="s">
        <v>17</v>
      </c>
      <c r="BJ335">
        <v>9.15</v>
      </c>
      <c r="BK335">
        <v>9.23</v>
      </c>
      <c r="BL335">
        <v>8.9819999999999993</v>
      </c>
      <c r="BM335">
        <v>69.093999999999994</v>
      </c>
      <c r="BN335">
        <v>0.92200000000000004</v>
      </c>
      <c r="BO335" t="s">
        <v>17</v>
      </c>
      <c r="BP335">
        <v>9.15</v>
      </c>
      <c r="BQ335">
        <v>9.23</v>
      </c>
      <c r="BR335">
        <v>9.2189999999999994</v>
      </c>
      <c r="BS335">
        <v>70.915999999999997</v>
      </c>
      <c r="BT335">
        <v>0.94</v>
      </c>
      <c r="BU335" t="s">
        <v>17</v>
      </c>
      <c r="BV335">
        <v>9.15</v>
      </c>
      <c r="BW335">
        <v>9.23</v>
      </c>
      <c r="BX335">
        <v>9.2739999999999991</v>
      </c>
      <c r="BY335">
        <v>71.337000000000003</v>
      </c>
      <c r="BZ335">
        <v>0.94469999999999998</v>
      </c>
      <c r="CA335" t="s">
        <v>17</v>
      </c>
    </row>
    <row r="336" spans="1:79" x14ac:dyDescent="0.25">
      <c r="A336" t="s">
        <v>205</v>
      </c>
      <c r="B336">
        <v>418</v>
      </c>
      <c r="C336">
        <v>434</v>
      </c>
      <c r="D336" t="s">
        <v>204</v>
      </c>
      <c r="E336">
        <v>7.87</v>
      </c>
      <c r="F336">
        <v>4</v>
      </c>
      <c r="G336">
        <v>12</v>
      </c>
      <c r="H336">
        <v>8.0299999999999994</v>
      </c>
      <c r="I336">
        <v>8.11</v>
      </c>
      <c r="J336">
        <v>5.4930000000000003</v>
      </c>
      <c r="K336">
        <v>45.773000000000003</v>
      </c>
      <c r="L336">
        <v>0.94620000000000004</v>
      </c>
      <c r="M336" t="s">
        <v>17</v>
      </c>
      <c r="N336">
        <v>8.0299999999999994</v>
      </c>
      <c r="O336">
        <v>8.1199999999999992</v>
      </c>
      <c r="P336">
        <v>5.609</v>
      </c>
      <c r="Q336">
        <v>46.741999999999997</v>
      </c>
      <c r="R336">
        <v>0.94140000000000001</v>
      </c>
      <c r="S336" t="s">
        <v>17</v>
      </c>
      <c r="T336">
        <v>8.0299999999999994</v>
      </c>
      <c r="U336">
        <v>8.1199999999999992</v>
      </c>
      <c r="V336">
        <v>5.62</v>
      </c>
      <c r="W336">
        <v>46.832999999999998</v>
      </c>
      <c r="X336">
        <v>0.93520000000000003</v>
      </c>
      <c r="Y336" t="s">
        <v>17</v>
      </c>
      <c r="Z336">
        <v>8.0500000000000007</v>
      </c>
      <c r="AA336">
        <v>8.1199999999999992</v>
      </c>
      <c r="AB336">
        <v>7.2370000000000001</v>
      </c>
      <c r="AC336">
        <v>60.308999999999997</v>
      </c>
      <c r="AD336">
        <v>0.88700000000000001</v>
      </c>
      <c r="AE336" t="s">
        <v>17</v>
      </c>
      <c r="AF336">
        <v>8.0299999999999994</v>
      </c>
      <c r="AG336">
        <v>8.11</v>
      </c>
      <c r="AH336">
        <v>7.7329999999999997</v>
      </c>
      <c r="AI336">
        <v>64.444999999999993</v>
      </c>
      <c r="AJ336">
        <v>0.93089999999999995</v>
      </c>
      <c r="AK336" t="s">
        <v>17</v>
      </c>
      <c r="AL336">
        <v>8.0299999999999994</v>
      </c>
      <c r="AM336">
        <v>8.1199999999999992</v>
      </c>
      <c r="AN336">
        <v>7.51</v>
      </c>
      <c r="AO336">
        <v>62.585999999999999</v>
      </c>
      <c r="AP336">
        <v>0.94550000000000001</v>
      </c>
      <c r="AQ336" t="s">
        <v>17</v>
      </c>
      <c r="AR336">
        <v>8.0299999999999994</v>
      </c>
      <c r="AS336">
        <v>8.11</v>
      </c>
      <c r="AT336">
        <v>8.7959999999999994</v>
      </c>
      <c r="AU336">
        <v>73.301000000000002</v>
      </c>
      <c r="AV336">
        <v>0.94789999999999996</v>
      </c>
      <c r="AW336" t="s">
        <v>17</v>
      </c>
      <c r="AX336">
        <v>8.0299999999999994</v>
      </c>
      <c r="AY336">
        <v>8.11</v>
      </c>
      <c r="AZ336">
        <v>8.4009999999999998</v>
      </c>
      <c r="BA336">
        <v>70.007999999999996</v>
      </c>
      <c r="BB336">
        <v>0.94899999999999995</v>
      </c>
      <c r="BC336" t="s">
        <v>17</v>
      </c>
      <c r="BD336">
        <v>8.0299999999999994</v>
      </c>
      <c r="BE336">
        <v>8.11</v>
      </c>
      <c r="BF336">
        <v>8.6489999999999991</v>
      </c>
      <c r="BG336">
        <v>72.078000000000003</v>
      </c>
      <c r="BH336">
        <v>0.93259999999999998</v>
      </c>
      <c r="BI336" t="s">
        <v>17</v>
      </c>
      <c r="BJ336">
        <v>8.0299999999999994</v>
      </c>
      <c r="BK336">
        <v>8.11</v>
      </c>
      <c r="BL336">
        <v>8.5660000000000007</v>
      </c>
      <c r="BM336">
        <v>71.387</v>
      </c>
      <c r="BN336">
        <v>0.93989999999999996</v>
      </c>
      <c r="BO336" t="s">
        <v>17</v>
      </c>
      <c r="BP336">
        <v>8.0299999999999994</v>
      </c>
      <c r="BQ336">
        <v>8.11</v>
      </c>
      <c r="BR336">
        <v>8.8339999999999996</v>
      </c>
      <c r="BS336">
        <v>73.613</v>
      </c>
      <c r="BT336">
        <v>0.94089999999999996</v>
      </c>
      <c r="BU336" t="s">
        <v>17</v>
      </c>
      <c r="BV336">
        <v>8.0299999999999994</v>
      </c>
      <c r="BW336">
        <v>8.11</v>
      </c>
      <c r="BX336">
        <v>8.8450000000000006</v>
      </c>
      <c r="BY336">
        <v>73.712000000000003</v>
      </c>
      <c r="BZ336">
        <v>0.93500000000000005</v>
      </c>
      <c r="CA336" t="s">
        <v>17</v>
      </c>
    </row>
    <row r="337" spans="1:79" x14ac:dyDescent="0.25">
      <c r="A337" t="s">
        <v>206</v>
      </c>
      <c r="B337">
        <v>-5</v>
      </c>
      <c r="C337">
        <v>32</v>
      </c>
      <c r="D337" t="s">
        <v>38</v>
      </c>
      <c r="E337">
        <v>11.28</v>
      </c>
      <c r="F337">
        <v>3</v>
      </c>
      <c r="G337">
        <v>34</v>
      </c>
      <c r="H337">
        <v>11.23</v>
      </c>
      <c r="I337">
        <v>11.29</v>
      </c>
      <c r="J337">
        <v>19.434000000000001</v>
      </c>
      <c r="K337">
        <v>57.16</v>
      </c>
      <c r="L337">
        <v>0.78939999999999999</v>
      </c>
      <c r="M337" t="s">
        <v>18</v>
      </c>
      <c r="N337">
        <v>11.27</v>
      </c>
      <c r="O337">
        <v>11.34</v>
      </c>
      <c r="P337">
        <v>20.137</v>
      </c>
      <c r="Q337">
        <v>59.225999999999999</v>
      </c>
      <c r="R337">
        <v>0.84289999999999998</v>
      </c>
      <c r="S337" t="s">
        <v>18</v>
      </c>
      <c r="T337">
        <v>11.27</v>
      </c>
      <c r="U337">
        <v>11.35</v>
      </c>
      <c r="V337">
        <v>19.242999999999999</v>
      </c>
      <c r="W337">
        <v>56.595999999999997</v>
      </c>
      <c r="X337">
        <v>0.82920000000000005</v>
      </c>
      <c r="Y337" t="s">
        <v>18</v>
      </c>
      <c r="Z337">
        <v>11.27</v>
      </c>
      <c r="AA337">
        <v>11.34</v>
      </c>
      <c r="AB337">
        <v>22.332999999999998</v>
      </c>
      <c r="AC337">
        <v>65.686000000000007</v>
      </c>
      <c r="AD337">
        <v>0.84250000000000003</v>
      </c>
      <c r="AE337" t="s">
        <v>18</v>
      </c>
      <c r="AF337">
        <v>11.27</v>
      </c>
      <c r="AG337">
        <v>11.34</v>
      </c>
      <c r="AH337">
        <v>21.744</v>
      </c>
      <c r="AI337">
        <v>63.951999999999998</v>
      </c>
      <c r="AJ337">
        <v>0.85040000000000004</v>
      </c>
      <c r="AK337" t="s">
        <v>17</v>
      </c>
      <c r="AL337">
        <v>11.27</v>
      </c>
      <c r="AM337">
        <v>11.34</v>
      </c>
      <c r="AN337">
        <v>22.216000000000001</v>
      </c>
      <c r="AO337">
        <v>65.341999999999999</v>
      </c>
      <c r="AP337">
        <v>0.79910000000000003</v>
      </c>
      <c r="AQ337" t="s">
        <v>18</v>
      </c>
      <c r="AR337">
        <v>11.27</v>
      </c>
      <c r="AS337">
        <v>11.34</v>
      </c>
      <c r="AT337">
        <v>22.748999999999999</v>
      </c>
      <c r="AU337">
        <v>66.909000000000006</v>
      </c>
      <c r="AV337">
        <v>0.85419999999999996</v>
      </c>
      <c r="AW337" t="s">
        <v>17</v>
      </c>
      <c r="AX337">
        <v>11.27</v>
      </c>
      <c r="AY337">
        <v>11.35</v>
      </c>
      <c r="AZ337">
        <v>23.050999999999998</v>
      </c>
      <c r="BA337">
        <v>67.798000000000002</v>
      </c>
      <c r="BB337">
        <v>0.83150000000000002</v>
      </c>
      <c r="BC337" t="s">
        <v>18</v>
      </c>
      <c r="BD337">
        <v>11.27</v>
      </c>
      <c r="BE337">
        <v>11.35</v>
      </c>
      <c r="BF337">
        <v>22.922999999999998</v>
      </c>
      <c r="BG337">
        <v>67.42</v>
      </c>
      <c r="BH337">
        <v>0.84230000000000005</v>
      </c>
      <c r="BI337" t="s">
        <v>18</v>
      </c>
      <c r="BJ337">
        <v>11.27</v>
      </c>
      <c r="BK337">
        <v>11.35</v>
      </c>
      <c r="BL337">
        <v>22.425000000000001</v>
      </c>
      <c r="BM337">
        <v>65.956000000000003</v>
      </c>
      <c r="BN337">
        <v>0.86250000000000004</v>
      </c>
      <c r="BO337" t="s">
        <v>17</v>
      </c>
      <c r="BP337">
        <v>11.27</v>
      </c>
      <c r="BQ337">
        <v>11.35</v>
      </c>
      <c r="BR337">
        <v>21.978000000000002</v>
      </c>
      <c r="BS337">
        <v>64.641000000000005</v>
      </c>
      <c r="BT337">
        <v>0.85099999999999998</v>
      </c>
      <c r="BU337" t="s">
        <v>17</v>
      </c>
      <c r="BV337">
        <v>11.27</v>
      </c>
      <c r="BW337">
        <v>11.35</v>
      </c>
      <c r="BX337">
        <v>22.254000000000001</v>
      </c>
      <c r="BY337">
        <v>65.453999999999994</v>
      </c>
      <c r="BZ337">
        <v>0.85540000000000005</v>
      </c>
      <c r="CA337" t="s">
        <v>17</v>
      </c>
    </row>
    <row r="338" spans="1:79" x14ac:dyDescent="0.25">
      <c r="A338" t="s">
        <v>206</v>
      </c>
      <c r="B338">
        <v>-4</v>
      </c>
      <c r="C338">
        <v>13</v>
      </c>
      <c r="D338" t="s">
        <v>39</v>
      </c>
      <c r="E338">
        <v>7.72</v>
      </c>
      <c r="F338">
        <v>2</v>
      </c>
      <c r="G338">
        <v>16</v>
      </c>
      <c r="H338">
        <v>7.75</v>
      </c>
      <c r="I338">
        <v>7.82</v>
      </c>
      <c r="J338">
        <v>10.119</v>
      </c>
      <c r="K338">
        <v>63.244999999999997</v>
      </c>
      <c r="L338">
        <v>0.8518</v>
      </c>
      <c r="M338" t="s">
        <v>17</v>
      </c>
      <c r="N338">
        <v>8.0299999999999994</v>
      </c>
      <c r="O338">
        <v>8.1</v>
      </c>
      <c r="P338">
        <v>10.375999999999999</v>
      </c>
      <c r="Q338">
        <v>64.849000000000004</v>
      </c>
      <c r="R338">
        <v>0.80569999999999997</v>
      </c>
      <c r="S338" t="s">
        <v>18</v>
      </c>
      <c r="T338">
        <v>7.8</v>
      </c>
      <c r="U338">
        <v>7.86</v>
      </c>
      <c r="V338">
        <v>9.8230000000000004</v>
      </c>
      <c r="W338">
        <v>61.396999999999998</v>
      </c>
      <c r="X338">
        <v>0.86080000000000001</v>
      </c>
      <c r="Y338" t="s">
        <v>18</v>
      </c>
      <c r="Z338">
        <v>7.83</v>
      </c>
      <c r="AA338">
        <v>7.91</v>
      </c>
      <c r="AB338">
        <v>10.045</v>
      </c>
      <c r="AC338">
        <v>62.783999999999999</v>
      </c>
      <c r="AD338">
        <v>0.87909999999999999</v>
      </c>
      <c r="AE338" t="s">
        <v>17</v>
      </c>
      <c r="AF338">
        <v>7.83</v>
      </c>
      <c r="AG338">
        <v>7.91</v>
      </c>
      <c r="AH338">
        <v>9.8670000000000009</v>
      </c>
      <c r="AI338">
        <v>61.667999999999999</v>
      </c>
      <c r="AJ338">
        <v>0.89329999999999998</v>
      </c>
      <c r="AK338" t="s">
        <v>17</v>
      </c>
      <c r="AL338">
        <v>7.94</v>
      </c>
      <c r="AM338">
        <v>8</v>
      </c>
      <c r="AN338">
        <v>10.204000000000001</v>
      </c>
      <c r="AO338">
        <v>63.773000000000003</v>
      </c>
      <c r="AP338">
        <v>0.89400000000000002</v>
      </c>
      <c r="AQ338" t="s">
        <v>17</v>
      </c>
      <c r="AR338">
        <v>7.83</v>
      </c>
      <c r="AS338">
        <v>7.91</v>
      </c>
      <c r="AT338">
        <v>10.304</v>
      </c>
      <c r="AU338">
        <v>64.400999999999996</v>
      </c>
      <c r="AV338">
        <v>0.87890000000000001</v>
      </c>
      <c r="AW338" t="s">
        <v>17</v>
      </c>
      <c r="AX338">
        <v>7.89</v>
      </c>
      <c r="AY338">
        <v>7.97</v>
      </c>
      <c r="AZ338">
        <v>10.385</v>
      </c>
      <c r="BA338">
        <v>64.905000000000001</v>
      </c>
      <c r="BB338">
        <v>0.90010000000000001</v>
      </c>
      <c r="BC338" t="s">
        <v>17</v>
      </c>
      <c r="BD338">
        <v>7.83</v>
      </c>
      <c r="BE338">
        <v>7.91</v>
      </c>
      <c r="BF338">
        <v>10.170999999999999</v>
      </c>
      <c r="BG338">
        <v>63.569000000000003</v>
      </c>
      <c r="BH338">
        <v>0.90939999999999999</v>
      </c>
      <c r="BI338" t="s">
        <v>17</v>
      </c>
      <c r="BJ338">
        <v>7.91</v>
      </c>
      <c r="BK338">
        <v>7.99</v>
      </c>
      <c r="BL338">
        <v>10.003</v>
      </c>
      <c r="BM338">
        <v>62.518000000000001</v>
      </c>
      <c r="BN338">
        <v>0.89649999999999996</v>
      </c>
      <c r="BO338" t="s">
        <v>17</v>
      </c>
      <c r="BP338">
        <v>7.76</v>
      </c>
      <c r="BQ338">
        <v>7.82</v>
      </c>
      <c r="BR338">
        <v>9.6969999999999992</v>
      </c>
      <c r="BS338">
        <v>60.604999999999997</v>
      </c>
      <c r="BT338">
        <v>0.80269999999999997</v>
      </c>
      <c r="BU338" t="s">
        <v>18</v>
      </c>
      <c r="BV338">
        <v>7.83</v>
      </c>
      <c r="BW338">
        <v>7.91</v>
      </c>
      <c r="BX338">
        <v>9.9280000000000008</v>
      </c>
      <c r="BY338">
        <v>62.052999999999997</v>
      </c>
      <c r="BZ338">
        <v>0.89329999999999998</v>
      </c>
      <c r="CA338" t="s">
        <v>17</v>
      </c>
    </row>
    <row r="339" spans="1:79" x14ac:dyDescent="0.25">
      <c r="A339" t="s">
        <v>206</v>
      </c>
      <c r="B339">
        <v>-4</v>
      </c>
      <c r="C339">
        <v>14</v>
      </c>
      <c r="D339" t="s">
        <v>40</v>
      </c>
      <c r="E339">
        <v>8.3000000000000007</v>
      </c>
      <c r="F339">
        <v>2</v>
      </c>
      <c r="G339">
        <v>17</v>
      </c>
      <c r="H339">
        <v>8.4700000000000006</v>
      </c>
      <c r="I339">
        <v>8.5500000000000007</v>
      </c>
      <c r="J339">
        <v>11.015000000000001</v>
      </c>
      <c r="K339">
        <v>64.793999999999997</v>
      </c>
      <c r="L339">
        <v>0.7641</v>
      </c>
      <c r="M339" t="s">
        <v>18</v>
      </c>
      <c r="N339">
        <v>8.7899999999999991</v>
      </c>
      <c r="O339">
        <v>8.86</v>
      </c>
      <c r="P339">
        <v>10.782</v>
      </c>
      <c r="Q339">
        <v>63.426000000000002</v>
      </c>
      <c r="R339">
        <v>0.88729999999999998</v>
      </c>
      <c r="S339" t="s">
        <v>17</v>
      </c>
      <c r="T339">
        <v>8.4499999999999993</v>
      </c>
      <c r="U339">
        <v>8.5299999999999994</v>
      </c>
      <c r="V339">
        <v>10.539</v>
      </c>
      <c r="W339">
        <v>61.991999999999997</v>
      </c>
      <c r="X339">
        <v>0.8569</v>
      </c>
      <c r="Y339" t="s">
        <v>18</v>
      </c>
      <c r="Z339">
        <v>8.52</v>
      </c>
      <c r="AA339">
        <v>8.59</v>
      </c>
      <c r="AB339">
        <v>10.808</v>
      </c>
      <c r="AC339">
        <v>63.575000000000003</v>
      </c>
      <c r="AD339">
        <v>0.92569999999999997</v>
      </c>
      <c r="AE339" t="s">
        <v>17</v>
      </c>
      <c r="AF339">
        <v>8.49</v>
      </c>
      <c r="AG339">
        <v>8.56</v>
      </c>
      <c r="AH339">
        <v>10.569000000000001</v>
      </c>
      <c r="AI339">
        <v>62.171999999999997</v>
      </c>
      <c r="AJ339">
        <v>0.92179999999999995</v>
      </c>
      <c r="AK339" t="s">
        <v>17</v>
      </c>
      <c r="AL339">
        <v>8.52</v>
      </c>
      <c r="AM339">
        <v>8.59</v>
      </c>
      <c r="AN339">
        <v>10.968</v>
      </c>
      <c r="AO339">
        <v>64.516999999999996</v>
      </c>
      <c r="AP339">
        <v>0.90449999999999997</v>
      </c>
      <c r="AQ339" t="s">
        <v>17</v>
      </c>
      <c r="AR339">
        <v>8.52</v>
      </c>
      <c r="AS339">
        <v>8.59</v>
      </c>
      <c r="AT339">
        <v>10.932</v>
      </c>
      <c r="AU339">
        <v>64.308000000000007</v>
      </c>
      <c r="AV339">
        <v>0.9244</v>
      </c>
      <c r="AW339" t="s">
        <v>17</v>
      </c>
      <c r="AX339">
        <v>8.5299999999999994</v>
      </c>
      <c r="AY339">
        <v>8.6</v>
      </c>
      <c r="AZ339">
        <v>11.206</v>
      </c>
      <c r="BA339">
        <v>65.915000000000006</v>
      </c>
      <c r="BB339">
        <v>0.9294</v>
      </c>
      <c r="BC339" t="s">
        <v>17</v>
      </c>
      <c r="BD339">
        <v>8.5299999999999994</v>
      </c>
      <c r="BE339">
        <v>8.59</v>
      </c>
      <c r="BF339">
        <v>11.007</v>
      </c>
      <c r="BG339">
        <v>64.747</v>
      </c>
      <c r="BH339">
        <v>0.9365</v>
      </c>
      <c r="BI339" t="s">
        <v>17</v>
      </c>
      <c r="BJ339">
        <v>8.5299999999999994</v>
      </c>
      <c r="BK339">
        <v>8.59</v>
      </c>
      <c r="BL339">
        <v>10.772</v>
      </c>
      <c r="BM339">
        <v>63.366999999999997</v>
      </c>
      <c r="BN339">
        <v>0.92789999999999995</v>
      </c>
      <c r="BO339" t="s">
        <v>17</v>
      </c>
      <c r="BP339">
        <v>8.5299999999999994</v>
      </c>
      <c r="BQ339">
        <v>8.6</v>
      </c>
      <c r="BR339">
        <v>10.379</v>
      </c>
      <c r="BS339">
        <v>61.05</v>
      </c>
      <c r="BT339">
        <v>0.94010000000000005</v>
      </c>
      <c r="BU339" t="s">
        <v>17</v>
      </c>
      <c r="BV339">
        <v>8.5299999999999994</v>
      </c>
      <c r="BW339">
        <v>8.59</v>
      </c>
      <c r="BX339">
        <v>10.558999999999999</v>
      </c>
      <c r="BY339">
        <v>62.113999999999997</v>
      </c>
      <c r="BZ339">
        <v>0.92889999999999995</v>
      </c>
      <c r="CA339" t="s">
        <v>17</v>
      </c>
    </row>
    <row r="340" spans="1:79" x14ac:dyDescent="0.25">
      <c r="A340" t="s">
        <v>206</v>
      </c>
      <c r="B340">
        <v>-4</v>
      </c>
      <c r="C340">
        <v>15</v>
      </c>
      <c r="D340" t="s">
        <v>41</v>
      </c>
      <c r="E340">
        <v>8.0299999999999994</v>
      </c>
      <c r="F340">
        <v>3</v>
      </c>
      <c r="G340">
        <v>18</v>
      </c>
      <c r="H340">
        <v>8.15</v>
      </c>
      <c r="I340">
        <v>8.2200000000000006</v>
      </c>
      <c r="J340">
        <v>11.112</v>
      </c>
      <c r="K340">
        <v>61.731999999999999</v>
      </c>
      <c r="L340">
        <v>0.90710000000000002</v>
      </c>
      <c r="M340" t="s">
        <v>17</v>
      </c>
      <c r="N340">
        <v>8.36</v>
      </c>
      <c r="O340">
        <v>8.44</v>
      </c>
      <c r="P340">
        <v>11.631</v>
      </c>
      <c r="Q340">
        <v>64.614999999999995</v>
      </c>
      <c r="R340">
        <v>0.92649999999999999</v>
      </c>
      <c r="S340" t="s">
        <v>17</v>
      </c>
      <c r="T340">
        <v>8.16</v>
      </c>
      <c r="U340">
        <v>8.23</v>
      </c>
      <c r="V340">
        <v>10.944000000000001</v>
      </c>
      <c r="W340">
        <v>60.798999999999999</v>
      </c>
      <c r="X340">
        <v>0.91049999999999998</v>
      </c>
      <c r="Y340" t="s">
        <v>17</v>
      </c>
      <c r="Z340">
        <v>8.2100000000000009</v>
      </c>
      <c r="AA340">
        <v>8.2899999999999991</v>
      </c>
      <c r="AB340">
        <v>11.436</v>
      </c>
      <c r="AC340">
        <v>63.531999999999996</v>
      </c>
      <c r="AD340">
        <v>0.92730000000000001</v>
      </c>
      <c r="AE340" t="s">
        <v>17</v>
      </c>
      <c r="AF340">
        <v>8.2100000000000009</v>
      </c>
      <c r="AG340">
        <v>8.2899999999999991</v>
      </c>
      <c r="AH340">
        <v>11.22</v>
      </c>
      <c r="AI340">
        <v>62.334000000000003</v>
      </c>
      <c r="AJ340">
        <v>0.93079999999999996</v>
      </c>
      <c r="AK340" t="s">
        <v>17</v>
      </c>
      <c r="AL340">
        <v>8.2100000000000009</v>
      </c>
      <c r="AM340">
        <v>8.2899999999999991</v>
      </c>
      <c r="AN340">
        <v>11.798</v>
      </c>
      <c r="AO340">
        <v>65.542000000000002</v>
      </c>
      <c r="AP340">
        <v>0.89690000000000003</v>
      </c>
      <c r="AQ340" t="s">
        <v>17</v>
      </c>
      <c r="AR340">
        <v>8.2100000000000009</v>
      </c>
      <c r="AS340">
        <v>8.2899999999999991</v>
      </c>
      <c r="AT340">
        <v>11.5</v>
      </c>
      <c r="AU340">
        <v>63.887</v>
      </c>
      <c r="AV340">
        <v>0.91890000000000005</v>
      </c>
      <c r="AW340" t="s">
        <v>17</v>
      </c>
      <c r="AX340">
        <v>8.2200000000000006</v>
      </c>
      <c r="AY340">
        <v>8.2899999999999991</v>
      </c>
      <c r="AZ340">
        <v>12.025</v>
      </c>
      <c r="BA340">
        <v>66.805000000000007</v>
      </c>
      <c r="BB340">
        <v>0.91379999999999995</v>
      </c>
      <c r="BC340" t="s">
        <v>17</v>
      </c>
      <c r="BD340">
        <v>8.2200000000000006</v>
      </c>
      <c r="BE340">
        <v>8.2899999999999991</v>
      </c>
      <c r="BF340">
        <v>11.683</v>
      </c>
      <c r="BG340">
        <v>64.903000000000006</v>
      </c>
      <c r="BH340">
        <v>0.93120000000000003</v>
      </c>
      <c r="BI340" t="s">
        <v>17</v>
      </c>
      <c r="BJ340">
        <v>8.2200000000000006</v>
      </c>
      <c r="BK340">
        <v>8.2899999999999991</v>
      </c>
      <c r="BL340">
        <v>11.364000000000001</v>
      </c>
      <c r="BM340">
        <v>63.134999999999998</v>
      </c>
      <c r="BN340">
        <v>0.93440000000000001</v>
      </c>
      <c r="BO340" t="s">
        <v>17</v>
      </c>
      <c r="BP340">
        <v>8.2200000000000006</v>
      </c>
      <c r="BQ340">
        <v>8.2899999999999991</v>
      </c>
      <c r="BR340">
        <v>10.981</v>
      </c>
      <c r="BS340">
        <v>61.006</v>
      </c>
      <c r="BT340">
        <v>0.93869999999999998</v>
      </c>
      <c r="BU340" t="s">
        <v>17</v>
      </c>
      <c r="BV340">
        <v>8.2200000000000006</v>
      </c>
      <c r="BW340">
        <v>8.2899999999999991</v>
      </c>
      <c r="BX340">
        <v>11.275</v>
      </c>
      <c r="BY340">
        <v>62.640999999999998</v>
      </c>
      <c r="BZ340">
        <v>0.92989999999999995</v>
      </c>
      <c r="CA340" t="s">
        <v>17</v>
      </c>
    </row>
    <row r="341" spans="1:79" x14ac:dyDescent="0.25">
      <c r="A341" t="s">
        <v>206</v>
      </c>
      <c r="B341">
        <v>-4</v>
      </c>
      <c r="C341">
        <v>25</v>
      </c>
      <c r="D341" t="s">
        <v>42</v>
      </c>
      <c r="E341">
        <v>9.33</v>
      </c>
      <c r="F341">
        <v>2</v>
      </c>
      <c r="G341">
        <v>26</v>
      </c>
      <c r="H341">
        <v>9.3699999999999992</v>
      </c>
      <c r="I341">
        <v>9.4499999999999993</v>
      </c>
      <c r="J341">
        <v>16.128</v>
      </c>
      <c r="K341">
        <v>62.03</v>
      </c>
      <c r="L341">
        <v>0.78410000000000002</v>
      </c>
      <c r="M341" t="s">
        <v>18</v>
      </c>
      <c r="N341">
        <v>9.66</v>
      </c>
      <c r="O341">
        <v>9.73</v>
      </c>
      <c r="P341">
        <v>16.521999999999998</v>
      </c>
      <c r="Q341">
        <v>63.546999999999997</v>
      </c>
      <c r="R341">
        <v>0.85919999999999996</v>
      </c>
      <c r="S341" t="s">
        <v>18</v>
      </c>
      <c r="T341">
        <v>9.4600000000000009</v>
      </c>
      <c r="U341">
        <v>9.5299999999999994</v>
      </c>
      <c r="V341">
        <v>16.611999999999998</v>
      </c>
      <c r="W341">
        <v>63.893999999999998</v>
      </c>
      <c r="X341">
        <v>0.68700000000000006</v>
      </c>
      <c r="Y341" t="s">
        <v>18</v>
      </c>
      <c r="Z341">
        <v>9.51</v>
      </c>
      <c r="AA341">
        <v>9.59</v>
      </c>
      <c r="AB341">
        <v>16.814</v>
      </c>
      <c r="AC341">
        <v>64.67</v>
      </c>
      <c r="AD341">
        <v>0.83609999999999995</v>
      </c>
      <c r="AE341" t="s">
        <v>18</v>
      </c>
      <c r="AF341">
        <v>9.51</v>
      </c>
      <c r="AG341">
        <v>9.59</v>
      </c>
      <c r="AH341">
        <v>16.106000000000002</v>
      </c>
      <c r="AI341">
        <v>61.945</v>
      </c>
      <c r="AJ341">
        <v>0.83260000000000001</v>
      </c>
      <c r="AK341" t="s">
        <v>18</v>
      </c>
      <c r="AL341">
        <v>9.51</v>
      </c>
      <c r="AM341">
        <v>9.59</v>
      </c>
      <c r="AN341">
        <v>16.53</v>
      </c>
      <c r="AO341">
        <v>63.576000000000001</v>
      </c>
      <c r="AP341">
        <v>0.75360000000000005</v>
      </c>
      <c r="AQ341" t="s">
        <v>18</v>
      </c>
      <c r="AR341">
        <v>9.52</v>
      </c>
      <c r="AS341">
        <v>9.59</v>
      </c>
      <c r="AT341">
        <v>16.606999999999999</v>
      </c>
      <c r="AU341">
        <v>63.872999999999998</v>
      </c>
      <c r="AV341">
        <v>0.82010000000000005</v>
      </c>
      <c r="AW341" t="s">
        <v>18</v>
      </c>
      <c r="AX341">
        <v>9.52</v>
      </c>
      <c r="AY341">
        <v>9.59</v>
      </c>
      <c r="AZ341">
        <v>17.048999999999999</v>
      </c>
      <c r="BA341">
        <v>65.570999999999998</v>
      </c>
      <c r="BB341">
        <v>0.80459999999999998</v>
      </c>
      <c r="BC341" t="s">
        <v>18</v>
      </c>
      <c r="BD341">
        <v>9.52</v>
      </c>
      <c r="BE341">
        <v>9.59</v>
      </c>
      <c r="BF341">
        <v>16.896000000000001</v>
      </c>
      <c r="BG341">
        <v>64.984999999999999</v>
      </c>
      <c r="BH341">
        <v>0.82779999999999998</v>
      </c>
      <c r="BI341" t="s">
        <v>18</v>
      </c>
      <c r="BJ341">
        <v>9.52</v>
      </c>
      <c r="BK341">
        <v>9.59</v>
      </c>
      <c r="BL341">
        <v>16.314</v>
      </c>
      <c r="BM341">
        <v>62.744999999999997</v>
      </c>
      <c r="BN341">
        <v>0.85699999999999998</v>
      </c>
      <c r="BO341" t="s">
        <v>18</v>
      </c>
      <c r="BP341">
        <v>9.52</v>
      </c>
      <c r="BQ341">
        <v>9.59</v>
      </c>
      <c r="BR341">
        <v>15.928000000000001</v>
      </c>
      <c r="BS341">
        <v>61.262999999999998</v>
      </c>
      <c r="BT341">
        <v>0.85529999999999995</v>
      </c>
      <c r="BU341" t="s">
        <v>18</v>
      </c>
      <c r="BV341">
        <v>9.52</v>
      </c>
      <c r="BW341">
        <v>9.59</v>
      </c>
      <c r="BX341">
        <v>16.056000000000001</v>
      </c>
      <c r="BY341">
        <v>61.753999999999998</v>
      </c>
      <c r="BZ341">
        <v>0.83150000000000002</v>
      </c>
      <c r="CA341" t="s">
        <v>18</v>
      </c>
    </row>
    <row r="342" spans="1:79" x14ac:dyDescent="0.25">
      <c r="A342" t="s">
        <v>206</v>
      </c>
      <c r="B342">
        <v>-4</v>
      </c>
      <c r="C342">
        <v>26</v>
      </c>
      <c r="D342" t="s">
        <v>43</v>
      </c>
      <c r="E342">
        <v>9.61</v>
      </c>
      <c r="F342">
        <v>3</v>
      </c>
      <c r="G342">
        <v>27</v>
      </c>
      <c r="H342">
        <v>9.8800000000000008</v>
      </c>
      <c r="I342">
        <v>9.94</v>
      </c>
      <c r="J342">
        <v>15.824999999999999</v>
      </c>
      <c r="K342">
        <v>58.612000000000002</v>
      </c>
      <c r="L342">
        <v>0.87849999999999995</v>
      </c>
      <c r="M342" t="s">
        <v>17</v>
      </c>
      <c r="N342">
        <v>9.9700000000000006</v>
      </c>
      <c r="O342">
        <v>10.029999999999999</v>
      </c>
      <c r="P342">
        <v>16.725000000000001</v>
      </c>
      <c r="Q342">
        <v>61.944000000000003</v>
      </c>
      <c r="R342">
        <v>0.76380000000000003</v>
      </c>
      <c r="S342" t="s">
        <v>18</v>
      </c>
      <c r="T342">
        <v>9.8000000000000007</v>
      </c>
      <c r="U342">
        <v>9.8699999999999992</v>
      </c>
      <c r="V342">
        <v>15.75</v>
      </c>
      <c r="W342">
        <v>58.332000000000001</v>
      </c>
      <c r="X342">
        <v>0.87739999999999996</v>
      </c>
      <c r="Y342" t="s">
        <v>18</v>
      </c>
      <c r="Z342">
        <v>9.8000000000000007</v>
      </c>
      <c r="AA342">
        <v>9.8699999999999992</v>
      </c>
      <c r="AB342">
        <v>17.151</v>
      </c>
      <c r="AC342">
        <v>63.521000000000001</v>
      </c>
      <c r="AD342">
        <v>0.89129999999999998</v>
      </c>
      <c r="AE342" t="s">
        <v>18</v>
      </c>
      <c r="AF342">
        <v>9.8000000000000007</v>
      </c>
      <c r="AG342">
        <v>9.8800000000000008</v>
      </c>
      <c r="AH342">
        <v>16.638000000000002</v>
      </c>
      <c r="AI342">
        <v>61.624000000000002</v>
      </c>
      <c r="AJ342">
        <v>0.90229999999999999</v>
      </c>
      <c r="AK342" t="s">
        <v>17</v>
      </c>
      <c r="AL342">
        <v>9.8000000000000007</v>
      </c>
      <c r="AM342">
        <v>9.8800000000000008</v>
      </c>
      <c r="AN342">
        <v>16.978999999999999</v>
      </c>
      <c r="AO342">
        <v>62.886000000000003</v>
      </c>
      <c r="AP342">
        <v>0.82469999999999999</v>
      </c>
      <c r="AQ342" t="s">
        <v>18</v>
      </c>
      <c r="AR342">
        <v>9.8000000000000007</v>
      </c>
      <c r="AS342">
        <v>9.8800000000000008</v>
      </c>
      <c r="AT342">
        <v>17.402999999999999</v>
      </c>
      <c r="AU342">
        <v>64.453999999999994</v>
      </c>
      <c r="AV342">
        <v>0.87260000000000004</v>
      </c>
      <c r="AW342" t="s">
        <v>18</v>
      </c>
      <c r="AX342">
        <v>9.8000000000000007</v>
      </c>
      <c r="AY342">
        <v>9.8800000000000008</v>
      </c>
      <c r="AZ342">
        <v>17.562999999999999</v>
      </c>
      <c r="BA342">
        <v>65.046999999999997</v>
      </c>
      <c r="BB342">
        <v>0.87690000000000001</v>
      </c>
      <c r="BC342" t="s">
        <v>18</v>
      </c>
      <c r="BD342">
        <v>9.8000000000000007</v>
      </c>
      <c r="BE342">
        <v>9.8800000000000008</v>
      </c>
      <c r="BF342">
        <v>17.364000000000001</v>
      </c>
      <c r="BG342">
        <v>64.311000000000007</v>
      </c>
      <c r="BH342">
        <v>0.90180000000000005</v>
      </c>
      <c r="BI342" t="s">
        <v>17</v>
      </c>
      <c r="BJ342">
        <v>9.8000000000000007</v>
      </c>
      <c r="BK342">
        <v>9.8800000000000008</v>
      </c>
      <c r="BL342">
        <v>16.948</v>
      </c>
      <c r="BM342">
        <v>62.77</v>
      </c>
      <c r="BN342">
        <v>0.8911</v>
      </c>
      <c r="BO342" t="s">
        <v>18</v>
      </c>
      <c r="BP342">
        <v>9.8000000000000007</v>
      </c>
      <c r="BQ342">
        <v>9.8800000000000008</v>
      </c>
      <c r="BR342">
        <v>16.524000000000001</v>
      </c>
      <c r="BS342">
        <v>61.201000000000001</v>
      </c>
      <c r="BT342">
        <v>0.90139999999999998</v>
      </c>
      <c r="BU342" t="s">
        <v>17</v>
      </c>
      <c r="BV342">
        <v>9.8000000000000007</v>
      </c>
      <c r="BW342">
        <v>9.8800000000000008</v>
      </c>
      <c r="BX342">
        <v>16.812000000000001</v>
      </c>
      <c r="BY342">
        <v>62.265999999999998</v>
      </c>
      <c r="BZ342">
        <v>0.90259999999999996</v>
      </c>
      <c r="CA342" t="s">
        <v>17</v>
      </c>
    </row>
    <row r="343" spans="1:79" x14ac:dyDescent="0.25">
      <c r="A343" t="s">
        <v>206</v>
      </c>
      <c r="B343">
        <v>-4</v>
      </c>
      <c r="C343">
        <v>27</v>
      </c>
      <c r="D343" t="s">
        <v>44</v>
      </c>
      <c r="E343">
        <v>9.4</v>
      </c>
      <c r="F343">
        <v>3</v>
      </c>
      <c r="G343">
        <v>28</v>
      </c>
      <c r="H343">
        <v>9.4600000000000009</v>
      </c>
      <c r="I343">
        <v>9.5299999999999994</v>
      </c>
      <c r="J343">
        <v>16.363</v>
      </c>
      <c r="K343">
        <v>58.438000000000002</v>
      </c>
      <c r="L343">
        <v>0.80269999999999997</v>
      </c>
      <c r="M343" t="s">
        <v>18</v>
      </c>
      <c r="N343">
        <v>9.52</v>
      </c>
      <c r="O343">
        <v>9.6</v>
      </c>
      <c r="P343">
        <v>17.274999999999999</v>
      </c>
      <c r="Q343">
        <v>61.697000000000003</v>
      </c>
      <c r="R343">
        <v>0.88600000000000001</v>
      </c>
      <c r="S343" t="s">
        <v>18</v>
      </c>
      <c r="T343">
        <v>9.52</v>
      </c>
      <c r="U343">
        <v>9.6</v>
      </c>
      <c r="V343">
        <v>15.943</v>
      </c>
      <c r="W343">
        <v>56.939</v>
      </c>
      <c r="X343">
        <v>0.8921</v>
      </c>
      <c r="Y343" t="s">
        <v>17</v>
      </c>
      <c r="Z343">
        <v>9.52</v>
      </c>
      <c r="AA343">
        <v>9.6</v>
      </c>
      <c r="AB343">
        <v>17.605</v>
      </c>
      <c r="AC343">
        <v>62.874000000000002</v>
      </c>
      <c r="AD343">
        <v>0.87450000000000006</v>
      </c>
      <c r="AE343" t="s">
        <v>17</v>
      </c>
      <c r="AF343">
        <v>9.52</v>
      </c>
      <c r="AG343">
        <v>9.6</v>
      </c>
      <c r="AH343">
        <v>17.007999999999999</v>
      </c>
      <c r="AI343">
        <v>60.741999999999997</v>
      </c>
      <c r="AJ343">
        <v>0.89529999999999998</v>
      </c>
      <c r="AK343" t="s">
        <v>17</v>
      </c>
      <c r="AL343">
        <v>9.52</v>
      </c>
      <c r="AM343">
        <v>9.6</v>
      </c>
      <c r="AN343">
        <v>17.654</v>
      </c>
      <c r="AO343">
        <v>63.051000000000002</v>
      </c>
      <c r="AP343">
        <v>0.86680000000000001</v>
      </c>
      <c r="AQ343" t="s">
        <v>18</v>
      </c>
      <c r="AR343">
        <v>9.52</v>
      </c>
      <c r="AS343">
        <v>9.6</v>
      </c>
      <c r="AT343">
        <v>17.911999999999999</v>
      </c>
      <c r="AU343">
        <v>63.97</v>
      </c>
      <c r="AV343">
        <v>0.88780000000000003</v>
      </c>
      <c r="AW343" t="s">
        <v>17</v>
      </c>
      <c r="AX343">
        <v>9.5299999999999994</v>
      </c>
      <c r="AY343">
        <v>9.6</v>
      </c>
      <c r="AZ343">
        <v>18.236000000000001</v>
      </c>
      <c r="BA343">
        <v>65.13</v>
      </c>
      <c r="BB343">
        <v>0.88139999999999996</v>
      </c>
      <c r="BC343" t="s">
        <v>17</v>
      </c>
      <c r="BD343">
        <v>9.52</v>
      </c>
      <c r="BE343">
        <v>9.6</v>
      </c>
      <c r="BF343">
        <v>17.931999999999999</v>
      </c>
      <c r="BG343">
        <v>64.043000000000006</v>
      </c>
      <c r="BH343">
        <v>0.90039999999999998</v>
      </c>
      <c r="BI343" t="s">
        <v>17</v>
      </c>
      <c r="BJ343">
        <v>9.5299999999999994</v>
      </c>
      <c r="BK343">
        <v>9.6</v>
      </c>
      <c r="BL343">
        <v>17.535</v>
      </c>
      <c r="BM343">
        <v>62.625999999999998</v>
      </c>
      <c r="BN343">
        <v>0.89280000000000004</v>
      </c>
      <c r="BO343" t="s">
        <v>17</v>
      </c>
      <c r="BP343">
        <v>9.5299999999999994</v>
      </c>
      <c r="BQ343">
        <v>9.6</v>
      </c>
      <c r="BR343">
        <v>17.149999999999999</v>
      </c>
      <c r="BS343">
        <v>61.250999999999998</v>
      </c>
      <c r="BT343">
        <v>0.91190000000000004</v>
      </c>
      <c r="BU343" t="s">
        <v>17</v>
      </c>
      <c r="BV343">
        <v>9.52</v>
      </c>
      <c r="BW343">
        <v>9.6</v>
      </c>
      <c r="BX343">
        <v>17.244</v>
      </c>
      <c r="BY343">
        <v>61.585000000000001</v>
      </c>
      <c r="BZ343">
        <v>0.90869999999999995</v>
      </c>
      <c r="CA343" t="s">
        <v>17</v>
      </c>
    </row>
    <row r="344" spans="1:79" x14ac:dyDescent="0.25">
      <c r="A344" t="s">
        <v>206</v>
      </c>
      <c r="B344">
        <v>-4</v>
      </c>
      <c r="C344">
        <v>32</v>
      </c>
      <c r="D344" t="s">
        <v>45</v>
      </c>
      <c r="E344">
        <v>10.49</v>
      </c>
      <c r="F344">
        <v>3</v>
      </c>
      <c r="G344">
        <v>33</v>
      </c>
      <c r="H344">
        <v>10.74</v>
      </c>
      <c r="I344">
        <v>10.81</v>
      </c>
      <c r="J344">
        <v>17.824999999999999</v>
      </c>
      <c r="K344">
        <v>54.015000000000001</v>
      </c>
      <c r="L344">
        <v>0.93030000000000002</v>
      </c>
      <c r="M344" t="s">
        <v>17</v>
      </c>
      <c r="N344">
        <v>10.79</v>
      </c>
      <c r="O344">
        <v>10.87</v>
      </c>
      <c r="P344">
        <v>18.530999999999999</v>
      </c>
      <c r="Q344">
        <v>56.154000000000003</v>
      </c>
      <c r="R344">
        <v>0.93210000000000004</v>
      </c>
      <c r="S344" t="s">
        <v>17</v>
      </c>
      <c r="T344">
        <v>10.8</v>
      </c>
      <c r="U344">
        <v>10.87</v>
      </c>
      <c r="V344">
        <v>17.547000000000001</v>
      </c>
      <c r="W344">
        <v>53.173000000000002</v>
      </c>
      <c r="X344">
        <v>0.92800000000000005</v>
      </c>
      <c r="Y344" t="s">
        <v>17</v>
      </c>
      <c r="Z344">
        <v>10.79</v>
      </c>
      <c r="AA344">
        <v>10.87</v>
      </c>
      <c r="AB344">
        <v>20.716000000000001</v>
      </c>
      <c r="AC344">
        <v>62.774999999999999</v>
      </c>
      <c r="AD344">
        <v>0.91879999999999995</v>
      </c>
      <c r="AE344" t="s">
        <v>17</v>
      </c>
      <c r="AF344">
        <v>10.79</v>
      </c>
      <c r="AG344">
        <v>10.87</v>
      </c>
      <c r="AH344">
        <v>20.132999999999999</v>
      </c>
      <c r="AI344">
        <v>61.01</v>
      </c>
      <c r="AJ344">
        <v>0.92490000000000006</v>
      </c>
      <c r="AK344" t="s">
        <v>17</v>
      </c>
      <c r="AL344">
        <v>10.79</v>
      </c>
      <c r="AM344">
        <v>10.87</v>
      </c>
      <c r="AN344">
        <v>20.486999999999998</v>
      </c>
      <c r="AO344">
        <v>62.081000000000003</v>
      </c>
      <c r="AP344">
        <v>0.9415</v>
      </c>
      <c r="AQ344" t="s">
        <v>17</v>
      </c>
      <c r="AR344">
        <v>10.79</v>
      </c>
      <c r="AS344">
        <v>10.87</v>
      </c>
      <c r="AT344">
        <v>21.254999999999999</v>
      </c>
      <c r="AU344">
        <v>64.409000000000006</v>
      </c>
      <c r="AV344">
        <v>0.9385</v>
      </c>
      <c r="AW344" t="s">
        <v>17</v>
      </c>
      <c r="AX344">
        <v>10.79</v>
      </c>
      <c r="AY344">
        <v>10.87</v>
      </c>
      <c r="AZ344">
        <v>21.431000000000001</v>
      </c>
      <c r="BA344">
        <v>64.942999999999998</v>
      </c>
      <c r="BB344">
        <v>0.9345</v>
      </c>
      <c r="BC344" t="s">
        <v>17</v>
      </c>
      <c r="BD344">
        <v>10.79</v>
      </c>
      <c r="BE344">
        <v>10.87</v>
      </c>
      <c r="BF344">
        <v>21.335999999999999</v>
      </c>
      <c r="BG344">
        <v>64.655000000000001</v>
      </c>
      <c r="BH344">
        <v>0.93469999999999998</v>
      </c>
      <c r="BI344" t="s">
        <v>17</v>
      </c>
      <c r="BJ344">
        <v>10.79</v>
      </c>
      <c r="BK344">
        <v>10.87</v>
      </c>
      <c r="BL344">
        <v>20.654</v>
      </c>
      <c r="BM344">
        <v>62.588999999999999</v>
      </c>
      <c r="BN344">
        <v>0.92820000000000003</v>
      </c>
      <c r="BO344" t="s">
        <v>17</v>
      </c>
      <c r="BP344">
        <v>10.79</v>
      </c>
      <c r="BQ344">
        <v>10.87</v>
      </c>
      <c r="BR344">
        <v>20.425999999999998</v>
      </c>
      <c r="BS344">
        <v>61.898000000000003</v>
      </c>
      <c r="BT344">
        <v>0.93669999999999998</v>
      </c>
      <c r="BU344" t="s">
        <v>17</v>
      </c>
      <c r="BV344">
        <v>10.79</v>
      </c>
      <c r="BW344">
        <v>10.87</v>
      </c>
      <c r="BX344">
        <v>20.579000000000001</v>
      </c>
      <c r="BY344">
        <v>62.360999999999997</v>
      </c>
      <c r="BZ344">
        <v>0.93630000000000002</v>
      </c>
      <c r="CA344" t="s">
        <v>17</v>
      </c>
    </row>
    <row r="345" spans="1:79" x14ac:dyDescent="0.25">
      <c r="A345" t="s">
        <v>206</v>
      </c>
      <c r="B345">
        <v>-4</v>
      </c>
      <c r="C345">
        <v>36</v>
      </c>
      <c r="D345" t="s">
        <v>46</v>
      </c>
      <c r="E345">
        <v>11.61</v>
      </c>
      <c r="F345">
        <v>3</v>
      </c>
      <c r="G345">
        <v>36</v>
      </c>
      <c r="H345">
        <v>11.71</v>
      </c>
      <c r="I345">
        <v>11.78</v>
      </c>
      <c r="J345">
        <v>19.053999999999998</v>
      </c>
      <c r="K345">
        <v>52.929000000000002</v>
      </c>
      <c r="L345">
        <v>0.82740000000000002</v>
      </c>
      <c r="M345" t="s">
        <v>18</v>
      </c>
      <c r="N345">
        <v>11.7</v>
      </c>
      <c r="O345">
        <v>11.78</v>
      </c>
      <c r="P345">
        <v>19.977</v>
      </c>
      <c r="Q345">
        <v>55.491999999999997</v>
      </c>
      <c r="R345">
        <v>0.81469999999999998</v>
      </c>
      <c r="S345" t="s">
        <v>18</v>
      </c>
      <c r="T345">
        <v>11.71</v>
      </c>
      <c r="U345">
        <v>11.79</v>
      </c>
      <c r="V345">
        <v>19.053999999999998</v>
      </c>
      <c r="W345">
        <v>52.927999999999997</v>
      </c>
      <c r="X345">
        <v>0.83340000000000003</v>
      </c>
      <c r="Y345" t="s">
        <v>18</v>
      </c>
      <c r="Z345">
        <v>11.7</v>
      </c>
      <c r="AA345">
        <v>11.78</v>
      </c>
      <c r="AB345">
        <v>22.672999999999998</v>
      </c>
      <c r="AC345">
        <v>62.981000000000002</v>
      </c>
      <c r="AD345">
        <v>0.83930000000000005</v>
      </c>
      <c r="AE345" t="s">
        <v>18</v>
      </c>
      <c r="AF345">
        <v>11.71</v>
      </c>
      <c r="AG345">
        <v>11.78</v>
      </c>
      <c r="AH345">
        <v>22.001999999999999</v>
      </c>
      <c r="AI345">
        <v>61.118000000000002</v>
      </c>
      <c r="AJ345">
        <v>0.84079999999999999</v>
      </c>
      <c r="AK345" t="s">
        <v>18</v>
      </c>
      <c r="AL345">
        <v>11.71</v>
      </c>
      <c r="AM345">
        <v>11.78</v>
      </c>
      <c r="AN345">
        <v>22.283999999999999</v>
      </c>
      <c r="AO345">
        <v>61.9</v>
      </c>
      <c r="AP345">
        <v>0.81789999999999996</v>
      </c>
      <c r="AQ345" t="s">
        <v>18</v>
      </c>
      <c r="AR345">
        <v>11.71</v>
      </c>
      <c r="AS345">
        <v>11.78</v>
      </c>
      <c r="AT345">
        <v>23.504999999999999</v>
      </c>
      <c r="AU345">
        <v>65.290999999999997</v>
      </c>
      <c r="AV345">
        <v>0.84199999999999997</v>
      </c>
      <c r="AW345" t="s">
        <v>18</v>
      </c>
      <c r="AX345">
        <v>11.71</v>
      </c>
      <c r="AY345">
        <v>11.79</v>
      </c>
      <c r="AZ345">
        <v>23.597000000000001</v>
      </c>
      <c r="BA345">
        <v>65.546999999999997</v>
      </c>
      <c r="BB345">
        <v>0.86629999999999996</v>
      </c>
      <c r="BC345" t="s">
        <v>18</v>
      </c>
      <c r="BD345">
        <v>11.71</v>
      </c>
      <c r="BE345">
        <v>11.78</v>
      </c>
      <c r="BF345">
        <v>23.526</v>
      </c>
      <c r="BG345">
        <v>65.350999999999999</v>
      </c>
      <c r="BH345">
        <v>0.85870000000000002</v>
      </c>
      <c r="BI345" t="s">
        <v>17</v>
      </c>
      <c r="BJ345">
        <v>11.71</v>
      </c>
      <c r="BK345">
        <v>11.78</v>
      </c>
      <c r="BL345">
        <v>23.161999999999999</v>
      </c>
      <c r="BM345">
        <v>64.338999999999999</v>
      </c>
      <c r="BN345">
        <v>0.85289999999999999</v>
      </c>
      <c r="BO345" t="s">
        <v>18</v>
      </c>
      <c r="BP345">
        <v>11.71</v>
      </c>
      <c r="BQ345">
        <v>11.78</v>
      </c>
      <c r="BR345">
        <v>22.718</v>
      </c>
      <c r="BS345">
        <v>63.104999999999997</v>
      </c>
      <c r="BT345">
        <v>0.85770000000000002</v>
      </c>
      <c r="BU345" t="s">
        <v>17</v>
      </c>
      <c r="BV345">
        <v>11.71</v>
      </c>
      <c r="BW345">
        <v>11.78</v>
      </c>
      <c r="BX345">
        <v>22.745000000000001</v>
      </c>
      <c r="BY345">
        <v>63.18</v>
      </c>
      <c r="BZ345">
        <v>0.83860000000000001</v>
      </c>
      <c r="CA345" t="s">
        <v>18</v>
      </c>
    </row>
    <row r="346" spans="1:79" x14ac:dyDescent="0.25">
      <c r="A346" t="s">
        <v>206</v>
      </c>
      <c r="B346">
        <v>-4</v>
      </c>
      <c r="C346">
        <v>38</v>
      </c>
      <c r="D346" t="s">
        <v>47</v>
      </c>
      <c r="E346">
        <v>11.47</v>
      </c>
      <c r="F346">
        <v>4</v>
      </c>
      <c r="G346">
        <v>38</v>
      </c>
      <c r="H346">
        <v>11.7</v>
      </c>
      <c r="I346">
        <v>11.77</v>
      </c>
      <c r="J346">
        <v>19.282</v>
      </c>
      <c r="K346">
        <v>50.743000000000002</v>
      </c>
      <c r="L346">
        <v>0.86099999999999999</v>
      </c>
      <c r="M346" t="s">
        <v>17</v>
      </c>
      <c r="N346">
        <v>11.76</v>
      </c>
      <c r="O346">
        <v>11.83</v>
      </c>
      <c r="P346">
        <v>19.757999999999999</v>
      </c>
      <c r="Q346">
        <v>51.994</v>
      </c>
      <c r="R346">
        <v>0.8387</v>
      </c>
      <c r="S346" t="s">
        <v>18</v>
      </c>
      <c r="T346">
        <v>11.7</v>
      </c>
      <c r="U346">
        <v>11.78</v>
      </c>
      <c r="V346">
        <v>18.917000000000002</v>
      </c>
      <c r="W346">
        <v>49.780999999999999</v>
      </c>
      <c r="X346">
        <v>0.85229999999999995</v>
      </c>
      <c r="Y346" t="s">
        <v>17</v>
      </c>
      <c r="Z346">
        <v>11.7</v>
      </c>
      <c r="AA346">
        <v>11.77</v>
      </c>
      <c r="AB346">
        <v>23.553999999999998</v>
      </c>
      <c r="AC346">
        <v>61.984999999999999</v>
      </c>
      <c r="AD346">
        <v>0.86809999999999998</v>
      </c>
      <c r="AE346" t="s">
        <v>18</v>
      </c>
      <c r="AF346">
        <v>11.7</v>
      </c>
      <c r="AG346">
        <v>11.77</v>
      </c>
      <c r="AH346">
        <v>22.812999999999999</v>
      </c>
      <c r="AI346">
        <v>60.033999999999999</v>
      </c>
      <c r="AJ346">
        <v>0.87939999999999996</v>
      </c>
      <c r="AK346" t="s">
        <v>17</v>
      </c>
      <c r="AL346">
        <v>11.7</v>
      </c>
      <c r="AM346">
        <v>11.77</v>
      </c>
      <c r="AN346">
        <v>23.132000000000001</v>
      </c>
      <c r="AO346">
        <v>60.874000000000002</v>
      </c>
      <c r="AP346">
        <v>0.88849999999999996</v>
      </c>
      <c r="AQ346" t="s">
        <v>17</v>
      </c>
      <c r="AR346">
        <v>11.7</v>
      </c>
      <c r="AS346">
        <v>11.77</v>
      </c>
      <c r="AT346">
        <v>24.812999999999999</v>
      </c>
      <c r="AU346">
        <v>65.298000000000002</v>
      </c>
      <c r="AV346">
        <v>0.87739999999999996</v>
      </c>
      <c r="AW346" t="s">
        <v>17</v>
      </c>
      <c r="AX346">
        <v>11.7</v>
      </c>
      <c r="AY346">
        <v>11.78</v>
      </c>
      <c r="AZ346">
        <v>24.771999999999998</v>
      </c>
      <c r="BA346">
        <v>65.19</v>
      </c>
      <c r="BB346">
        <v>0.89100000000000001</v>
      </c>
      <c r="BC346" t="s">
        <v>17</v>
      </c>
      <c r="BD346">
        <v>11.7</v>
      </c>
      <c r="BE346">
        <v>11.77</v>
      </c>
      <c r="BF346">
        <v>24.827000000000002</v>
      </c>
      <c r="BG346">
        <v>65.334999999999994</v>
      </c>
      <c r="BH346">
        <v>0.88729999999999998</v>
      </c>
      <c r="BI346" t="s">
        <v>17</v>
      </c>
      <c r="BJ346">
        <v>11.7</v>
      </c>
      <c r="BK346">
        <v>11.77</v>
      </c>
      <c r="BL346">
        <v>24.395</v>
      </c>
      <c r="BM346">
        <v>64.197999999999993</v>
      </c>
      <c r="BN346">
        <v>0.87590000000000001</v>
      </c>
      <c r="BO346" t="s">
        <v>17</v>
      </c>
      <c r="BP346">
        <v>11.7</v>
      </c>
      <c r="BQ346">
        <v>11.78</v>
      </c>
      <c r="BR346">
        <v>23.869</v>
      </c>
      <c r="BS346">
        <v>62.813000000000002</v>
      </c>
      <c r="BT346">
        <v>0.88219999999999998</v>
      </c>
      <c r="BU346" t="s">
        <v>17</v>
      </c>
      <c r="BV346">
        <v>11.7</v>
      </c>
      <c r="BW346">
        <v>11.77</v>
      </c>
      <c r="BX346">
        <v>24.050999999999998</v>
      </c>
      <c r="BY346">
        <v>63.292999999999999</v>
      </c>
      <c r="BZ346">
        <v>0.88629999999999998</v>
      </c>
      <c r="CA346" t="s">
        <v>17</v>
      </c>
    </row>
    <row r="347" spans="1:79" x14ac:dyDescent="0.25">
      <c r="A347" t="s">
        <v>206</v>
      </c>
      <c r="B347">
        <v>-4</v>
      </c>
      <c r="C347">
        <v>40</v>
      </c>
      <c r="D347" t="s">
        <v>48</v>
      </c>
      <c r="E347">
        <v>11.71</v>
      </c>
      <c r="F347">
        <v>3</v>
      </c>
      <c r="G347">
        <v>40</v>
      </c>
      <c r="H347">
        <v>12.09</v>
      </c>
      <c r="I347">
        <v>12.17</v>
      </c>
      <c r="J347">
        <v>18.927</v>
      </c>
      <c r="K347">
        <v>47.319000000000003</v>
      </c>
      <c r="L347">
        <v>0.88829999999999998</v>
      </c>
      <c r="M347" t="s">
        <v>17</v>
      </c>
      <c r="N347">
        <v>12.09</v>
      </c>
      <c r="O347">
        <v>12.17</v>
      </c>
      <c r="P347">
        <v>19.803999999999998</v>
      </c>
      <c r="Q347">
        <v>49.509</v>
      </c>
      <c r="R347">
        <v>0.90920000000000001</v>
      </c>
      <c r="S347" t="s">
        <v>17</v>
      </c>
      <c r="T347">
        <v>12.1</v>
      </c>
      <c r="U347">
        <v>12.17</v>
      </c>
      <c r="V347">
        <v>18.472999999999999</v>
      </c>
      <c r="W347">
        <v>46.182000000000002</v>
      </c>
      <c r="X347">
        <v>0.89700000000000002</v>
      </c>
      <c r="Y347" t="s">
        <v>17</v>
      </c>
      <c r="Z347">
        <v>12.09</v>
      </c>
      <c r="AA347">
        <v>12.17</v>
      </c>
      <c r="AB347">
        <v>23.488</v>
      </c>
      <c r="AC347">
        <v>58.719000000000001</v>
      </c>
      <c r="AD347">
        <v>0.86609999999999998</v>
      </c>
      <c r="AE347" t="s">
        <v>17</v>
      </c>
      <c r="AF347">
        <v>12.09</v>
      </c>
      <c r="AG347">
        <v>12.17</v>
      </c>
      <c r="AH347">
        <v>22.623000000000001</v>
      </c>
      <c r="AI347">
        <v>56.558</v>
      </c>
      <c r="AJ347">
        <v>0.89339999999999997</v>
      </c>
      <c r="AK347" t="s">
        <v>18</v>
      </c>
      <c r="AL347">
        <v>12.09</v>
      </c>
      <c r="AM347">
        <v>12.17</v>
      </c>
      <c r="AN347">
        <v>22.992999999999999</v>
      </c>
      <c r="AO347">
        <v>57.481999999999999</v>
      </c>
      <c r="AP347">
        <v>0.90990000000000004</v>
      </c>
      <c r="AQ347" t="s">
        <v>17</v>
      </c>
      <c r="AR347">
        <v>12.09</v>
      </c>
      <c r="AS347">
        <v>12.17</v>
      </c>
      <c r="AT347">
        <v>25.062000000000001</v>
      </c>
      <c r="AU347">
        <v>62.654000000000003</v>
      </c>
      <c r="AV347">
        <v>0.91469999999999996</v>
      </c>
      <c r="AW347" t="s">
        <v>17</v>
      </c>
      <c r="AX347">
        <v>12.1</v>
      </c>
      <c r="AY347">
        <v>12.17</v>
      </c>
      <c r="AZ347">
        <v>25.021000000000001</v>
      </c>
      <c r="BA347">
        <v>62.554000000000002</v>
      </c>
      <c r="BB347">
        <v>0.90629999999999999</v>
      </c>
      <c r="BC347" t="s">
        <v>17</v>
      </c>
      <c r="BD347">
        <v>12.09</v>
      </c>
      <c r="BE347">
        <v>12.17</v>
      </c>
      <c r="BF347">
        <v>25.23</v>
      </c>
      <c r="BG347">
        <v>63.075000000000003</v>
      </c>
      <c r="BH347">
        <v>0.89559999999999995</v>
      </c>
      <c r="BI347" t="s">
        <v>18</v>
      </c>
      <c r="BJ347">
        <v>12.09</v>
      </c>
      <c r="BK347">
        <v>12.17</v>
      </c>
      <c r="BL347">
        <v>24.721</v>
      </c>
      <c r="BM347">
        <v>61.804000000000002</v>
      </c>
      <c r="BN347">
        <v>0.90769999999999995</v>
      </c>
      <c r="BO347" t="s">
        <v>17</v>
      </c>
      <c r="BP347">
        <v>12.1</v>
      </c>
      <c r="BQ347">
        <v>12.17</v>
      </c>
      <c r="BR347">
        <v>24.058</v>
      </c>
      <c r="BS347">
        <v>60.145000000000003</v>
      </c>
      <c r="BT347">
        <v>0.88949999999999996</v>
      </c>
      <c r="BU347" t="s">
        <v>18</v>
      </c>
      <c r="BV347">
        <v>12.09</v>
      </c>
      <c r="BW347">
        <v>12.17</v>
      </c>
      <c r="BX347">
        <v>24.329000000000001</v>
      </c>
      <c r="BY347">
        <v>60.823999999999998</v>
      </c>
      <c r="BZ347">
        <v>0.89890000000000003</v>
      </c>
      <c r="CA347" t="s">
        <v>18</v>
      </c>
    </row>
    <row r="348" spans="1:79" x14ac:dyDescent="0.25">
      <c r="A348" t="s">
        <v>206</v>
      </c>
      <c r="B348">
        <v>-4</v>
      </c>
      <c r="C348">
        <v>41</v>
      </c>
      <c r="D348" t="s">
        <v>49</v>
      </c>
      <c r="E348">
        <v>12.48</v>
      </c>
      <c r="F348">
        <v>4</v>
      </c>
      <c r="G348">
        <v>41</v>
      </c>
      <c r="H348">
        <v>12.95</v>
      </c>
      <c r="I348">
        <v>13.03</v>
      </c>
      <c r="J348">
        <v>18.373000000000001</v>
      </c>
      <c r="K348">
        <v>44.811999999999998</v>
      </c>
      <c r="L348">
        <v>0.86629999999999996</v>
      </c>
      <c r="M348" t="s">
        <v>18</v>
      </c>
      <c r="N348">
        <v>13.04</v>
      </c>
      <c r="O348">
        <v>13.11</v>
      </c>
      <c r="P348">
        <v>18.890999999999998</v>
      </c>
      <c r="Q348">
        <v>46.075000000000003</v>
      </c>
      <c r="R348">
        <v>0.85919999999999996</v>
      </c>
      <c r="S348" t="s">
        <v>18</v>
      </c>
      <c r="T348">
        <v>12.95</v>
      </c>
      <c r="U348">
        <v>13.04</v>
      </c>
      <c r="V348">
        <v>18.213999999999999</v>
      </c>
      <c r="W348">
        <v>44.424999999999997</v>
      </c>
      <c r="X348">
        <v>0.86429999999999996</v>
      </c>
      <c r="Y348" t="s">
        <v>18</v>
      </c>
      <c r="Z348">
        <v>12.95</v>
      </c>
      <c r="AA348">
        <v>13.03</v>
      </c>
      <c r="AB348">
        <v>23.094999999999999</v>
      </c>
      <c r="AC348">
        <v>56.329000000000001</v>
      </c>
      <c r="AD348">
        <v>0.87409999999999999</v>
      </c>
      <c r="AE348" t="s">
        <v>17</v>
      </c>
      <c r="AF348">
        <v>12.95</v>
      </c>
      <c r="AG348">
        <v>13.03</v>
      </c>
      <c r="AH348">
        <v>22.492000000000001</v>
      </c>
      <c r="AI348">
        <v>54.86</v>
      </c>
      <c r="AJ348">
        <v>0.89459999999999995</v>
      </c>
      <c r="AK348" t="s">
        <v>17</v>
      </c>
      <c r="AL348">
        <v>12.95</v>
      </c>
      <c r="AM348">
        <v>13.03</v>
      </c>
      <c r="AN348">
        <v>22.792999999999999</v>
      </c>
      <c r="AO348">
        <v>55.591999999999999</v>
      </c>
      <c r="AP348">
        <v>0.89580000000000004</v>
      </c>
      <c r="AQ348" t="s">
        <v>17</v>
      </c>
      <c r="AR348">
        <v>12.95</v>
      </c>
      <c r="AS348">
        <v>13.03</v>
      </c>
      <c r="AT348">
        <v>25.132999999999999</v>
      </c>
      <c r="AU348">
        <v>61.301000000000002</v>
      </c>
      <c r="AV348">
        <v>0.89880000000000004</v>
      </c>
      <c r="AW348" t="s">
        <v>17</v>
      </c>
      <c r="AX348">
        <v>12.94</v>
      </c>
      <c r="AY348">
        <v>13.03</v>
      </c>
      <c r="AZ348">
        <v>25.181999999999999</v>
      </c>
      <c r="BA348">
        <v>61.418999999999997</v>
      </c>
      <c r="BB348">
        <v>0.90549999999999997</v>
      </c>
      <c r="BC348" t="s">
        <v>17</v>
      </c>
      <c r="BD348">
        <v>12.95</v>
      </c>
      <c r="BE348">
        <v>13.03</v>
      </c>
      <c r="BF348">
        <v>25.24</v>
      </c>
      <c r="BG348">
        <v>61.56</v>
      </c>
      <c r="BH348">
        <v>0.90169999999999995</v>
      </c>
      <c r="BI348" t="s">
        <v>17</v>
      </c>
      <c r="BJ348">
        <v>12.95</v>
      </c>
      <c r="BK348">
        <v>13.03</v>
      </c>
      <c r="BL348">
        <v>25.172999999999998</v>
      </c>
      <c r="BM348">
        <v>61.396999999999998</v>
      </c>
      <c r="BN348">
        <v>0.89890000000000003</v>
      </c>
      <c r="BO348" t="s">
        <v>17</v>
      </c>
      <c r="BP348">
        <v>12.95</v>
      </c>
      <c r="BQ348">
        <v>13.03</v>
      </c>
      <c r="BR348">
        <v>24.324000000000002</v>
      </c>
      <c r="BS348">
        <v>59.328000000000003</v>
      </c>
      <c r="BT348">
        <v>0.89419999999999999</v>
      </c>
      <c r="BU348" t="s">
        <v>17</v>
      </c>
      <c r="BV348">
        <v>12.95</v>
      </c>
      <c r="BW348">
        <v>13.03</v>
      </c>
      <c r="BX348">
        <v>24.710999999999999</v>
      </c>
      <c r="BY348">
        <v>60.27</v>
      </c>
      <c r="BZ348">
        <v>0.90659999999999996</v>
      </c>
      <c r="CA348" t="s">
        <v>17</v>
      </c>
    </row>
    <row r="349" spans="1:79" x14ac:dyDescent="0.25">
      <c r="A349" t="s">
        <v>206</v>
      </c>
      <c r="B349">
        <v>15</v>
      </c>
      <c r="C349">
        <v>41</v>
      </c>
      <c r="D349" t="s">
        <v>50</v>
      </c>
      <c r="E349">
        <v>12.79</v>
      </c>
      <c r="F349">
        <v>3</v>
      </c>
      <c r="G349">
        <v>22</v>
      </c>
      <c r="H349">
        <v>13.22</v>
      </c>
      <c r="I349">
        <v>13.3</v>
      </c>
      <c r="J349">
        <v>9.0960000000000001</v>
      </c>
      <c r="K349">
        <v>41.344999999999999</v>
      </c>
      <c r="L349">
        <v>0.8448</v>
      </c>
      <c r="M349" t="s">
        <v>18</v>
      </c>
      <c r="N349">
        <v>13.3</v>
      </c>
      <c r="O349">
        <v>13.37</v>
      </c>
      <c r="P349">
        <v>8.9350000000000005</v>
      </c>
      <c r="Q349">
        <v>40.615000000000002</v>
      </c>
      <c r="R349">
        <v>0.71699999999999997</v>
      </c>
      <c r="S349" t="s">
        <v>18</v>
      </c>
      <c r="T349">
        <v>13.23</v>
      </c>
      <c r="U349">
        <v>13.3</v>
      </c>
      <c r="V349">
        <v>8.8989999999999991</v>
      </c>
      <c r="W349">
        <v>40.448999999999998</v>
      </c>
      <c r="X349">
        <v>0.8286</v>
      </c>
      <c r="Y349" t="s">
        <v>18</v>
      </c>
      <c r="Z349">
        <v>13.22</v>
      </c>
      <c r="AA349">
        <v>13.3</v>
      </c>
      <c r="AB349">
        <v>13.064</v>
      </c>
      <c r="AC349">
        <v>59.38</v>
      </c>
      <c r="AD349">
        <v>0.84899999999999998</v>
      </c>
      <c r="AE349" t="s">
        <v>18</v>
      </c>
      <c r="AF349">
        <v>13.22</v>
      </c>
      <c r="AG349">
        <v>13.3</v>
      </c>
      <c r="AH349">
        <v>13.145</v>
      </c>
      <c r="AI349">
        <v>59.752000000000002</v>
      </c>
      <c r="AJ349">
        <v>0.87519999999999998</v>
      </c>
      <c r="AK349" t="s">
        <v>18</v>
      </c>
      <c r="AL349">
        <v>13.22</v>
      </c>
      <c r="AM349">
        <v>13.3</v>
      </c>
      <c r="AN349">
        <v>13.381</v>
      </c>
      <c r="AO349">
        <v>60.822000000000003</v>
      </c>
      <c r="AP349">
        <v>0.88400000000000001</v>
      </c>
      <c r="AQ349" t="s">
        <v>18</v>
      </c>
      <c r="AR349">
        <v>13.22</v>
      </c>
      <c r="AS349">
        <v>13.3</v>
      </c>
      <c r="AT349">
        <v>15.561</v>
      </c>
      <c r="AU349">
        <v>70.73</v>
      </c>
      <c r="AV349">
        <v>0.87519999999999998</v>
      </c>
      <c r="AW349" t="s">
        <v>18</v>
      </c>
      <c r="AX349">
        <v>13.22</v>
      </c>
      <c r="AY349">
        <v>13.3</v>
      </c>
      <c r="AZ349">
        <v>15.788</v>
      </c>
      <c r="BA349">
        <v>71.762</v>
      </c>
      <c r="BB349">
        <v>0.87560000000000004</v>
      </c>
      <c r="BC349" t="s">
        <v>18</v>
      </c>
      <c r="BD349">
        <v>13.22</v>
      </c>
      <c r="BE349">
        <v>13.3</v>
      </c>
      <c r="BF349">
        <v>15.608000000000001</v>
      </c>
      <c r="BG349">
        <v>70.944000000000003</v>
      </c>
      <c r="BH349">
        <v>0.8488</v>
      </c>
      <c r="BI349" t="s">
        <v>18</v>
      </c>
      <c r="BJ349">
        <v>13.23</v>
      </c>
      <c r="BK349">
        <v>13.3</v>
      </c>
      <c r="BL349">
        <v>15.477</v>
      </c>
      <c r="BM349">
        <v>70.352000000000004</v>
      </c>
      <c r="BN349">
        <v>0.83330000000000004</v>
      </c>
      <c r="BO349" t="s">
        <v>18</v>
      </c>
      <c r="BP349">
        <v>13.23</v>
      </c>
      <c r="BQ349">
        <v>13.3</v>
      </c>
      <c r="BR349">
        <v>15.176</v>
      </c>
      <c r="BS349">
        <v>68.98</v>
      </c>
      <c r="BT349">
        <v>0.84509999999999996</v>
      </c>
      <c r="BU349" t="s">
        <v>18</v>
      </c>
      <c r="BV349">
        <v>13.22</v>
      </c>
      <c r="BW349">
        <v>13.3</v>
      </c>
      <c r="BX349">
        <v>15.221</v>
      </c>
      <c r="BY349">
        <v>69.185000000000002</v>
      </c>
      <c r="BZ349">
        <v>0.85740000000000005</v>
      </c>
      <c r="CA349" t="s">
        <v>18</v>
      </c>
    </row>
    <row r="350" spans="1:79" x14ac:dyDescent="0.25">
      <c r="A350" t="s">
        <v>206</v>
      </c>
      <c r="B350">
        <v>16</v>
      </c>
      <c r="C350">
        <v>25</v>
      </c>
      <c r="D350" t="s">
        <v>51</v>
      </c>
      <c r="E350">
        <v>7.75</v>
      </c>
      <c r="F350">
        <v>1</v>
      </c>
      <c r="G350">
        <v>6</v>
      </c>
      <c r="H350">
        <v>7.99</v>
      </c>
      <c r="I350">
        <v>8.06</v>
      </c>
      <c r="J350">
        <v>4.2590000000000003</v>
      </c>
      <c r="K350">
        <v>70.986000000000004</v>
      </c>
      <c r="L350">
        <v>0.81169999999999998</v>
      </c>
      <c r="M350" t="s">
        <v>18</v>
      </c>
      <c r="N350">
        <v>8.0399999999999991</v>
      </c>
      <c r="O350">
        <v>8.1</v>
      </c>
      <c r="P350">
        <v>4.2370000000000001</v>
      </c>
      <c r="Q350">
        <v>70.617000000000004</v>
      </c>
      <c r="R350">
        <v>0.8014</v>
      </c>
      <c r="S350" t="s">
        <v>18</v>
      </c>
      <c r="T350">
        <v>7.99</v>
      </c>
      <c r="U350">
        <v>8.06</v>
      </c>
      <c r="V350">
        <v>4.3239999999999998</v>
      </c>
      <c r="W350">
        <v>72.063000000000002</v>
      </c>
      <c r="X350">
        <v>0.88470000000000004</v>
      </c>
      <c r="Y350" t="s">
        <v>18</v>
      </c>
      <c r="Z350">
        <v>7.99</v>
      </c>
      <c r="AA350">
        <v>8.06</v>
      </c>
      <c r="AB350">
        <v>4.7270000000000003</v>
      </c>
      <c r="AC350">
        <v>78.790000000000006</v>
      </c>
      <c r="AD350">
        <v>0.8306</v>
      </c>
      <c r="AE350" t="s">
        <v>18</v>
      </c>
      <c r="AF350">
        <v>7.99</v>
      </c>
      <c r="AG350">
        <v>8.06</v>
      </c>
      <c r="AH350">
        <v>4.6319999999999997</v>
      </c>
      <c r="AI350">
        <v>77.194999999999993</v>
      </c>
      <c r="AJ350">
        <v>0.82320000000000004</v>
      </c>
      <c r="AK350" t="s">
        <v>18</v>
      </c>
      <c r="AL350">
        <v>7.99</v>
      </c>
      <c r="AM350">
        <v>8.06</v>
      </c>
      <c r="AN350">
        <v>4.7709999999999999</v>
      </c>
      <c r="AO350">
        <v>79.516000000000005</v>
      </c>
      <c r="AP350">
        <v>0.81730000000000003</v>
      </c>
      <c r="AQ350" t="s">
        <v>18</v>
      </c>
      <c r="AR350">
        <v>7.99</v>
      </c>
      <c r="AS350">
        <v>8.06</v>
      </c>
      <c r="AT350">
        <v>4.7229999999999999</v>
      </c>
      <c r="AU350">
        <v>78.716999999999999</v>
      </c>
      <c r="AV350">
        <v>0.87039999999999995</v>
      </c>
      <c r="AW350" t="s">
        <v>18</v>
      </c>
      <c r="AX350">
        <v>7.99</v>
      </c>
      <c r="AY350">
        <v>8.07</v>
      </c>
      <c r="AZ350">
        <v>4.665</v>
      </c>
      <c r="BA350">
        <v>77.754999999999995</v>
      </c>
      <c r="BB350">
        <v>0.78059999999999996</v>
      </c>
      <c r="BC350" t="s">
        <v>18</v>
      </c>
      <c r="BD350">
        <v>7.99</v>
      </c>
      <c r="BE350">
        <v>8.06</v>
      </c>
      <c r="BF350">
        <v>4.641</v>
      </c>
      <c r="BG350">
        <v>77.352000000000004</v>
      </c>
      <c r="BH350">
        <v>0.79059999999999997</v>
      </c>
      <c r="BI350" t="s">
        <v>18</v>
      </c>
      <c r="BJ350">
        <v>7.94</v>
      </c>
      <c r="BK350">
        <v>8.01</v>
      </c>
      <c r="BL350">
        <v>4.6689999999999996</v>
      </c>
      <c r="BM350">
        <v>77.814999999999998</v>
      </c>
      <c r="BN350">
        <v>0.87</v>
      </c>
      <c r="BO350" t="s">
        <v>18</v>
      </c>
      <c r="BP350">
        <v>7.99</v>
      </c>
      <c r="BQ350">
        <v>8.07</v>
      </c>
      <c r="BR350">
        <v>4.5410000000000004</v>
      </c>
      <c r="BS350">
        <v>75.674999999999997</v>
      </c>
      <c r="BT350">
        <v>0.82599999999999996</v>
      </c>
      <c r="BU350" t="s">
        <v>18</v>
      </c>
      <c r="BV350">
        <v>7.99</v>
      </c>
      <c r="BW350">
        <v>8.06</v>
      </c>
      <c r="BX350">
        <v>4.5460000000000003</v>
      </c>
      <c r="BY350">
        <v>75.766999999999996</v>
      </c>
      <c r="BZ350">
        <v>0.80130000000000001</v>
      </c>
      <c r="CA350" t="s">
        <v>18</v>
      </c>
    </row>
    <row r="351" spans="1:79" x14ac:dyDescent="0.25">
      <c r="A351" t="s">
        <v>206</v>
      </c>
      <c r="B351">
        <v>16</v>
      </c>
      <c r="C351">
        <v>32</v>
      </c>
      <c r="D351" t="s">
        <v>52</v>
      </c>
      <c r="E351">
        <v>10.37</v>
      </c>
      <c r="F351">
        <v>2</v>
      </c>
      <c r="G351">
        <v>13</v>
      </c>
      <c r="H351">
        <v>10.45</v>
      </c>
      <c r="I351">
        <v>10.51</v>
      </c>
      <c r="J351">
        <v>8.6470000000000002</v>
      </c>
      <c r="K351">
        <v>66.513000000000005</v>
      </c>
      <c r="L351">
        <v>0.91190000000000004</v>
      </c>
      <c r="M351" t="s">
        <v>17</v>
      </c>
      <c r="N351">
        <v>10.49</v>
      </c>
      <c r="O351">
        <v>10.56</v>
      </c>
      <c r="P351">
        <v>8.8140000000000001</v>
      </c>
      <c r="Q351">
        <v>67.8</v>
      </c>
      <c r="R351">
        <v>0.89070000000000005</v>
      </c>
      <c r="S351" t="s">
        <v>17</v>
      </c>
      <c r="T351">
        <v>10.49</v>
      </c>
      <c r="U351">
        <v>10.57</v>
      </c>
      <c r="V351">
        <v>8.5239999999999991</v>
      </c>
      <c r="W351">
        <v>65.566000000000003</v>
      </c>
      <c r="X351">
        <v>0.91010000000000002</v>
      </c>
      <c r="Y351" t="s">
        <v>17</v>
      </c>
      <c r="Z351">
        <v>10.49</v>
      </c>
      <c r="AA351">
        <v>10.56</v>
      </c>
      <c r="AB351">
        <v>10.057</v>
      </c>
      <c r="AC351">
        <v>77.36</v>
      </c>
      <c r="AD351">
        <v>0.91359999999999997</v>
      </c>
      <c r="AE351" t="s">
        <v>17</v>
      </c>
      <c r="AF351">
        <v>10.49</v>
      </c>
      <c r="AG351">
        <v>10.56</v>
      </c>
      <c r="AH351">
        <v>10.000999999999999</v>
      </c>
      <c r="AI351">
        <v>76.927999999999997</v>
      </c>
      <c r="AJ351">
        <v>0.92090000000000005</v>
      </c>
      <c r="AK351" t="s">
        <v>17</v>
      </c>
      <c r="AL351">
        <v>10.56</v>
      </c>
      <c r="AM351">
        <v>10.62</v>
      </c>
      <c r="AN351">
        <v>9.9190000000000005</v>
      </c>
      <c r="AO351">
        <v>76.298000000000002</v>
      </c>
      <c r="AP351">
        <v>0.88280000000000003</v>
      </c>
      <c r="AQ351" t="s">
        <v>18</v>
      </c>
      <c r="AR351">
        <v>10.49</v>
      </c>
      <c r="AS351">
        <v>10.56</v>
      </c>
      <c r="AT351">
        <v>10.786</v>
      </c>
      <c r="AU351">
        <v>82.968000000000004</v>
      </c>
      <c r="AV351">
        <v>0.92449999999999999</v>
      </c>
      <c r="AW351" t="s">
        <v>17</v>
      </c>
      <c r="AX351">
        <v>10.49</v>
      </c>
      <c r="AY351">
        <v>10.57</v>
      </c>
      <c r="AZ351">
        <v>10.731999999999999</v>
      </c>
      <c r="BA351">
        <v>82.555000000000007</v>
      </c>
      <c r="BB351">
        <v>0.90939999999999999</v>
      </c>
      <c r="BC351" t="s">
        <v>18</v>
      </c>
      <c r="BD351">
        <v>10.49</v>
      </c>
      <c r="BE351">
        <v>10.57</v>
      </c>
      <c r="BF351">
        <v>10.52</v>
      </c>
      <c r="BG351">
        <v>80.92</v>
      </c>
      <c r="BH351">
        <v>0.92149999999999999</v>
      </c>
      <c r="BI351" t="s">
        <v>17</v>
      </c>
      <c r="BJ351">
        <v>10.49</v>
      </c>
      <c r="BK351">
        <v>10.57</v>
      </c>
      <c r="BL351">
        <v>10.45</v>
      </c>
      <c r="BM351">
        <v>80.387</v>
      </c>
      <c r="BN351">
        <v>0.92730000000000001</v>
      </c>
      <c r="BO351" t="s">
        <v>17</v>
      </c>
      <c r="BP351">
        <v>10.49</v>
      </c>
      <c r="BQ351">
        <v>10.57</v>
      </c>
      <c r="BR351">
        <v>10.148999999999999</v>
      </c>
      <c r="BS351">
        <v>78.069999999999993</v>
      </c>
      <c r="BT351">
        <v>0.93630000000000002</v>
      </c>
      <c r="BU351" t="s">
        <v>17</v>
      </c>
      <c r="BV351">
        <v>10.49</v>
      </c>
      <c r="BW351">
        <v>10.56</v>
      </c>
      <c r="BX351">
        <v>10.164</v>
      </c>
      <c r="BY351">
        <v>78.180999999999997</v>
      </c>
      <c r="BZ351">
        <v>0.92720000000000002</v>
      </c>
      <c r="CA351" t="s">
        <v>17</v>
      </c>
    </row>
    <row r="352" spans="1:79" x14ac:dyDescent="0.25">
      <c r="A352" t="s">
        <v>206</v>
      </c>
      <c r="B352">
        <v>16</v>
      </c>
      <c r="C352">
        <v>40</v>
      </c>
      <c r="D352" t="s">
        <v>53</v>
      </c>
      <c r="E352">
        <v>11.87</v>
      </c>
      <c r="F352">
        <v>2</v>
      </c>
      <c r="G352">
        <v>20</v>
      </c>
      <c r="H352">
        <v>12.28</v>
      </c>
      <c r="I352">
        <v>12.35</v>
      </c>
      <c r="J352">
        <v>8.4420000000000002</v>
      </c>
      <c r="K352">
        <v>42.212000000000003</v>
      </c>
      <c r="L352">
        <v>0.76219999999999999</v>
      </c>
      <c r="M352" t="s">
        <v>18</v>
      </c>
      <c r="N352">
        <v>12.28</v>
      </c>
      <c r="O352">
        <v>12.35</v>
      </c>
      <c r="P352">
        <v>8.7409999999999997</v>
      </c>
      <c r="Q352">
        <v>43.704999999999998</v>
      </c>
      <c r="R352">
        <v>0.83440000000000003</v>
      </c>
      <c r="S352" t="s">
        <v>18</v>
      </c>
      <c r="T352">
        <v>12.28</v>
      </c>
      <c r="U352">
        <v>12.36</v>
      </c>
      <c r="V352">
        <v>8.1379999999999999</v>
      </c>
      <c r="W352">
        <v>40.69</v>
      </c>
      <c r="X352">
        <v>0.79879999999999995</v>
      </c>
      <c r="Y352" t="s">
        <v>18</v>
      </c>
      <c r="Z352">
        <v>12.28</v>
      </c>
      <c r="AA352">
        <v>12.35</v>
      </c>
      <c r="AB352">
        <v>12.731999999999999</v>
      </c>
      <c r="AC352">
        <v>63.658000000000001</v>
      </c>
      <c r="AD352">
        <v>0.75949999999999995</v>
      </c>
      <c r="AE352" t="s">
        <v>18</v>
      </c>
      <c r="AF352">
        <v>12.28</v>
      </c>
      <c r="AG352">
        <v>12.35</v>
      </c>
      <c r="AH352">
        <v>12.6</v>
      </c>
      <c r="AI352">
        <v>62.997999999999998</v>
      </c>
      <c r="AJ352">
        <v>0.77910000000000001</v>
      </c>
      <c r="AK352" t="s">
        <v>18</v>
      </c>
      <c r="AL352">
        <v>12.28</v>
      </c>
      <c r="AM352">
        <v>12.35</v>
      </c>
      <c r="AN352">
        <v>12.754</v>
      </c>
      <c r="AO352">
        <v>63.771999999999998</v>
      </c>
      <c r="AP352">
        <v>0.83069999999999999</v>
      </c>
      <c r="AQ352" t="s">
        <v>18</v>
      </c>
      <c r="AR352">
        <v>12.28</v>
      </c>
      <c r="AS352">
        <v>12.35</v>
      </c>
      <c r="AT352">
        <v>14.555999999999999</v>
      </c>
      <c r="AU352">
        <v>72.78</v>
      </c>
      <c r="AV352">
        <v>0.81850000000000001</v>
      </c>
      <c r="AW352" t="s">
        <v>18</v>
      </c>
      <c r="AX352">
        <v>12.28</v>
      </c>
      <c r="AY352">
        <v>12.36</v>
      </c>
      <c r="AZ352">
        <v>14.819000000000001</v>
      </c>
      <c r="BA352">
        <v>74.096000000000004</v>
      </c>
      <c r="BB352">
        <v>0.80840000000000001</v>
      </c>
      <c r="BC352" t="s">
        <v>18</v>
      </c>
      <c r="BD352">
        <v>12.28</v>
      </c>
      <c r="BE352">
        <v>12.35</v>
      </c>
      <c r="BF352">
        <v>14.493</v>
      </c>
      <c r="BG352">
        <v>72.466999999999999</v>
      </c>
      <c r="BH352">
        <v>0.64</v>
      </c>
      <c r="BI352" t="s">
        <v>18</v>
      </c>
      <c r="BJ352">
        <v>12.28</v>
      </c>
      <c r="BK352">
        <v>12.35</v>
      </c>
      <c r="BL352">
        <v>14.526999999999999</v>
      </c>
      <c r="BM352">
        <v>72.635999999999996</v>
      </c>
      <c r="BN352">
        <v>0.80989999999999995</v>
      </c>
      <c r="BO352" t="s">
        <v>18</v>
      </c>
      <c r="BP352">
        <v>12.24</v>
      </c>
      <c r="BQ352">
        <v>12.3</v>
      </c>
      <c r="BR352">
        <v>14.433999999999999</v>
      </c>
      <c r="BS352">
        <v>72.171000000000006</v>
      </c>
      <c r="BT352">
        <v>0.78920000000000001</v>
      </c>
      <c r="BU352" t="s">
        <v>18</v>
      </c>
      <c r="BV352">
        <v>12.28</v>
      </c>
      <c r="BW352">
        <v>12.35</v>
      </c>
      <c r="BX352">
        <v>14.34</v>
      </c>
      <c r="BY352">
        <v>71.698999999999998</v>
      </c>
      <c r="BZ352">
        <v>0.75719999999999998</v>
      </c>
      <c r="CA352" t="s">
        <v>18</v>
      </c>
    </row>
    <row r="353" spans="1:79" x14ac:dyDescent="0.25">
      <c r="A353" t="s">
        <v>206</v>
      </c>
      <c r="B353">
        <v>16</v>
      </c>
      <c r="C353">
        <v>41</v>
      </c>
      <c r="D353" t="s">
        <v>54</v>
      </c>
      <c r="E353">
        <v>12.78</v>
      </c>
      <c r="F353">
        <v>2</v>
      </c>
      <c r="G353">
        <v>21</v>
      </c>
      <c r="H353">
        <v>13.22</v>
      </c>
      <c r="I353">
        <v>13.29</v>
      </c>
      <c r="J353">
        <v>8.1750000000000007</v>
      </c>
      <c r="K353">
        <v>38.929000000000002</v>
      </c>
      <c r="L353">
        <v>0.86140000000000005</v>
      </c>
      <c r="M353" t="s">
        <v>18</v>
      </c>
      <c r="N353">
        <v>13.27</v>
      </c>
      <c r="O353">
        <v>13.35</v>
      </c>
      <c r="P353">
        <v>8.2889999999999997</v>
      </c>
      <c r="Q353">
        <v>39.472999999999999</v>
      </c>
      <c r="R353">
        <v>0.85960000000000003</v>
      </c>
      <c r="S353" t="s">
        <v>18</v>
      </c>
      <c r="T353">
        <v>13.22</v>
      </c>
      <c r="U353">
        <v>13.29</v>
      </c>
      <c r="V353">
        <v>8.3699999999999992</v>
      </c>
      <c r="W353">
        <v>39.856000000000002</v>
      </c>
      <c r="X353">
        <v>0.78620000000000001</v>
      </c>
      <c r="Y353" t="s">
        <v>18</v>
      </c>
      <c r="Z353">
        <v>13.27</v>
      </c>
      <c r="AA353">
        <v>13.35</v>
      </c>
      <c r="AB353">
        <v>12.177</v>
      </c>
      <c r="AC353">
        <v>57.982999999999997</v>
      </c>
      <c r="AD353">
        <v>0.77029999999999998</v>
      </c>
      <c r="AE353" t="s">
        <v>18</v>
      </c>
      <c r="AF353">
        <v>13.27</v>
      </c>
      <c r="AG353">
        <v>13.35</v>
      </c>
      <c r="AH353">
        <v>12.083</v>
      </c>
      <c r="AI353">
        <v>57.536000000000001</v>
      </c>
      <c r="AJ353">
        <v>0.82740000000000002</v>
      </c>
      <c r="AK353" t="s">
        <v>18</v>
      </c>
      <c r="AL353">
        <v>13.27</v>
      </c>
      <c r="AM353">
        <v>13.35</v>
      </c>
      <c r="AN353">
        <v>12.292999999999999</v>
      </c>
      <c r="AO353">
        <v>58.54</v>
      </c>
      <c r="AP353">
        <v>0.85009999999999997</v>
      </c>
      <c r="AQ353" t="s">
        <v>18</v>
      </c>
      <c r="AR353">
        <v>13.27</v>
      </c>
      <c r="AS353">
        <v>13.35</v>
      </c>
      <c r="AT353">
        <v>14.689</v>
      </c>
      <c r="AU353">
        <v>69.947000000000003</v>
      </c>
      <c r="AV353">
        <v>0.88300000000000001</v>
      </c>
      <c r="AW353" t="s">
        <v>18</v>
      </c>
      <c r="AX353">
        <v>13.27</v>
      </c>
      <c r="AY353">
        <v>13.35</v>
      </c>
      <c r="AZ353">
        <v>14.994</v>
      </c>
      <c r="BA353">
        <v>71.399000000000001</v>
      </c>
      <c r="BB353">
        <v>0.84960000000000002</v>
      </c>
      <c r="BC353" t="s">
        <v>18</v>
      </c>
      <c r="BD353">
        <v>13.27</v>
      </c>
      <c r="BE353">
        <v>13.35</v>
      </c>
      <c r="BF353">
        <v>14.821</v>
      </c>
      <c r="BG353">
        <v>70.573999999999998</v>
      </c>
      <c r="BH353">
        <v>0.81040000000000001</v>
      </c>
      <c r="BI353" t="s">
        <v>18</v>
      </c>
      <c r="BJ353">
        <v>13.28</v>
      </c>
      <c r="BK353">
        <v>13.35</v>
      </c>
      <c r="BL353">
        <v>14.791</v>
      </c>
      <c r="BM353">
        <v>70.432000000000002</v>
      </c>
      <c r="BN353">
        <v>0.85270000000000001</v>
      </c>
      <c r="BO353" t="s">
        <v>18</v>
      </c>
      <c r="BP353">
        <v>13.28</v>
      </c>
      <c r="BQ353">
        <v>13.35</v>
      </c>
      <c r="BR353">
        <v>14.48</v>
      </c>
      <c r="BS353">
        <v>68.95</v>
      </c>
      <c r="BT353">
        <v>0.81159999999999999</v>
      </c>
      <c r="BU353" t="s">
        <v>18</v>
      </c>
      <c r="BV353">
        <v>13.28</v>
      </c>
      <c r="BW353">
        <v>13.35</v>
      </c>
      <c r="BX353">
        <v>14.305999999999999</v>
      </c>
      <c r="BY353">
        <v>68.120999999999995</v>
      </c>
      <c r="BZ353">
        <v>0.80679999999999996</v>
      </c>
      <c r="CA353" t="s">
        <v>18</v>
      </c>
    </row>
    <row r="354" spans="1:79" x14ac:dyDescent="0.25">
      <c r="A354" t="s">
        <v>206</v>
      </c>
      <c r="B354">
        <v>26</v>
      </c>
      <c r="C354">
        <v>32</v>
      </c>
      <c r="D354" t="s">
        <v>55</v>
      </c>
      <c r="E354">
        <v>6.44</v>
      </c>
      <c r="F354">
        <v>2</v>
      </c>
      <c r="G354">
        <v>5</v>
      </c>
      <c r="H354">
        <v>6.82</v>
      </c>
      <c r="I354">
        <v>6.9</v>
      </c>
      <c r="J354">
        <v>2.024</v>
      </c>
      <c r="K354">
        <v>40.478000000000002</v>
      </c>
      <c r="L354">
        <v>0.88919999999999999</v>
      </c>
      <c r="M354" t="s">
        <v>17</v>
      </c>
      <c r="N354">
        <v>6.82</v>
      </c>
      <c r="O354">
        <v>6.9</v>
      </c>
      <c r="P354">
        <v>2.105</v>
      </c>
      <c r="Q354">
        <v>42.104999999999997</v>
      </c>
      <c r="R354">
        <v>0.89880000000000004</v>
      </c>
      <c r="S354" t="s">
        <v>17</v>
      </c>
      <c r="T354">
        <v>6.72</v>
      </c>
      <c r="U354">
        <v>6.79</v>
      </c>
      <c r="V354">
        <v>2.1139999999999999</v>
      </c>
      <c r="W354">
        <v>42.281999999999996</v>
      </c>
      <c r="X354">
        <v>0.87239999999999995</v>
      </c>
      <c r="Y354" t="s">
        <v>17</v>
      </c>
      <c r="Z354">
        <v>6.82</v>
      </c>
      <c r="AA354">
        <v>6.9</v>
      </c>
      <c r="AB354">
        <v>3.218</v>
      </c>
      <c r="AC354">
        <v>64.364000000000004</v>
      </c>
      <c r="AD354">
        <v>0.88949999999999996</v>
      </c>
      <c r="AE354" t="s">
        <v>17</v>
      </c>
      <c r="AF354">
        <v>6.82</v>
      </c>
      <c r="AG354">
        <v>6.9</v>
      </c>
      <c r="AH354">
        <v>3.214</v>
      </c>
      <c r="AI354">
        <v>64.277000000000001</v>
      </c>
      <c r="AJ354">
        <v>0.89939999999999998</v>
      </c>
      <c r="AK354" t="s">
        <v>17</v>
      </c>
      <c r="AL354">
        <v>6.82</v>
      </c>
      <c r="AM354">
        <v>6.9</v>
      </c>
      <c r="AN354">
        <v>3.2250000000000001</v>
      </c>
      <c r="AO354">
        <v>64.494</v>
      </c>
      <c r="AP354">
        <v>0.89790000000000003</v>
      </c>
      <c r="AQ354" t="s">
        <v>17</v>
      </c>
      <c r="AR354">
        <v>6.82</v>
      </c>
      <c r="AS354">
        <v>6.9</v>
      </c>
      <c r="AT354">
        <v>3.581</v>
      </c>
      <c r="AU354">
        <v>71.62</v>
      </c>
      <c r="AV354">
        <v>0.89949999999999997</v>
      </c>
      <c r="AW354" t="s">
        <v>17</v>
      </c>
      <c r="AX354">
        <v>6.82</v>
      </c>
      <c r="AY354">
        <v>6.9</v>
      </c>
      <c r="AZ354">
        <v>3.524</v>
      </c>
      <c r="BA354">
        <v>70.471999999999994</v>
      </c>
      <c r="BB354">
        <v>0.86719999999999997</v>
      </c>
      <c r="BC354" t="s">
        <v>18</v>
      </c>
      <c r="BD354">
        <v>6.82</v>
      </c>
      <c r="BE354">
        <v>6.9</v>
      </c>
      <c r="BF354">
        <v>3.573</v>
      </c>
      <c r="BG354">
        <v>71.463999999999999</v>
      </c>
      <c r="BH354">
        <v>0.87129999999999996</v>
      </c>
      <c r="BI354" t="s">
        <v>17</v>
      </c>
      <c r="BJ354">
        <v>6.86</v>
      </c>
      <c r="BK354">
        <v>6.93</v>
      </c>
      <c r="BL354">
        <v>3.5270000000000001</v>
      </c>
      <c r="BM354">
        <v>70.537000000000006</v>
      </c>
      <c r="BN354">
        <v>0.89339999999999997</v>
      </c>
      <c r="BO354" t="s">
        <v>17</v>
      </c>
      <c r="BP354">
        <v>6.82</v>
      </c>
      <c r="BQ354">
        <v>6.9</v>
      </c>
      <c r="BR354">
        <v>3.4990000000000001</v>
      </c>
      <c r="BS354">
        <v>69.983000000000004</v>
      </c>
      <c r="BT354">
        <v>0.90269999999999995</v>
      </c>
      <c r="BU354" t="s">
        <v>17</v>
      </c>
      <c r="BV354">
        <v>6.76</v>
      </c>
      <c r="BW354">
        <v>6.84</v>
      </c>
      <c r="BX354">
        <v>3.452</v>
      </c>
      <c r="BY354">
        <v>69.033000000000001</v>
      </c>
      <c r="BZ354">
        <v>0.87090000000000001</v>
      </c>
      <c r="CA354" t="s">
        <v>17</v>
      </c>
    </row>
    <row r="355" spans="1:79" x14ac:dyDescent="0.25">
      <c r="A355" t="s">
        <v>206</v>
      </c>
      <c r="B355">
        <v>33</v>
      </c>
      <c r="C355">
        <v>40</v>
      </c>
      <c r="D355" t="s">
        <v>56</v>
      </c>
      <c r="E355">
        <v>8.56</v>
      </c>
      <c r="F355">
        <v>1</v>
      </c>
      <c r="G355">
        <v>6</v>
      </c>
      <c r="H355">
        <v>8.7899999999999991</v>
      </c>
      <c r="I355">
        <v>8.8699999999999992</v>
      </c>
      <c r="J355">
        <v>1.9370000000000001</v>
      </c>
      <c r="K355">
        <v>32.29</v>
      </c>
      <c r="L355">
        <v>0.92589999999999995</v>
      </c>
      <c r="M355" t="s">
        <v>17</v>
      </c>
      <c r="N355">
        <v>8.7899999999999991</v>
      </c>
      <c r="O355">
        <v>8.8699999999999992</v>
      </c>
      <c r="P355">
        <v>2.0299999999999998</v>
      </c>
      <c r="Q355">
        <v>33.834000000000003</v>
      </c>
      <c r="R355">
        <v>0.91739999999999999</v>
      </c>
      <c r="S355" t="s">
        <v>17</v>
      </c>
      <c r="T355">
        <v>8.7899999999999991</v>
      </c>
      <c r="U355">
        <v>8.8699999999999992</v>
      </c>
      <c r="V355">
        <v>1.895</v>
      </c>
      <c r="W355">
        <v>31.581</v>
      </c>
      <c r="X355">
        <v>0.91700000000000004</v>
      </c>
      <c r="Y355" t="s">
        <v>17</v>
      </c>
      <c r="Z355">
        <v>8.7899999999999991</v>
      </c>
      <c r="AA355">
        <v>8.8699999999999992</v>
      </c>
      <c r="AB355">
        <v>2.9</v>
      </c>
      <c r="AC355">
        <v>48.328000000000003</v>
      </c>
      <c r="AD355">
        <v>0.93430000000000002</v>
      </c>
      <c r="AE355" t="s">
        <v>17</v>
      </c>
      <c r="AF355">
        <v>8.7899999999999991</v>
      </c>
      <c r="AG355">
        <v>8.8699999999999992</v>
      </c>
      <c r="AH355">
        <v>2.9009999999999998</v>
      </c>
      <c r="AI355">
        <v>48.357999999999997</v>
      </c>
      <c r="AJ355">
        <v>0.93740000000000001</v>
      </c>
      <c r="AK355" t="s">
        <v>17</v>
      </c>
      <c r="AL355">
        <v>8.7899999999999991</v>
      </c>
      <c r="AM355">
        <v>8.8699999999999992</v>
      </c>
      <c r="AN355">
        <v>2.8940000000000001</v>
      </c>
      <c r="AO355">
        <v>48.232999999999997</v>
      </c>
      <c r="AP355">
        <v>0.9335</v>
      </c>
      <c r="AQ355" t="s">
        <v>17</v>
      </c>
      <c r="AR355">
        <v>8.7899999999999991</v>
      </c>
      <c r="AS355">
        <v>8.8699999999999992</v>
      </c>
      <c r="AT355">
        <v>4.1859999999999999</v>
      </c>
      <c r="AU355">
        <v>69.769000000000005</v>
      </c>
      <c r="AV355">
        <v>0.93889999999999996</v>
      </c>
      <c r="AW355" t="s">
        <v>17</v>
      </c>
      <c r="AX355">
        <v>8.8000000000000007</v>
      </c>
      <c r="AY355">
        <v>8.8699999999999992</v>
      </c>
      <c r="AZ355">
        <v>4.2080000000000002</v>
      </c>
      <c r="BA355">
        <v>70.129000000000005</v>
      </c>
      <c r="BB355">
        <v>0.93959999999999999</v>
      </c>
      <c r="BC355" t="s">
        <v>17</v>
      </c>
      <c r="BD355">
        <v>8.7899999999999991</v>
      </c>
      <c r="BE355">
        <v>8.8699999999999992</v>
      </c>
      <c r="BF355">
        <v>4.1710000000000003</v>
      </c>
      <c r="BG355">
        <v>69.513000000000005</v>
      </c>
      <c r="BH355">
        <v>0.94210000000000005</v>
      </c>
      <c r="BI355" t="s">
        <v>17</v>
      </c>
      <c r="BJ355">
        <v>8.7899999999999991</v>
      </c>
      <c r="BK355">
        <v>8.8699999999999992</v>
      </c>
      <c r="BL355">
        <v>4.2249999999999996</v>
      </c>
      <c r="BM355">
        <v>70.423000000000002</v>
      </c>
      <c r="BN355">
        <v>0.93610000000000004</v>
      </c>
      <c r="BO355" t="s">
        <v>17</v>
      </c>
      <c r="BP355">
        <v>8.8000000000000007</v>
      </c>
      <c r="BQ355">
        <v>8.8699999999999992</v>
      </c>
      <c r="BR355">
        <v>4.0979999999999999</v>
      </c>
      <c r="BS355">
        <v>68.293999999999997</v>
      </c>
      <c r="BT355">
        <v>0.94310000000000005</v>
      </c>
      <c r="BU355" t="s">
        <v>17</v>
      </c>
      <c r="BV355">
        <v>8.7899999999999991</v>
      </c>
      <c r="BW355">
        <v>8.8699999999999992</v>
      </c>
      <c r="BX355">
        <v>4.0549999999999997</v>
      </c>
      <c r="BY355">
        <v>67.575000000000003</v>
      </c>
      <c r="BZ355">
        <v>0.94059999999999999</v>
      </c>
      <c r="CA355" t="s">
        <v>17</v>
      </c>
    </row>
    <row r="356" spans="1:79" x14ac:dyDescent="0.25">
      <c r="A356" t="s">
        <v>206</v>
      </c>
      <c r="B356">
        <v>33</v>
      </c>
      <c r="C356">
        <v>41</v>
      </c>
      <c r="D356" t="s">
        <v>57</v>
      </c>
      <c r="E356">
        <v>10.69</v>
      </c>
      <c r="F356">
        <v>1</v>
      </c>
      <c r="G356">
        <v>7</v>
      </c>
      <c r="H356">
        <v>10.88</v>
      </c>
      <c r="I356">
        <v>10.97</v>
      </c>
      <c r="J356">
        <v>2.1920000000000002</v>
      </c>
      <c r="K356">
        <v>31.312999999999999</v>
      </c>
      <c r="L356">
        <v>0.90200000000000002</v>
      </c>
      <c r="M356" t="s">
        <v>18</v>
      </c>
      <c r="N356">
        <v>10.87</v>
      </c>
      <c r="O356">
        <v>10.97</v>
      </c>
      <c r="P356">
        <v>2.1779999999999999</v>
      </c>
      <c r="Q356">
        <v>31.113</v>
      </c>
      <c r="R356">
        <v>0.89070000000000005</v>
      </c>
      <c r="S356" t="s">
        <v>18</v>
      </c>
      <c r="T356">
        <v>10.82</v>
      </c>
      <c r="U356">
        <v>10.89</v>
      </c>
      <c r="V356">
        <v>2.2570000000000001</v>
      </c>
      <c r="W356">
        <v>32.246000000000002</v>
      </c>
      <c r="X356">
        <v>0.83360000000000001</v>
      </c>
      <c r="Y356" t="s">
        <v>18</v>
      </c>
      <c r="Z356">
        <v>10.87</v>
      </c>
      <c r="AA356">
        <v>10.97</v>
      </c>
      <c r="AB356">
        <v>3.0529999999999999</v>
      </c>
      <c r="AC356">
        <v>43.609000000000002</v>
      </c>
      <c r="AD356">
        <v>0.90459999999999996</v>
      </c>
      <c r="AE356" t="s">
        <v>18</v>
      </c>
      <c r="AF356">
        <v>10.87</v>
      </c>
      <c r="AG356">
        <v>10.97</v>
      </c>
      <c r="AH356">
        <v>3.1680000000000001</v>
      </c>
      <c r="AI356">
        <v>45.253</v>
      </c>
      <c r="AJ356">
        <v>0.9153</v>
      </c>
      <c r="AK356" t="s">
        <v>18</v>
      </c>
      <c r="AL356">
        <v>10.87</v>
      </c>
      <c r="AM356">
        <v>10.97</v>
      </c>
      <c r="AN356">
        <v>3.004</v>
      </c>
      <c r="AO356">
        <v>42.918999999999997</v>
      </c>
      <c r="AP356">
        <v>0.89459999999999995</v>
      </c>
      <c r="AQ356" t="s">
        <v>18</v>
      </c>
      <c r="AR356">
        <v>10.87</v>
      </c>
      <c r="AS356">
        <v>10.97</v>
      </c>
      <c r="AT356">
        <v>4.6470000000000002</v>
      </c>
      <c r="AU356">
        <v>66.379000000000005</v>
      </c>
      <c r="AV356">
        <v>0.92490000000000006</v>
      </c>
      <c r="AW356" t="s">
        <v>18</v>
      </c>
      <c r="AX356">
        <v>10.88</v>
      </c>
      <c r="AY356">
        <v>10.97</v>
      </c>
      <c r="AZ356">
        <v>4.6379999999999999</v>
      </c>
      <c r="BA356">
        <v>66.256</v>
      </c>
      <c r="BB356">
        <v>0.86040000000000005</v>
      </c>
      <c r="BC356" t="s">
        <v>18</v>
      </c>
      <c r="BD356">
        <v>10.88</v>
      </c>
      <c r="BE356">
        <v>10.97</v>
      </c>
      <c r="BF356">
        <v>4.75</v>
      </c>
      <c r="BG356">
        <v>67.864000000000004</v>
      </c>
      <c r="BH356">
        <v>0.87690000000000001</v>
      </c>
      <c r="BI356" t="s">
        <v>18</v>
      </c>
      <c r="BJ356">
        <v>10.88</v>
      </c>
      <c r="BK356">
        <v>10.97</v>
      </c>
      <c r="BL356">
        <v>4.7489999999999997</v>
      </c>
      <c r="BM356">
        <v>67.835999999999999</v>
      </c>
      <c r="BN356">
        <v>0.91779999999999995</v>
      </c>
      <c r="BO356" t="s">
        <v>18</v>
      </c>
      <c r="BP356">
        <v>10.88</v>
      </c>
      <c r="BQ356">
        <v>10.97</v>
      </c>
      <c r="BR356">
        <v>4.7220000000000004</v>
      </c>
      <c r="BS356">
        <v>67.453999999999994</v>
      </c>
      <c r="BT356">
        <v>0.85940000000000005</v>
      </c>
      <c r="BU356" t="s">
        <v>18</v>
      </c>
      <c r="BV356">
        <v>10.88</v>
      </c>
      <c r="BW356">
        <v>10.97</v>
      </c>
      <c r="BX356">
        <v>4.6459999999999999</v>
      </c>
      <c r="BY356">
        <v>66.364999999999995</v>
      </c>
      <c r="BZ356">
        <v>0.90769999999999995</v>
      </c>
      <c r="CA356" t="s">
        <v>18</v>
      </c>
    </row>
    <row r="357" spans="1:79" x14ac:dyDescent="0.25">
      <c r="A357" t="s">
        <v>206</v>
      </c>
      <c r="B357">
        <v>40</v>
      </c>
      <c r="C357">
        <v>45</v>
      </c>
      <c r="D357" t="s">
        <v>58</v>
      </c>
      <c r="E357">
        <v>7.03</v>
      </c>
      <c r="F357">
        <v>1</v>
      </c>
      <c r="G357">
        <v>4</v>
      </c>
      <c r="H357">
        <v>7.13</v>
      </c>
      <c r="I357">
        <v>7.21</v>
      </c>
      <c r="J357">
        <v>1.1220000000000001</v>
      </c>
      <c r="K357">
        <v>28.056000000000001</v>
      </c>
      <c r="L357">
        <v>0.9042</v>
      </c>
      <c r="M357" t="s">
        <v>18</v>
      </c>
      <c r="N357">
        <v>7.13</v>
      </c>
      <c r="O357">
        <v>7.21</v>
      </c>
      <c r="P357">
        <v>1.1870000000000001</v>
      </c>
      <c r="Q357">
        <v>29.681999999999999</v>
      </c>
      <c r="R357">
        <v>0.80810000000000004</v>
      </c>
      <c r="S357" t="s">
        <v>18</v>
      </c>
      <c r="T357">
        <v>7.13</v>
      </c>
      <c r="U357">
        <v>7.22</v>
      </c>
      <c r="V357">
        <v>1.0720000000000001</v>
      </c>
      <c r="W357">
        <v>26.81</v>
      </c>
      <c r="X357">
        <v>0.89570000000000005</v>
      </c>
      <c r="Y357" t="s">
        <v>18</v>
      </c>
      <c r="Z357">
        <v>7.13</v>
      </c>
      <c r="AA357">
        <v>7.21</v>
      </c>
      <c r="AB357">
        <v>1.248</v>
      </c>
      <c r="AC357">
        <v>31.201000000000001</v>
      </c>
      <c r="AD357">
        <v>0.9083</v>
      </c>
      <c r="AE357" t="s">
        <v>18</v>
      </c>
      <c r="AF357">
        <v>7.19</v>
      </c>
      <c r="AG357">
        <v>7.26</v>
      </c>
      <c r="AH357">
        <v>1.224</v>
      </c>
      <c r="AI357">
        <v>30.606999999999999</v>
      </c>
      <c r="AJ357">
        <v>0.88380000000000003</v>
      </c>
      <c r="AK357" t="s">
        <v>18</v>
      </c>
      <c r="AL357">
        <v>7.13</v>
      </c>
      <c r="AM357">
        <v>7.22</v>
      </c>
      <c r="AN357">
        <v>1.216</v>
      </c>
      <c r="AO357">
        <v>30.388999999999999</v>
      </c>
      <c r="AP357">
        <v>0.89890000000000003</v>
      </c>
      <c r="AQ357" t="s">
        <v>18</v>
      </c>
      <c r="AR357">
        <v>7.13</v>
      </c>
      <c r="AS357">
        <v>7.22</v>
      </c>
      <c r="AT357">
        <v>2.234</v>
      </c>
      <c r="AU357">
        <v>55.851999999999997</v>
      </c>
      <c r="AV357">
        <v>0.9294</v>
      </c>
      <c r="AW357" t="s">
        <v>18</v>
      </c>
      <c r="AX357">
        <v>7.13</v>
      </c>
      <c r="AY357">
        <v>7.22</v>
      </c>
      <c r="AZ357">
        <v>2.1749999999999998</v>
      </c>
      <c r="BA357">
        <v>54.383000000000003</v>
      </c>
      <c r="BB357">
        <v>0.93320000000000003</v>
      </c>
      <c r="BC357" t="s">
        <v>18</v>
      </c>
      <c r="BD357">
        <v>7.13</v>
      </c>
      <c r="BE357">
        <v>7.22</v>
      </c>
      <c r="BF357">
        <v>2.1869999999999998</v>
      </c>
      <c r="BG357">
        <v>54.677</v>
      </c>
      <c r="BH357">
        <v>0.94389999999999996</v>
      </c>
      <c r="BI357" t="s">
        <v>18</v>
      </c>
      <c r="BJ357">
        <v>7.2</v>
      </c>
      <c r="BK357">
        <v>7.27</v>
      </c>
      <c r="BL357">
        <v>2.5939999999999999</v>
      </c>
      <c r="BM357">
        <v>64.852999999999994</v>
      </c>
      <c r="BN357">
        <v>0.93740000000000001</v>
      </c>
      <c r="BO357" t="s">
        <v>18</v>
      </c>
      <c r="BP357">
        <v>7.13</v>
      </c>
      <c r="BQ357">
        <v>7.22</v>
      </c>
      <c r="BR357">
        <v>2.5830000000000002</v>
      </c>
      <c r="BS357">
        <v>64.582999999999998</v>
      </c>
      <c r="BT357">
        <v>0.9375</v>
      </c>
      <c r="BU357" t="s">
        <v>18</v>
      </c>
      <c r="BV357">
        <v>7.09</v>
      </c>
      <c r="BW357">
        <v>7.17</v>
      </c>
      <c r="BX357">
        <v>2.5870000000000002</v>
      </c>
      <c r="BY357">
        <v>64.668000000000006</v>
      </c>
      <c r="BZ357">
        <v>0.94259999999999999</v>
      </c>
      <c r="CA357" t="s">
        <v>18</v>
      </c>
    </row>
    <row r="358" spans="1:79" x14ac:dyDescent="0.25">
      <c r="A358" t="s">
        <v>206</v>
      </c>
      <c r="B358">
        <v>41</v>
      </c>
      <c r="C358">
        <v>61</v>
      </c>
      <c r="D358" t="s">
        <v>59</v>
      </c>
      <c r="E358">
        <v>8.3699999999999992</v>
      </c>
      <c r="F358">
        <v>4</v>
      </c>
      <c r="G358">
        <v>18</v>
      </c>
      <c r="H358">
        <v>8.6199999999999992</v>
      </c>
      <c r="I358">
        <v>8.69</v>
      </c>
      <c r="J358">
        <v>5.2629999999999999</v>
      </c>
      <c r="K358">
        <v>29.236000000000001</v>
      </c>
      <c r="L358">
        <v>0.87109999999999999</v>
      </c>
      <c r="M358" t="s">
        <v>17</v>
      </c>
      <c r="N358">
        <v>8.67</v>
      </c>
      <c r="O358">
        <v>8.74</v>
      </c>
      <c r="P358">
        <v>4.827</v>
      </c>
      <c r="Q358">
        <v>26.815000000000001</v>
      </c>
      <c r="R358">
        <v>0.90559999999999996</v>
      </c>
      <c r="S358" t="s">
        <v>17</v>
      </c>
      <c r="T358">
        <v>8.6199999999999992</v>
      </c>
      <c r="U358">
        <v>8.69</v>
      </c>
      <c r="V358">
        <v>4.9690000000000003</v>
      </c>
      <c r="W358">
        <v>27.603999999999999</v>
      </c>
      <c r="X358">
        <v>0.8488</v>
      </c>
      <c r="Y358" t="s">
        <v>18</v>
      </c>
      <c r="Z358">
        <v>8.6199999999999992</v>
      </c>
      <c r="AA358">
        <v>8.69</v>
      </c>
      <c r="AB358">
        <v>6.31</v>
      </c>
      <c r="AC358">
        <v>35.054000000000002</v>
      </c>
      <c r="AD358">
        <v>0.9002</v>
      </c>
      <c r="AE358" t="s">
        <v>17</v>
      </c>
      <c r="AF358">
        <v>8.6199999999999992</v>
      </c>
      <c r="AG358">
        <v>8.69</v>
      </c>
      <c r="AH358">
        <v>6.4359999999999999</v>
      </c>
      <c r="AI358">
        <v>35.756</v>
      </c>
      <c r="AJ358">
        <v>0.89339999999999997</v>
      </c>
      <c r="AK358" t="s">
        <v>17</v>
      </c>
      <c r="AL358">
        <v>8.6199999999999992</v>
      </c>
      <c r="AM358">
        <v>8.69</v>
      </c>
      <c r="AN358">
        <v>6.2210000000000001</v>
      </c>
      <c r="AO358">
        <v>34.563000000000002</v>
      </c>
      <c r="AP358">
        <v>0.88859999999999995</v>
      </c>
      <c r="AQ358" t="s">
        <v>17</v>
      </c>
      <c r="AR358">
        <v>8.6199999999999992</v>
      </c>
      <c r="AS358">
        <v>8.69</v>
      </c>
      <c r="AT358">
        <v>10.544</v>
      </c>
      <c r="AU358">
        <v>58.58</v>
      </c>
      <c r="AV358">
        <v>0.89990000000000003</v>
      </c>
      <c r="AW358" t="s">
        <v>18</v>
      </c>
      <c r="AX358">
        <v>8.6199999999999992</v>
      </c>
      <c r="AY358">
        <v>8.6999999999999993</v>
      </c>
      <c r="AZ358">
        <v>10.606999999999999</v>
      </c>
      <c r="BA358">
        <v>58.926000000000002</v>
      </c>
      <c r="BB358">
        <v>0.90369999999999995</v>
      </c>
      <c r="BC358" t="s">
        <v>17</v>
      </c>
      <c r="BD358">
        <v>8.6199999999999992</v>
      </c>
      <c r="BE358">
        <v>8.69</v>
      </c>
      <c r="BF358">
        <v>10.827999999999999</v>
      </c>
      <c r="BG358">
        <v>60.152999999999999</v>
      </c>
      <c r="BH358">
        <v>0.92020000000000002</v>
      </c>
      <c r="BI358" t="s">
        <v>17</v>
      </c>
      <c r="BJ358">
        <v>8.6199999999999992</v>
      </c>
      <c r="BK358">
        <v>8.69</v>
      </c>
      <c r="BL358">
        <v>11.926</v>
      </c>
      <c r="BM358">
        <v>66.254999999999995</v>
      </c>
      <c r="BN358">
        <v>0.91639999999999999</v>
      </c>
      <c r="BO358" t="s">
        <v>17</v>
      </c>
      <c r="BP358">
        <v>8.6199999999999992</v>
      </c>
      <c r="BQ358">
        <v>8.6999999999999993</v>
      </c>
      <c r="BR358">
        <v>11.601000000000001</v>
      </c>
      <c r="BS358">
        <v>64.448999999999998</v>
      </c>
      <c r="BT358">
        <v>0.90800000000000003</v>
      </c>
      <c r="BU358" t="s">
        <v>17</v>
      </c>
      <c r="BV358">
        <v>8.6199999999999992</v>
      </c>
      <c r="BW358">
        <v>8.69</v>
      </c>
      <c r="BX358">
        <v>11.577999999999999</v>
      </c>
      <c r="BY358">
        <v>64.325000000000003</v>
      </c>
      <c r="BZ358">
        <v>0.91320000000000001</v>
      </c>
      <c r="CA358" t="s">
        <v>17</v>
      </c>
    </row>
    <row r="359" spans="1:79" x14ac:dyDescent="0.25">
      <c r="A359" t="s">
        <v>206</v>
      </c>
      <c r="B359">
        <v>42</v>
      </c>
      <c r="C359">
        <v>46</v>
      </c>
      <c r="D359" t="s">
        <v>60</v>
      </c>
      <c r="E359">
        <v>6.54</v>
      </c>
      <c r="F359">
        <v>1</v>
      </c>
      <c r="G359">
        <v>3</v>
      </c>
      <c r="H359">
        <v>6.77</v>
      </c>
      <c r="I359">
        <v>6.85</v>
      </c>
      <c r="J359">
        <v>1.0149999999999999</v>
      </c>
      <c r="K359">
        <v>33.832999999999998</v>
      </c>
      <c r="L359">
        <v>0.74629999999999996</v>
      </c>
      <c r="M359" t="s">
        <v>18</v>
      </c>
      <c r="N359">
        <v>6.77</v>
      </c>
      <c r="O359">
        <v>6.85</v>
      </c>
      <c r="P359">
        <v>1.0169999999999999</v>
      </c>
      <c r="Q359">
        <v>33.905000000000001</v>
      </c>
      <c r="R359">
        <v>0.78820000000000001</v>
      </c>
      <c r="S359" t="s">
        <v>18</v>
      </c>
      <c r="T359">
        <v>6.75</v>
      </c>
      <c r="U359">
        <v>6.83</v>
      </c>
      <c r="V359">
        <v>0.97899999999999998</v>
      </c>
      <c r="W359">
        <v>32.645000000000003</v>
      </c>
      <c r="X359">
        <v>0.77049999999999996</v>
      </c>
      <c r="Y359" t="s">
        <v>18</v>
      </c>
      <c r="Z359">
        <v>6.77</v>
      </c>
      <c r="AA359">
        <v>6.85</v>
      </c>
      <c r="AB359">
        <v>1.1459999999999999</v>
      </c>
      <c r="AC359">
        <v>38.195</v>
      </c>
      <c r="AD359">
        <v>0.80189999999999995</v>
      </c>
      <c r="AE359" t="s">
        <v>18</v>
      </c>
      <c r="AF359">
        <v>6.83</v>
      </c>
      <c r="AG359">
        <v>6.9</v>
      </c>
      <c r="AH359">
        <v>1.1639999999999999</v>
      </c>
      <c r="AI359">
        <v>38.790999999999997</v>
      </c>
      <c r="AJ359">
        <v>0.74709999999999999</v>
      </c>
      <c r="AK359" t="s">
        <v>18</v>
      </c>
      <c r="AL359">
        <v>6.77</v>
      </c>
      <c r="AM359">
        <v>6.85</v>
      </c>
      <c r="AN359">
        <v>1.1779999999999999</v>
      </c>
      <c r="AO359">
        <v>39.259</v>
      </c>
      <c r="AP359">
        <v>0.76329999999999998</v>
      </c>
      <c r="AQ359" t="s">
        <v>18</v>
      </c>
      <c r="AR359">
        <v>6.77</v>
      </c>
      <c r="AS359">
        <v>6.85</v>
      </c>
      <c r="AT359">
        <v>2.0299999999999998</v>
      </c>
      <c r="AU359">
        <v>67.667000000000002</v>
      </c>
      <c r="AV359">
        <v>0.81850000000000001</v>
      </c>
      <c r="AW359" t="s">
        <v>18</v>
      </c>
      <c r="AX359">
        <v>6.77</v>
      </c>
      <c r="AY359">
        <v>6.85</v>
      </c>
      <c r="AZ359">
        <v>2.008</v>
      </c>
      <c r="BA359">
        <v>66.930000000000007</v>
      </c>
      <c r="BB359">
        <v>0.79649999999999999</v>
      </c>
      <c r="BC359" t="s">
        <v>18</v>
      </c>
      <c r="BD359">
        <v>6.71</v>
      </c>
      <c r="BE359">
        <v>6.79</v>
      </c>
      <c r="BF359">
        <v>2.0779999999999998</v>
      </c>
      <c r="BG359">
        <v>69.256</v>
      </c>
      <c r="BH359">
        <v>0.81469999999999998</v>
      </c>
      <c r="BI359" t="s">
        <v>18</v>
      </c>
      <c r="BJ359">
        <v>6.87</v>
      </c>
      <c r="BK359">
        <v>6.95</v>
      </c>
      <c r="BL359">
        <v>2.105</v>
      </c>
      <c r="BM359">
        <v>70.177999999999997</v>
      </c>
      <c r="BN359">
        <v>0.72929999999999995</v>
      </c>
      <c r="BO359" t="s">
        <v>18</v>
      </c>
      <c r="BP359">
        <v>6.77</v>
      </c>
      <c r="BQ359">
        <v>6.85</v>
      </c>
      <c r="BR359">
        <v>2.2000000000000002</v>
      </c>
      <c r="BS359">
        <v>73.325000000000003</v>
      </c>
      <c r="BT359">
        <v>0.81840000000000002</v>
      </c>
      <c r="BU359" t="s">
        <v>18</v>
      </c>
      <c r="BV359">
        <v>6.77</v>
      </c>
      <c r="BW359">
        <v>6.85</v>
      </c>
      <c r="BX359">
        <v>2.1469999999999998</v>
      </c>
      <c r="BY359">
        <v>71.563999999999993</v>
      </c>
      <c r="BZ359">
        <v>0.79</v>
      </c>
      <c r="CA359" t="s">
        <v>18</v>
      </c>
    </row>
    <row r="360" spans="1:79" x14ac:dyDescent="0.25">
      <c r="A360" t="s">
        <v>206</v>
      </c>
      <c r="B360">
        <v>42</v>
      </c>
      <c r="C360">
        <v>61</v>
      </c>
      <c r="D360" t="s">
        <v>61</v>
      </c>
      <c r="E360">
        <v>7.9</v>
      </c>
      <c r="F360">
        <v>2</v>
      </c>
      <c r="G360">
        <v>17</v>
      </c>
      <c r="H360">
        <v>8.25</v>
      </c>
      <c r="I360">
        <v>8.32</v>
      </c>
      <c r="J360">
        <v>4.5970000000000004</v>
      </c>
      <c r="K360">
        <v>27.042999999999999</v>
      </c>
      <c r="L360">
        <v>0.85560000000000003</v>
      </c>
      <c r="M360" t="s">
        <v>18</v>
      </c>
      <c r="N360">
        <v>8.2899999999999991</v>
      </c>
      <c r="O360">
        <v>8.36</v>
      </c>
      <c r="P360">
        <v>4.6790000000000003</v>
      </c>
      <c r="Q360">
        <v>27.524999999999999</v>
      </c>
      <c r="R360">
        <v>0.80840000000000001</v>
      </c>
      <c r="S360" t="s">
        <v>18</v>
      </c>
      <c r="T360">
        <v>8.25</v>
      </c>
      <c r="U360">
        <v>8.32</v>
      </c>
      <c r="V360">
        <v>4.4800000000000004</v>
      </c>
      <c r="W360">
        <v>26.35</v>
      </c>
      <c r="X360">
        <v>0.86909999999999998</v>
      </c>
      <c r="Y360" t="s">
        <v>18</v>
      </c>
      <c r="Z360">
        <v>8.25</v>
      </c>
      <c r="AA360">
        <v>8.32</v>
      </c>
      <c r="AB360">
        <v>5.6479999999999997</v>
      </c>
      <c r="AC360">
        <v>33.222000000000001</v>
      </c>
      <c r="AD360">
        <v>0.875</v>
      </c>
      <c r="AE360" t="s">
        <v>18</v>
      </c>
      <c r="AF360">
        <v>8.25</v>
      </c>
      <c r="AG360">
        <v>8.32</v>
      </c>
      <c r="AH360">
        <v>5.9359999999999999</v>
      </c>
      <c r="AI360">
        <v>34.914999999999999</v>
      </c>
      <c r="AJ360">
        <v>0.8901</v>
      </c>
      <c r="AK360" t="s">
        <v>17</v>
      </c>
      <c r="AL360">
        <v>8.25</v>
      </c>
      <c r="AM360">
        <v>8.32</v>
      </c>
      <c r="AN360">
        <v>5.5350000000000001</v>
      </c>
      <c r="AO360">
        <v>32.561</v>
      </c>
      <c r="AP360">
        <v>0.89300000000000002</v>
      </c>
      <c r="AQ360" t="s">
        <v>18</v>
      </c>
      <c r="AR360">
        <v>8.25</v>
      </c>
      <c r="AS360">
        <v>8.32</v>
      </c>
      <c r="AT360">
        <v>9.5310000000000006</v>
      </c>
      <c r="AU360">
        <v>56.066000000000003</v>
      </c>
      <c r="AV360">
        <v>0.91249999999999998</v>
      </c>
      <c r="AW360" t="s">
        <v>17</v>
      </c>
      <c r="AX360">
        <v>8.25</v>
      </c>
      <c r="AY360">
        <v>8.33</v>
      </c>
      <c r="AZ360">
        <v>9.6859999999999999</v>
      </c>
      <c r="BA360">
        <v>56.976999999999997</v>
      </c>
      <c r="BB360">
        <v>0.87860000000000005</v>
      </c>
      <c r="BC360" t="s">
        <v>18</v>
      </c>
      <c r="BD360">
        <v>8.25</v>
      </c>
      <c r="BE360">
        <v>8.32</v>
      </c>
      <c r="BF360">
        <v>9.8279999999999994</v>
      </c>
      <c r="BG360">
        <v>57.813000000000002</v>
      </c>
      <c r="BH360">
        <v>0.89500000000000002</v>
      </c>
      <c r="BI360" t="s">
        <v>17</v>
      </c>
      <c r="BJ360">
        <v>8.25</v>
      </c>
      <c r="BK360">
        <v>8.32</v>
      </c>
      <c r="BL360">
        <v>10.792</v>
      </c>
      <c r="BM360">
        <v>63.484000000000002</v>
      </c>
      <c r="BN360">
        <v>0.91100000000000003</v>
      </c>
      <c r="BO360" t="s">
        <v>17</v>
      </c>
      <c r="BP360">
        <v>8.25</v>
      </c>
      <c r="BQ360">
        <v>8.33</v>
      </c>
      <c r="BR360">
        <v>10.523</v>
      </c>
      <c r="BS360">
        <v>61.896999999999998</v>
      </c>
      <c r="BT360">
        <v>0.89859999999999995</v>
      </c>
      <c r="BU360" t="s">
        <v>18</v>
      </c>
      <c r="BV360">
        <v>8.25</v>
      </c>
      <c r="BW360">
        <v>8.32</v>
      </c>
      <c r="BX360">
        <v>10.555999999999999</v>
      </c>
      <c r="BY360">
        <v>62.095999999999997</v>
      </c>
      <c r="BZ360">
        <v>0.89780000000000004</v>
      </c>
      <c r="CA360" t="s">
        <v>17</v>
      </c>
    </row>
    <row r="361" spans="1:79" x14ac:dyDescent="0.25">
      <c r="A361" t="s">
        <v>206</v>
      </c>
      <c r="B361">
        <v>42</v>
      </c>
      <c r="C361">
        <v>72</v>
      </c>
      <c r="D361" t="s">
        <v>62</v>
      </c>
      <c r="E361">
        <v>10.48</v>
      </c>
      <c r="F361">
        <v>4</v>
      </c>
      <c r="G361">
        <v>28</v>
      </c>
      <c r="H361">
        <v>10.73</v>
      </c>
      <c r="I361">
        <v>10.82</v>
      </c>
      <c r="J361">
        <v>1.2509999999999999</v>
      </c>
      <c r="K361">
        <v>4.4660000000000002</v>
      </c>
      <c r="L361">
        <v>0.79069999999999996</v>
      </c>
      <c r="M361" t="s">
        <v>18</v>
      </c>
      <c r="N361">
        <v>10.73</v>
      </c>
      <c r="O361">
        <v>10.82</v>
      </c>
      <c r="P361">
        <v>1.333</v>
      </c>
      <c r="Q361">
        <v>4.7610000000000001</v>
      </c>
      <c r="R361">
        <v>0.79420000000000002</v>
      </c>
      <c r="S361" t="s">
        <v>18</v>
      </c>
      <c r="T361">
        <v>10.74</v>
      </c>
      <c r="U361">
        <v>10.82</v>
      </c>
      <c r="V361">
        <v>1.4079999999999999</v>
      </c>
      <c r="W361">
        <v>5.0279999999999996</v>
      </c>
      <c r="X361">
        <v>0.79139999999999999</v>
      </c>
      <c r="Y361" t="s">
        <v>18</v>
      </c>
      <c r="Z361">
        <v>10.65</v>
      </c>
      <c r="AA361">
        <v>10.71</v>
      </c>
      <c r="AB361">
        <v>9.3390000000000004</v>
      </c>
      <c r="AC361">
        <v>33.353999999999999</v>
      </c>
      <c r="AD361">
        <v>0.82430000000000003</v>
      </c>
      <c r="AE361" t="s">
        <v>18</v>
      </c>
      <c r="AF361">
        <v>10.73</v>
      </c>
      <c r="AG361">
        <v>10.8</v>
      </c>
      <c r="AH361">
        <v>9.0690000000000008</v>
      </c>
      <c r="AI361">
        <v>32.387999999999998</v>
      </c>
      <c r="AJ361">
        <v>0.86499999999999999</v>
      </c>
      <c r="AK361" t="s">
        <v>18</v>
      </c>
      <c r="AL361">
        <v>10.71</v>
      </c>
      <c r="AM361">
        <v>10.78</v>
      </c>
      <c r="AN361">
        <v>8.8780000000000001</v>
      </c>
      <c r="AO361">
        <v>31.704999999999998</v>
      </c>
      <c r="AP361">
        <v>0.84130000000000005</v>
      </c>
      <c r="AQ361" t="s">
        <v>18</v>
      </c>
      <c r="AR361">
        <v>10.73</v>
      </c>
      <c r="AS361">
        <v>10.82</v>
      </c>
      <c r="AT361">
        <v>13.88</v>
      </c>
      <c r="AU361">
        <v>49.570999999999998</v>
      </c>
      <c r="AV361">
        <v>0.87880000000000003</v>
      </c>
      <c r="AW361" t="s">
        <v>18</v>
      </c>
      <c r="AX361">
        <v>10.74</v>
      </c>
      <c r="AY361">
        <v>10.82</v>
      </c>
      <c r="AZ361">
        <v>13.515000000000001</v>
      </c>
      <c r="BA361">
        <v>48.268000000000001</v>
      </c>
      <c r="BB361">
        <v>0.85419999999999996</v>
      </c>
      <c r="BC361" t="s">
        <v>18</v>
      </c>
      <c r="BD361">
        <v>10.73</v>
      </c>
      <c r="BE361">
        <v>10.82</v>
      </c>
      <c r="BF361">
        <v>14.545999999999999</v>
      </c>
      <c r="BG361">
        <v>51.951000000000001</v>
      </c>
      <c r="BH361">
        <v>0.82950000000000002</v>
      </c>
      <c r="BI361" t="s">
        <v>18</v>
      </c>
      <c r="BJ361">
        <v>10.73</v>
      </c>
      <c r="BK361">
        <v>10.82</v>
      </c>
      <c r="BL361">
        <v>16.827999999999999</v>
      </c>
      <c r="BM361">
        <v>60.098999999999997</v>
      </c>
      <c r="BN361">
        <v>0.88700000000000001</v>
      </c>
      <c r="BO361" t="s">
        <v>18</v>
      </c>
      <c r="BP361">
        <v>10.74</v>
      </c>
      <c r="BQ361">
        <v>10.82</v>
      </c>
      <c r="BR361">
        <v>16.710999999999999</v>
      </c>
      <c r="BS361">
        <v>59.68</v>
      </c>
      <c r="BT361">
        <v>0.8508</v>
      </c>
      <c r="BU361" t="s">
        <v>18</v>
      </c>
      <c r="BV361">
        <v>10.73</v>
      </c>
      <c r="BW361">
        <v>10.82</v>
      </c>
      <c r="BX361">
        <v>16.706</v>
      </c>
      <c r="BY361">
        <v>59.662999999999997</v>
      </c>
      <c r="BZ361">
        <v>0.87309999999999999</v>
      </c>
      <c r="CA361" t="s">
        <v>18</v>
      </c>
    </row>
    <row r="362" spans="1:79" x14ac:dyDescent="0.25">
      <c r="A362" t="s">
        <v>206</v>
      </c>
      <c r="B362">
        <v>42</v>
      </c>
      <c r="C362">
        <v>82</v>
      </c>
      <c r="D362" t="s">
        <v>63</v>
      </c>
      <c r="E362">
        <v>12.51</v>
      </c>
      <c r="F362">
        <v>5</v>
      </c>
      <c r="G362">
        <v>37</v>
      </c>
      <c r="H362">
        <v>12.91</v>
      </c>
      <c r="I362">
        <v>12.98</v>
      </c>
      <c r="J362">
        <v>1.8140000000000001</v>
      </c>
      <c r="K362">
        <v>4.9029999999999996</v>
      </c>
      <c r="L362">
        <v>0.83889999999999998</v>
      </c>
      <c r="M362" t="s">
        <v>18</v>
      </c>
      <c r="N362">
        <v>12.9</v>
      </c>
      <c r="O362">
        <v>12.98</v>
      </c>
      <c r="P362">
        <v>1.9450000000000001</v>
      </c>
      <c r="Q362">
        <v>5.2549999999999999</v>
      </c>
      <c r="R362">
        <v>0.8599</v>
      </c>
      <c r="S362" t="s">
        <v>18</v>
      </c>
      <c r="T362">
        <v>12.91</v>
      </c>
      <c r="U362">
        <v>12.99</v>
      </c>
      <c r="V362">
        <v>2.0739999999999998</v>
      </c>
      <c r="W362">
        <v>5.6059999999999999</v>
      </c>
      <c r="X362">
        <v>0.82979999999999998</v>
      </c>
      <c r="Y362" t="s">
        <v>18</v>
      </c>
      <c r="Z362">
        <v>12.9</v>
      </c>
      <c r="AA362">
        <v>12.98</v>
      </c>
      <c r="AB362">
        <v>6.4880000000000004</v>
      </c>
      <c r="AC362">
        <v>17.535</v>
      </c>
      <c r="AD362">
        <v>0.73499999999999999</v>
      </c>
      <c r="AE362" t="s">
        <v>18</v>
      </c>
      <c r="AF362">
        <v>12.96</v>
      </c>
      <c r="AG362">
        <v>13.02</v>
      </c>
      <c r="AH362">
        <v>6.2779999999999996</v>
      </c>
      <c r="AI362">
        <v>16.966000000000001</v>
      </c>
      <c r="AJ362">
        <v>0.69530000000000003</v>
      </c>
      <c r="AK362" t="s">
        <v>18</v>
      </c>
      <c r="AL362">
        <v>12.9</v>
      </c>
      <c r="AM362">
        <v>12.98</v>
      </c>
      <c r="AN362">
        <v>6.7149999999999999</v>
      </c>
      <c r="AO362">
        <v>18.149000000000001</v>
      </c>
      <c r="AP362">
        <v>0.78380000000000005</v>
      </c>
      <c r="AQ362" t="s">
        <v>18</v>
      </c>
      <c r="AR362">
        <v>12.91</v>
      </c>
      <c r="AS362">
        <v>12.98</v>
      </c>
      <c r="AT362">
        <v>19.114999999999998</v>
      </c>
      <c r="AU362">
        <v>51.662999999999997</v>
      </c>
      <c r="AV362">
        <v>0.85799999999999998</v>
      </c>
      <c r="AW362" t="s">
        <v>18</v>
      </c>
      <c r="AX362">
        <v>12.9</v>
      </c>
      <c r="AY362">
        <v>12.98</v>
      </c>
      <c r="AZ362">
        <v>19.233000000000001</v>
      </c>
      <c r="BA362">
        <v>51.981999999999999</v>
      </c>
      <c r="BB362">
        <v>0.86550000000000005</v>
      </c>
      <c r="BC362" t="s">
        <v>18</v>
      </c>
      <c r="BD362">
        <v>12.9</v>
      </c>
      <c r="BE362">
        <v>12.98</v>
      </c>
      <c r="BF362">
        <v>20.010000000000002</v>
      </c>
      <c r="BG362">
        <v>54.082000000000001</v>
      </c>
      <c r="BH362">
        <v>0.81989999999999996</v>
      </c>
      <c r="BI362" t="s">
        <v>18</v>
      </c>
      <c r="BJ362">
        <v>12.91</v>
      </c>
      <c r="BK362">
        <v>12.98</v>
      </c>
      <c r="BL362">
        <v>23.510999999999999</v>
      </c>
      <c r="BM362">
        <v>63.542000000000002</v>
      </c>
      <c r="BN362">
        <v>0.84840000000000004</v>
      </c>
      <c r="BO362" t="s">
        <v>18</v>
      </c>
      <c r="BP362">
        <v>12.91</v>
      </c>
      <c r="BQ362">
        <v>12.98</v>
      </c>
      <c r="BR362">
        <v>22.850999999999999</v>
      </c>
      <c r="BS362">
        <v>61.759</v>
      </c>
      <c r="BT362">
        <v>0.8226</v>
      </c>
      <c r="BU362" t="s">
        <v>18</v>
      </c>
      <c r="BV362">
        <v>12.91</v>
      </c>
      <c r="BW362">
        <v>12.98</v>
      </c>
      <c r="BX362">
        <v>23.146999999999998</v>
      </c>
      <c r="BY362">
        <v>62.558</v>
      </c>
      <c r="BZ362">
        <v>0.85860000000000003</v>
      </c>
      <c r="CA362" t="s">
        <v>18</v>
      </c>
    </row>
    <row r="363" spans="1:79" x14ac:dyDescent="0.25">
      <c r="A363" t="s">
        <v>206</v>
      </c>
      <c r="B363">
        <v>44</v>
      </c>
      <c r="C363">
        <v>72</v>
      </c>
      <c r="D363" t="s">
        <v>64</v>
      </c>
      <c r="E363">
        <v>10.35</v>
      </c>
      <c r="F363">
        <v>3</v>
      </c>
      <c r="G363">
        <v>26</v>
      </c>
      <c r="H363">
        <v>10.6</v>
      </c>
      <c r="I363">
        <v>10.67</v>
      </c>
      <c r="J363">
        <v>6.548</v>
      </c>
      <c r="K363">
        <v>25.184999999999999</v>
      </c>
      <c r="L363">
        <v>0.73760000000000003</v>
      </c>
      <c r="M363" t="s">
        <v>18</v>
      </c>
      <c r="N363">
        <v>10.64</v>
      </c>
      <c r="O363">
        <v>10.71</v>
      </c>
      <c r="P363">
        <v>5.8760000000000003</v>
      </c>
      <c r="Q363">
        <v>22.6</v>
      </c>
      <c r="R363">
        <v>0.68330000000000002</v>
      </c>
      <c r="S363" t="s">
        <v>18</v>
      </c>
      <c r="T363">
        <v>10.6</v>
      </c>
      <c r="U363">
        <v>10.68</v>
      </c>
      <c r="V363">
        <v>6.8369999999999997</v>
      </c>
      <c r="W363">
        <v>26.295000000000002</v>
      </c>
      <c r="X363">
        <v>0.78120000000000001</v>
      </c>
      <c r="Y363" t="s">
        <v>18</v>
      </c>
      <c r="Z363">
        <v>10.6</v>
      </c>
      <c r="AA363">
        <v>10.67</v>
      </c>
      <c r="AB363">
        <v>7.6189999999999998</v>
      </c>
      <c r="AC363">
        <v>29.303999999999998</v>
      </c>
      <c r="AD363">
        <v>0.76649999999999996</v>
      </c>
      <c r="AE363" t="s">
        <v>18</v>
      </c>
      <c r="AF363">
        <v>10.6</v>
      </c>
      <c r="AG363">
        <v>10.67</v>
      </c>
      <c r="AH363">
        <v>7.9720000000000004</v>
      </c>
      <c r="AI363">
        <v>30.663</v>
      </c>
      <c r="AJ363">
        <v>0.73199999999999998</v>
      </c>
      <c r="AK363" t="s">
        <v>18</v>
      </c>
      <c r="AL363">
        <v>10.64</v>
      </c>
      <c r="AM363">
        <v>10.71</v>
      </c>
      <c r="AN363">
        <v>6.7869999999999999</v>
      </c>
      <c r="AO363">
        <v>26.105</v>
      </c>
      <c r="AP363">
        <v>0.69169999999999998</v>
      </c>
      <c r="AQ363" t="s">
        <v>18</v>
      </c>
      <c r="AR363">
        <v>10.6</v>
      </c>
      <c r="AS363">
        <v>10.67</v>
      </c>
      <c r="AT363">
        <v>12.247</v>
      </c>
      <c r="AU363">
        <v>47.101999999999997</v>
      </c>
      <c r="AV363">
        <v>0.74270000000000003</v>
      </c>
      <c r="AW363" t="s">
        <v>18</v>
      </c>
      <c r="AX363">
        <v>10.57</v>
      </c>
      <c r="AY363">
        <v>10.64</v>
      </c>
      <c r="AZ363">
        <v>12.313000000000001</v>
      </c>
      <c r="BA363">
        <v>47.356000000000002</v>
      </c>
      <c r="BB363">
        <v>0.65780000000000005</v>
      </c>
      <c r="BC363" t="s">
        <v>18</v>
      </c>
      <c r="BD363">
        <v>10.61</v>
      </c>
      <c r="BE363">
        <v>10.67</v>
      </c>
      <c r="BF363">
        <v>12.959</v>
      </c>
      <c r="BG363">
        <v>49.841000000000001</v>
      </c>
      <c r="BH363">
        <v>0.75339999999999996</v>
      </c>
      <c r="BI363" t="s">
        <v>18</v>
      </c>
      <c r="BJ363">
        <v>10.6</v>
      </c>
      <c r="BK363">
        <v>10.67</v>
      </c>
      <c r="BL363">
        <v>15.04</v>
      </c>
      <c r="BM363">
        <v>57.844999999999999</v>
      </c>
      <c r="BN363">
        <v>0.8024</v>
      </c>
      <c r="BO363" t="s">
        <v>18</v>
      </c>
      <c r="BP363">
        <v>10.6</v>
      </c>
      <c r="BQ363">
        <v>10.68</v>
      </c>
      <c r="BR363">
        <v>15.198</v>
      </c>
      <c r="BS363">
        <v>58.454000000000001</v>
      </c>
      <c r="BT363">
        <v>0.8115</v>
      </c>
      <c r="BU363" t="s">
        <v>18</v>
      </c>
      <c r="BV363">
        <v>10.6</v>
      </c>
      <c r="BW363">
        <v>10.67</v>
      </c>
      <c r="BX363">
        <v>15.054</v>
      </c>
      <c r="BY363">
        <v>57.898000000000003</v>
      </c>
      <c r="BZ363">
        <v>0.80459999999999998</v>
      </c>
      <c r="CA363" t="s">
        <v>18</v>
      </c>
    </row>
    <row r="364" spans="1:79" x14ac:dyDescent="0.25">
      <c r="A364" t="s">
        <v>206</v>
      </c>
      <c r="B364">
        <v>46</v>
      </c>
      <c r="C364">
        <v>60</v>
      </c>
      <c r="D364" t="s">
        <v>65</v>
      </c>
      <c r="E364">
        <v>7.52</v>
      </c>
      <c r="F364">
        <v>2</v>
      </c>
      <c r="G364">
        <v>12</v>
      </c>
      <c r="H364">
        <v>7.81</v>
      </c>
      <c r="I364">
        <v>7.89</v>
      </c>
      <c r="J364">
        <v>3.0720000000000001</v>
      </c>
      <c r="K364">
        <v>25.599</v>
      </c>
      <c r="L364">
        <v>0.85209999999999997</v>
      </c>
      <c r="M364" t="s">
        <v>18</v>
      </c>
      <c r="N364">
        <v>7.81</v>
      </c>
      <c r="O364">
        <v>7.89</v>
      </c>
      <c r="P364">
        <v>3.0739999999999998</v>
      </c>
      <c r="Q364">
        <v>25.616</v>
      </c>
      <c r="R364">
        <v>0.83879999999999999</v>
      </c>
      <c r="S364" t="s">
        <v>18</v>
      </c>
      <c r="T364">
        <v>7.81</v>
      </c>
      <c r="U364">
        <v>7.89</v>
      </c>
      <c r="V364">
        <v>3.05</v>
      </c>
      <c r="W364">
        <v>25.416</v>
      </c>
      <c r="X364">
        <v>0.84009999999999996</v>
      </c>
      <c r="Y364" t="s">
        <v>18</v>
      </c>
      <c r="Z364">
        <v>7.81</v>
      </c>
      <c r="AA364">
        <v>7.89</v>
      </c>
      <c r="AB364">
        <v>3.903</v>
      </c>
      <c r="AC364">
        <v>32.526000000000003</v>
      </c>
      <c r="AD364">
        <v>0.87350000000000005</v>
      </c>
      <c r="AE364" t="s">
        <v>17</v>
      </c>
      <c r="AF364">
        <v>7.81</v>
      </c>
      <c r="AG364">
        <v>7.89</v>
      </c>
      <c r="AH364">
        <v>4.1779999999999999</v>
      </c>
      <c r="AI364">
        <v>34.814999999999998</v>
      </c>
      <c r="AJ364">
        <v>0.8659</v>
      </c>
      <c r="AK364" t="s">
        <v>17</v>
      </c>
      <c r="AL364">
        <v>7.81</v>
      </c>
      <c r="AM364">
        <v>7.89</v>
      </c>
      <c r="AN364">
        <v>3.8</v>
      </c>
      <c r="AO364">
        <v>31.664999999999999</v>
      </c>
      <c r="AP364">
        <v>0.85589999999999999</v>
      </c>
      <c r="AQ364" t="s">
        <v>18</v>
      </c>
      <c r="AR364">
        <v>7.81</v>
      </c>
      <c r="AS364">
        <v>7.89</v>
      </c>
      <c r="AT364">
        <v>6.4859999999999998</v>
      </c>
      <c r="AU364">
        <v>54.046999999999997</v>
      </c>
      <c r="AV364">
        <v>0.85609999999999997</v>
      </c>
      <c r="AW364" t="s">
        <v>17</v>
      </c>
      <c r="AX364">
        <v>7.81</v>
      </c>
      <c r="AY364">
        <v>7.89</v>
      </c>
      <c r="AZ364">
        <v>6.66</v>
      </c>
      <c r="BA364">
        <v>55.497</v>
      </c>
      <c r="BB364">
        <v>0.87470000000000003</v>
      </c>
      <c r="BC364" t="s">
        <v>18</v>
      </c>
      <c r="BD364">
        <v>7.81</v>
      </c>
      <c r="BE364">
        <v>7.89</v>
      </c>
      <c r="BF364">
        <v>6.7430000000000003</v>
      </c>
      <c r="BG364">
        <v>56.195</v>
      </c>
      <c r="BH364">
        <v>0.88549999999999995</v>
      </c>
      <c r="BI364" t="s">
        <v>17</v>
      </c>
      <c r="BJ364">
        <v>7.81</v>
      </c>
      <c r="BK364">
        <v>7.89</v>
      </c>
      <c r="BL364">
        <v>7.141</v>
      </c>
      <c r="BM364">
        <v>59.505000000000003</v>
      </c>
      <c r="BN364">
        <v>0.89749999999999996</v>
      </c>
      <c r="BO364" t="s">
        <v>17</v>
      </c>
      <c r="BP364">
        <v>7.82</v>
      </c>
      <c r="BQ364">
        <v>7.89</v>
      </c>
      <c r="BR364">
        <v>6.9059999999999997</v>
      </c>
      <c r="BS364">
        <v>57.546999999999997</v>
      </c>
      <c r="BT364">
        <v>0.90339999999999998</v>
      </c>
      <c r="BU364" t="s">
        <v>17</v>
      </c>
      <c r="BV364">
        <v>7.81</v>
      </c>
      <c r="BW364">
        <v>7.89</v>
      </c>
      <c r="BX364">
        <v>6.8369999999999997</v>
      </c>
      <c r="BY364">
        <v>56.972999999999999</v>
      </c>
      <c r="BZ364">
        <v>0.89959999999999996</v>
      </c>
      <c r="CA364" t="s">
        <v>17</v>
      </c>
    </row>
    <row r="365" spans="1:79" x14ac:dyDescent="0.25">
      <c r="A365" t="s">
        <v>206</v>
      </c>
      <c r="B365">
        <v>46</v>
      </c>
      <c r="C365">
        <v>61</v>
      </c>
      <c r="D365" t="s">
        <v>66</v>
      </c>
      <c r="E365">
        <v>7.51</v>
      </c>
      <c r="F365">
        <v>2</v>
      </c>
      <c r="G365">
        <v>13</v>
      </c>
      <c r="H365">
        <v>7.86</v>
      </c>
      <c r="I365">
        <v>7.95</v>
      </c>
      <c r="J365">
        <v>3.1629999999999998</v>
      </c>
      <c r="K365">
        <v>24.331</v>
      </c>
      <c r="L365">
        <v>0.86919999999999997</v>
      </c>
      <c r="M365" t="s">
        <v>17</v>
      </c>
      <c r="N365">
        <v>7.86</v>
      </c>
      <c r="O365">
        <v>7.94</v>
      </c>
      <c r="P365">
        <v>3.2690000000000001</v>
      </c>
      <c r="Q365">
        <v>25.146000000000001</v>
      </c>
      <c r="R365">
        <v>0.86629999999999996</v>
      </c>
      <c r="S365" t="s">
        <v>17</v>
      </c>
      <c r="T365">
        <v>7.86</v>
      </c>
      <c r="U365">
        <v>7.95</v>
      </c>
      <c r="V365">
        <v>2.8769999999999998</v>
      </c>
      <c r="W365">
        <v>22.132999999999999</v>
      </c>
      <c r="X365">
        <v>0.88370000000000004</v>
      </c>
      <c r="Y365" t="s">
        <v>17</v>
      </c>
      <c r="Z365">
        <v>7.86</v>
      </c>
      <c r="AA365">
        <v>7.94</v>
      </c>
      <c r="AB365">
        <v>4.0149999999999997</v>
      </c>
      <c r="AC365">
        <v>30.888000000000002</v>
      </c>
      <c r="AD365">
        <v>0.89549999999999996</v>
      </c>
      <c r="AE365" t="s">
        <v>17</v>
      </c>
      <c r="AF365">
        <v>7.86</v>
      </c>
      <c r="AG365">
        <v>7.94</v>
      </c>
      <c r="AH365">
        <v>4.2939999999999996</v>
      </c>
      <c r="AI365">
        <v>33.033000000000001</v>
      </c>
      <c r="AJ365">
        <v>0.90720000000000001</v>
      </c>
      <c r="AK365" t="s">
        <v>17</v>
      </c>
      <c r="AL365">
        <v>7.86</v>
      </c>
      <c r="AM365">
        <v>7.95</v>
      </c>
      <c r="AN365">
        <v>3.996</v>
      </c>
      <c r="AO365">
        <v>30.736999999999998</v>
      </c>
      <c r="AP365">
        <v>0.91990000000000005</v>
      </c>
      <c r="AQ365" t="s">
        <v>17</v>
      </c>
      <c r="AR365">
        <v>7.86</v>
      </c>
      <c r="AS365">
        <v>7.95</v>
      </c>
      <c r="AT365">
        <v>6.5750000000000002</v>
      </c>
      <c r="AU365">
        <v>50.575000000000003</v>
      </c>
      <c r="AV365">
        <v>0.91279999999999994</v>
      </c>
      <c r="AW365" t="s">
        <v>17</v>
      </c>
      <c r="AX365">
        <v>7.87</v>
      </c>
      <c r="AY365">
        <v>7.95</v>
      </c>
      <c r="AZ365">
        <v>6.7729999999999997</v>
      </c>
      <c r="BA365">
        <v>52.101999999999997</v>
      </c>
      <c r="BB365">
        <v>0.9123</v>
      </c>
      <c r="BC365" t="s">
        <v>17</v>
      </c>
      <c r="BD365">
        <v>7.86</v>
      </c>
      <c r="BE365">
        <v>7.95</v>
      </c>
      <c r="BF365">
        <v>6.74</v>
      </c>
      <c r="BG365">
        <v>51.841999999999999</v>
      </c>
      <c r="BH365">
        <v>0.89049999999999996</v>
      </c>
      <c r="BI365" t="s">
        <v>17</v>
      </c>
      <c r="BJ365">
        <v>7.86</v>
      </c>
      <c r="BK365">
        <v>7.95</v>
      </c>
      <c r="BL365">
        <v>7.3109999999999999</v>
      </c>
      <c r="BM365">
        <v>56.241999999999997</v>
      </c>
      <c r="BN365">
        <v>0.93289999999999995</v>
      </c>
      <c r="BO365" t="s">
        <v>17</v>
      </c>
      <c r="BP365">
        <v>7.87</v>
      </c>
      <c r="BQ365">
        <v>7.95</v>
      </c>
      <c r="BR365">
        <v>6.9980000000000002</v>
      </c>
      <c r="BS365">
        <v>53.828000000000003</v>
      </c>
      <c r="BT365">
        <v>0.90300000000000002</v>
      </c>
      <c r="BU365" t="s">
        <v>17</v>
      </c>
      <c r="BV365">
        <v>7.86</v>
      </c>
      <c r="BW365">
        <v>7.95</v>
      </c>
      <c r="BX365">
        <v>6.8259999999999996</v>
      </c>
      <c r="BY365">
        <v>52.509</v>
      </c>
      <c r="BZ365">
        <v>0.91620000000000001</v>
      </c>
      <c r="CA365" t="s">
        <v>17</v>
      </c>
    </row>
    <row r="366" spans="1:79" x14ac:dyDescent="0.25">
      <c r="A366" t="s">
        <v>206</v>
      </c>
      <c r="B366">
        <v>46</v>
      </c>
      <c r="C366">
        <v>62</v>
      </c>
      <c r="D366" t="s">
        <v>67</v>
      </c>
      <c r="E366">
        <v>7.78</v>
      </c>
      <c r="F366">
        <v>2</v>
      </c>
      <c r="G366">
        <v>14</v>
      </c>
      <c r="H366">
        <v>8.06</v>
      </c>
      <c r="I366">
        <v>8.14</v>
      </c>
      <c r="J366">
        <v>3.3769999999999998</v>
      </c>
      <c r="K366">
        <v>24.12</v>
      </c>
      <c r="L366">
        <v>0.86529999999999996</v>
      </c>
      <c r="M366" t="s">
        <v>18</v>
      </c>
      <c r="N366">
        <v>8.15</v>
      </c>
      <c r="O366">
        <v>8.2200000000000006</v>
      </c>
      <c r="P366">
        <v>3.375</v>
      </c>
      <c r="Q366">
        <v>24.108000000000001</v>
      </c>
      <c r="R366">
        <v>0.82269999999999999</v>
      </c>
      <c r="S366" t="s">
        <v>18</v>
      </c>
      <c r="T366">
        <v>8.06</v>
      </c>
      <c r="U366">
        <v>8.14</v>
      </c>
      <c r="V366">
        <v>3.6469999999999998</v>
      </c>
      <c r="W366">
        <v>26.05</v>
      </c>
      <c r="X366">
        <v>0.88949999999999996</v>
      </c>
      <c r="Y366" t="s">
        <v>17</v>
      </c>
      <c r="Z366">
        <v>8.06</v>
      </c>
      <c r="AA366">
        <v>8.14</v>
      </c>
      <c r="AB366">
        <v>4.1479999999999997</v>
      </c>
      <c r="AC366">
        <v>29.63</v>
      </c>
      <c r="AD366">
        <v>0.86650000000000005</v>
      </c>
      <c r="AE366" t="s">
        <v>18</v>
      </c>
      <c r="AF366">
        <v>8.06</v>
      </c>
      <c r="AG366">
        <v>8.14</v>
      </c>
      <c r="AH366">
        <v>4.5609999999999999</v>
      </c>
      <c r="AI366">
        <v>32.582000000000001</v>
      </c>
      <c r="AJ366">
        <v>0.86280000000000001</v>
      </c>
      <c r="AK366" t="s">
        <v>17</v>
      </c>
      <c r="AL366">
        <v>8.06</v>
      </c>
      <c r="AM366">
        <v>8.14</v>
      </c>
      <c r="AN366">
        <v>4.3380000000000001</v>
      </c>
      <c r="AO366">
        <v>30.984000000000002</v>
      </c>
      <c r="AP366">
        <v>0.85940000000000005</v>
      </c>
      <c r="AQ366" t="s">
        <v>17</v>
      </c>
      <c r="AR366">
        <v>8.06</v>
      </c>
      <c r="AS366">
        <v>8.14</v>
      </c>
      <c r="AT366">
        <v>6.6909999999999998</v>
      </c>
      <c r="AU366">
        <v>47.792000000000002</v>
      </c>
      <c r="AV366">
        <v>0.86329999999999996</v>
      </c>
      <c r="AW366" t="s">
        <v>17</v>
      </c>
      <c r="AX366">
        <v>8.07</v>
      </c>
      <c r="AY366">
        <v>8.14</v>
      </c>
      <c r="AZ366">
        <v>6.883</v>
      </c>
      <c r="BA366">
        <v>49.164000000000001</v>
      </c>
      <c r="BB366">
        <v>0.83799999999999997</v>
      </c>
      <c r="BC366" t="s">
        <v>18</v>
      </c>
      <c r="BD366">
        <v>8.06</v>
      </c>
      <c r="BE366">
        <v>8.14</v>
      </c>
      <c r="BF366">
        <v>6.8650000000000002</v>
      </c>
      <c r="BG366">
        <v>49.033000000000001</v>
      </c>
      <c r="BH366">
        <v>0.82010000000000005</v>
      </c>
      <c r="BI366" t="s">
        <v>18</v>
      </c>
      <c r="BJ366">
        <v>8.14</v>
      </c>
      <c r="BK366">
        <v>8.2100000000000009</v>
      </c>
      <c r="BL366">
        <v>7.3680000000000003</v>
      </c>
      <c r="BM366">
        <v>52.628</v>
      </c>
      <c r="BN366">
        <v>0.80579999999999996</v>
      </c>
      <c r="BO366" t="s">
        <v>18</v>
      </c>
      <c r="BP366">
        <v>8.07</v>
      </c>
      <c r="BQ366">
        <v>8.14</v>
      </c>
      <c r="BR366">
        <v>7.0540000000000003</v>
      </c>
      <c r="BS366">
        <v>50.387</v>
      </c>
      <c r="BT366">
        <v>0.85129999999999995</v>
      </c>
      <c r="BU366" t="s">
        <v>18</v>
      </c>
      <c r="BV366">
        <v>8.06</v>
      </c>
      <c r="BW366">
        <v>8.14</v>
      </c>
      <c r="BX366">
        <v>7.26</v>
      </c>
      <c r="BY366">
        <v>51.857999999999997</v>
      </c>
      <c r="BZ366">
        <v>0.83660000000000001</v>
      </c>
      <c r="CA366" t="s">
        <v>18</v>
      </c>
    </row>
    <row r="367" spans="1:79" x14ac:dyDescent="0.25">
      <c r="A367" t="s">
        <v>206</v>
      </c>
      <c r="B367">
        <v>46</v>
      </c>
      <c r="C367">
        <v>63</v>
      </c>
      <c r="D367" t="s">
        <v>68</v>
      </c>
      <c r="E367">
        <v>7.93</v>
      </c>
      <c r="F367">
        <v>4</v>
      </c>
      <c r="G367">
        <v>15</v>
      </c>
      <c r="H367">
        <v>8.0500000000000007</v>
      </c>
      <c r="I367">
        <v>8.1300000000000008</v>
      </c>
      <c r="J367">
        <v>3.8610000000000002</v>
      </c>
      <c r="K367">
        <v>25.739000000000001</v>
      </c>
      <c r="L367">
        <v>0.87909999999999999</v>
      </c>
      <c r="M367" t="s">
        <v>17</v>
      </c>
      <c r="N367">
        <v>8.0500000000000007</v>
      </c>
      <c r="O367">
        <v>8.1300000000000008</v>
      </c>
      <c r="P367">
        <v>3.8860000000000001</v>
      </c>
      <c r="Q367">
        <v>25.905999999999999</v>
      </c>
      <c r="R367">
        <v>0.86929999999999996</v>
      </c>
      <c r="S367" t="s">
        <v>18</v>
      </c>
      <c r="T367">
        <v>8.06</v>
      </c>
      <c r="U367">
        <v>8.1300000000000008</v>
      </c>
      <c r="V367">
        <v>3.585</v>
      </c>
      <c r="W367">
        <v>23.896999999999998</v>
      </c>
      <c r="X367">
        <v>0.86739999999999995</v>
      </c>
      <c r="Y367" t="s">
        <v>17</v>
      </c>
      <c r="Z367">
        <v>8.0500000000000007</v>
      </c>
      <c r="AA367">
        <v>8.1300000000000008</v>
      </c>
      <c r="AB367">
        <v>5.0209999999999999</v>
      </c>
      <c r="AC367">
        <v>33.475999999999999</v>
      </c>
      <c r="AD367">
        <v>0.88339999999999996</v>
      </c>
      <c r="AE367" t="s">
        <v>17</v>
      </c>
      <c r="AF367">
        <v>8.0500000000000007</v>
      </c>
      <c r="AG367">
        <v>8.1300000000000008</v>
      </c>
      <c r="AH367">
        <v>5.33</v>
      </c>
      <c r="AI367">
        <v>35.534999999999997</v>
      </c>
      <c r="AJ367">
        <v>0.87660000000000005</v>
      </c>
      <c r="AK367" t="s">
        <v>18</v>
      </c>
      <c r="AL367">
        <v>8</v>
      </c>
      <c r="AM367">
        <v>8.06</v>
      </c>
      <c r="AN367">
        <v>5.5339999999999998</v>
      </c>
      <c r="AO367">
        <v>36.895000000000003</v>
      </c>
      <c r="AP367">
        <v>0.83560000000000001</v>
      </c>
      <c r="AQ367" t="s">
        <v>18</v>
      </c>
      <c r="AR367">
        <v>8.0500000000000007</v>
      </c>
      <c r="AS367">
        <v>8.1300000000000008</v>
      </c>
      <c r="AT367">
        <v>7.9779999999999998</v>
      </c>
      <c r="AU367">
        <v>53.189</v>
      </c>
      <c r="AV367">
        <v>0.91200000000000003</v>
      </c>
      <c r="AW367" t="s">
        <v>17</v>
      </c>
      <c r="AX367">
        <v>8.06</v>
      </c>
      <c r="AY367">
        <v>8.1300000000000008</v>
      </c>
      <c r="AZ367">
        <v>8.2850000000000001</v>
      </c>
      <c r="BA367">
        <v>55.23</v>
      </c>
      <c r="BB367">
        <v>0.89090000000000003</v>
      </c>
      <c r="BC367" t="s">
        <v>17</v>
      </c>
      <c r="BD367">
        <v>8.06</v>
      </c>
      <c r="BE367">
        <v>8.1300000000000008</v>
      </c>
      <c r="BF367">
        <v>8.2590000000000003</v>
      </c>
      <c r="BG367">
        <v>55.06</v>
      </c>
      <c r="BH367">
        <v>0.88490000000000002</v>
      </c>
      <c r="BI367" t="s">
        <v>17</v>
      </c>
      <c r="BJ367">
        <v>8.1</v>
      </c>
      <c r="BK367">
        <v>8.17</v>
      </c>
      <c r="BL367">
        <v>8.9909999999999997</v>
      </c>
      <c r="BM367">
        <v>59.942</v>
      </c>
      <c r="BN367">
        <v>0.89910000000000001</v>
      </c>
      <c r="BO367" t="s">
        <v>17</v>
      </c>
      <c r="BP367">
        <v>8</v>
      </c>
      <c r="BQ367">
        <v>8.07</v>
      </c>
      <c r="BR367">
        <v>8.7539999999999996</v>
      </c>
      <c r="BS367">
        <v>58.362000000000002</v>
      </c>
      <c r="BT367">
        <v>0.91600000000000004</v>
      </c>
      <c r="BU367" t="s">
        <v>17</v>
      </c>
      <c r="BV367">
        <v>7.97</v>
      </c>
      <c r="BW367">
        <v>8.0399999999999991</v>
      </c>
      <c r="BX367">
        <v>8.7170000000000005</v>
      </c>
      <c r="BY367">
        <v>58.115000000000002</v>
      </c>
      <c r="BZ367">
        <v>0.91849999999999998</v>
      </c>
      <c r="CA367" t="s">
        <v>17</v>
      </c>
    </row>
    <row r="368" spans="1:79" x14ac:dyDescent="0.25">
      <c r="A368" t="s">
        <v>206</v>
      </c>
      <c r="B368">
        <v>46</v>
      </c>
      <c r="C368">
        <v>65</v>
      </c>
      <c r="D368" t="s">
        <v>69</v>
      </c>
      <c r="E368">
        <v>8.08</v>
      </c>
      <c r="F368">
        <v>4</v>
      </c>
      <c r="G368">
        <v>17</v>
      </c>
      <c r="H368">
        <v>8.4700000000000006</v>
      </c>
      <c r="I368">
        <v>8.56</v>
      </c>
      <c r="J368">
        <v>4.7530000000000001</v>
      </c>
      <c r="K368">
        <v>27.959</v>
      </c>
      <c r="L368">
        <v>0.84640000000000004</v>
      </c>
      <c r="M368" t="s">
        <v>18</v>
      </c>
      <c r="N368">
        <v>8.5</v>
      </c>
      <c r="O368">
        <v>8.57</v>
      </c>
      <c r="P368">
        <v>5.1539999999999999</v>
      </c>
      <c r="Q368">
        <v>30.321000000000002</v>
      </c>
      <c r="R368">
        <v>0.75439999999999996</v>
      </c>
      <c r="S368" t="s">
        <v>18</v>
      </c>
      <c r="T368">
        <v>8.4700000000000006</v>
      </c>
      <c r="U368">
        <v>8.56</v>
      </c>
      <c r="V368">
        <v>4.5510000000000002</v>
      </c>
      <c r="W368">
        <v>26.771000000000001</v>
      </c>
      <c r="X368">
        <v>0.84450000000000003</v>
      </c>
      <c r="Y368" t="s">
        <v>17</v>
      </c>
      <c r="Z368">
        <v>8.4700000000000006</v>
      </c>
      <c r="AA368">
        <v>8.56</v>
      </c>
      <c r="AB368">
        <v>5.6379999999999999</v>
      </c>
      <c r="AC368">
        <v>33.165999999999997</v>
      </c>
      <c r="AD368">
        <v>0.87509999999999999</v>
      </c>
      <c r="AE368" t="s">
        <v>17</v>
      </c>
      <c r="AF368">
        <v>8.4700000000000006</v>
      </c>
      <c r="AG368">
        <v>8.56</v>
      </c>
      <c r="AH368">
        <v>5.8940000000000001</v>
      </c>
      <c r="AI368">
        <v>34.668999999999997</v>
      </c>
      <c r="AJ368">
        <v>0.87870000000000004</v>
      </c>
      <c r="AK368" t="s">
        <v>17</v>
      </c>
      <c r="AL368">
        <v>8.42</v>
      </c>
      <c r="AM368">
        <v>8.49</v>
      </c>
      <c r="AN368">
        <v>5.6849999999999996</v>
      </c>
      <c r="AO368">
        <v>33.442</v>
      </c>
      <c r="AP368">
        <v>0.86409999999999998</v>
      </c>
      <c r="AQ368" t="s">
        <v>17</v>
      </c>
      <c r="AR368">
        <v>8.4700000000000006</v>
      </c>
      <c r="AS368">
        <v>8.56</v>
      </c>
      <c r="AT368">
        <v>9.6869999999999994</v>
      </c>
      <c r="AU368">
        <v>56.984000000000002</v>
      </c>
      <c r="AV368">
        <v>0.89070000000000005</v>
      </c>
      <c r="AW368" t="s">
        <v>17</v>
      </c>
      <c r="AX368">
        <v>8.48</v>
      </c>
      <c r="AY368">
        <v>8.56</v>
      </c>
      <c r="AZ368">
        <v>9.7840000000000007</v>
      </c>
      <c r="BA368">
        <v>57.554000000000002</v>
      </c>
      <c r="BB368">
        <v>0.88870000000000005</v>
      </c>
      <c r="BC368" t="s">
        <v>17</v>
      </c>
      <c r="BD368">
        <v>8.48</v>
      </c>
      <c r="BE368">
        <v>8.56</v>
      </c>
      <c r="BF368">
        <v>9.9830000000000005</v>
      </c>
      <c r="BG368">
        <v>58.720999999999997</v>
      </c>
      <c r="BH368">
        <v>0.88739999999999997</v>
      </c>
      <c r="BI368" t="s">
        <v>18</v>
      </c>
      <c r="BJ368">
        <v>8.48</v>
      </c>
      <c r="BK368">
        <v>8.56</v>
      </c>
      <c r="BL368">
        <v>11.019</v>
      </c>
      <c r="BM368">
        <v>64.819999999999993</v>
      </c>
      <c r="BN368">
        <v>0.90129999999999999</v>
      </c>
      <c r="BO368" t="s">
        <v>17</v>
      </c>
      <c r="BP368">
        <v>8.48</v>
      </c>
      <c r="BQ368">
        <v>8.56</v>
      </c>
      <c r="BR368">
        <v>10.754</v>
      </c>
      <c r="BS368">
        <v>63.259</v>
      </c>
      <c r="BT368">
        <v>0.89839999999999998</v>
      </c>
      <c r="BU368" t="s">
        <v>17</v>
      </c>
      <c r="BV368">
        <v>8.48</v>
      </c>
      <c r="BW368">
        <v>8.56</v>
      </c>
      <c r="BX368">
        <v>10.705</v>
      </c>
      <c r="BY368">
        <v>62.970999999999997</v>
      </c>
      <c r="BZ368">
        <v>0.89129999999999998</v>
      </c>
      <c r="CA368" t="s">
        <v>18</v>
      </c>
    </row>
    <row r="369" spans="1:79" x14ac:dyDescent="0.25">
      <c r="A369" t="s">
        <v>206</v>
      </c>
      <c r="B369">
        <v>46</v>
      </c>
      <c r="C369">
        <v>72</v>
      </c>
      <c r="D369" t="s">
        <v>70</v>
      </c>
      <c r="E369">
        <v>10.27</v>
      </c>
      <c r="F369">
        <v>4</v>
      </c>
      <c r="G369">
        <v>24</v>
      </c>
      <c r="H369">
        <v>10.61</v>
      </c>
      <c r="I369">
        <v>10.67</v>
      </c>
      <c r="J369">
        <v>4.0599999999999996</v>
      </c>
      <c r="K369">
        <v>16.917999999999999</v>
      </c>
      <c r="L369">
        <v>0.82509999999999994</v>
      </c>
      <c r="M369" t="s">
        <v>18</v>
      </c>
      <c r="N369">
        <v>10.68</v>
      </c>
      <c r="O369">
        <v>10.76</v>
      </c>
      <c r="P369">
        <v>4.0810000000000004</v>
      </c>
      <c r="Q369">
        <v>17.003</v>
      </c>
      <c r="R369">
        <v>0.83389999999999997</v>
      </c>
      <c r="S369" t="s">
        <v>17</v>
      </c>
      <c r="T369">
        <v>10.61</v>
      </c>
      <c r="U369">
        <v>10.68</v>
      </c>
      <c r="V369">
        <v>1.1990000000000001</v>
      </c>
      <c r="W369">
        <v>4.9960000000000004</v>
      </c>
      <c r="X369">
        <v>0.748</v>
      </c>
      <c r="Y369" t="s">
        <v>18</v>
      </c>
      <c r="Z369">
        <v>10.63</v>
      </c>
      <c r="AA369">
        <v>10.73</v>
      </c>
      <c r="AB369">
        <v>5.1159999999999997</v>
      </c>
      <c r="AC369">
        <v>21.315999999999999</v>
      </c>
      <c r="AD369">
        <v>0.94430000000000003</v>
      </c>
      <c r="AE369" t="s">
        <v>17</v>
      </c>
      <c r="AF369">
        <v>10.7</v>
      </c>
      <c r="AG369">
        <v>10.77</v>
      </c>
      <c r="AH369">
        <v>5.242</v>
      </c>
      <c r="AI369">
        <v>21.841000000000001</v>
      </c>
      <c r="AJ369">
        <v>0.9375</v>
      </c>
      <c r="AK369" t="s">
        <v>17</v>
      </c>
      <c r="AL369">
        <v>10.63</v>
      </c>
      <c r="AM369">
        <v>10.73</v>
      </c>
      <c r="AN369">
        <v>5.3339999999999996</v>
      </c>
      <c r="AO369">
        <v>22.222999999999999</v>
      </c>
      <c r="AP369">
        <v>0.94399999999999995</v>
      </c>
      <c r="AQ369" t="s">
        <v>17</v>
      </c>
      <c r="AR369">
        <v>10.63</v>
      </c>
      <c r="AS369">
        <v>10.73</v>
      </c>
      <c r="AT369">
        <v>10.333</v>
      </c>
      <c r="AU369">
        <v>43.054000000000002</v>
      </c>
      <c r="AV369">
        <v>0.90480000000000005</v>
      </c>
      <c r="AW369" t="s">
        <v>17</v>
      </c>
      <c r="AX369">
        <v>10.64</v>
      </c>
      <c r="AY369">
        <v>10.74</v>
      </c>
      <c r="AZ369">
        <v>10.532</v>
      </c>
      <c r="BA369">
        <v>43.884</v>
      </c>
      <c r="BB369">
        <v>0.94299999999999995</v>
      </c>
      <c r="BC369" t="s">
        <v>17</v>
      </c>
      <c r="BD369">
        <v>10.63</v>
      </c>
      <c r="BE369">
        <v>10.73</v>
      </c>
      <c r="BF369">
        <v>11.125999999999999</v>
      </c>
      <c r="BG369">
        <v>46.356999999999999</v>
      </c>
      <c r="BH369">
        <v>0.90810000000000002</v>
      </c>
      <c r="BI369" t="s">
        <v>17</v>
      </c>
      <c r="BJ369">
        <v>10.63</v>
      </c>
      <c r="BK369">
        <v>10.73</v>
      </c>
      <c r="BL369">
        <v>13.109</v>
      </c>
      <c r="BM369">
        <v>54.62</v>
      </c>
      <c r="BN369">
        <v>0.93420000000000003</v>
      </c>
      <c r="BO369" t="s">
        <v>17</v>
      </c>
      <c r="BP369">
        <v>10.64</v>
      </c>
      <c r="BQ369">
        <v>10.74</v>
      </c>
      <c r="BR369">
        <v>13.102</v>
      </c>
      <c r="BS369">
        <v>54.59</v>
      </c>
      <c r="BT369">
        <v>0.9345</v>
      </c>
      <c r="BU369" t="s">
        <v>17</v>
      </c>
      <c r="BV369">
        <v>10.63</v>
      </c>
      <c r="BW369">
        <v>10.73</v>
      </c>
      <c r="BX369">
        <v>13.083</v>
      </c>
      <c r="BY369">
        <v>54.514000000000003</v>
      </c>
      <c r="BZ369">
        <v>0.94259999999999999</v>
      </c>
      <c r="CA369" t="s">
        <v>17</v>
      </c>
    </row>
    <row r="370" spans="1:79" x14ac:dyDescent="0.25">
      <c r="A370" t="s">
        <v>206</v>
      </c>
      <c r="B370">
        <v>46</v>
      </c>
      <c r="C370">
        <v>94</v>
      </c>
      <c r="D370" t="s">
        <v>71</v>
      </c>
      <c r="E370">
        <v>13.6</v>
      </c>
      <c r="F370">
        <v>4</v>
      </c>
      <c r="G370">
        <v>44</v>
      </c>
      <c r="H370">
        <v>13.91</v>
      </c>
      <c r="I370">
        <v>13.99</v>
      </c>
      <c r="J370">
        <v>4.8639999999999999</v>
      </c>
      <c r="K370">
        <v>11.055999999999999</v>
      </c>
      <c r="L370">
        <v>0.79139999999999999</v>
      </c>
      <c r="M370" t="s">
        <v>18</v>
      </c>
      <c r="N370">
        <v>13.91</v>
      </c>
      <c r="O370">
        <v>13.99</v>
      </c>
      <c r="P370">
        <v>5.1369999999999996</v>
      </c>
      <c r="Q370">
        <v>11.675000000000001</v>
      </c>
      <c r="R370">
        <v>0.80249999999999999</v>
      </c>
      <c r="S370" t="s">
        <v>18</v>
      </c>
      <c r="T370">
        <v>13.91</v>
      </c>
      <c r="U370">
        <v>13.98</v>
      </c>
      <c r="V370">
        <v>5.1959999999999997</v>
      </c>
      <c r="W370">
        <v>11.808999999999999</v>
      </c>
      <c r="X370">
        <v>0.75939999999999996</v>
      </c>
      <c r="Y370" t="s">
        <v>18</v>
      </c>
      <c r="Z370">
        <v>13.95</v>
      </c>
      <c r="AA370">
        <v>14.02</v>
      </c>
      <c r="AB370">
        <v>19.260000000000002</v>
      </c>
      <c r="AC370">
        <v>43.773000000000003</v>
      </c>
      <c r="AD370">
        <v>0.75329999999999997</v>
      </c>
      <c r="AE370" t="s">
        <v>18</v>
      </c>
      <c r="AF370">
        <v>13.91</v>
      </c>
      <c r="AG370">
        <v>13.99</v>
      </c>
      <c r="AH370">
        <v>19.571999999999999</v>
      </c>
      <c r="AI370">
        <v>44.481000000000002</v>
      </c>
      <c r="AJ370">
        <v>0.79369999999999996</v>
      </c>
      <c r="AK370" t="s">
        <v>18</v>
      </c>
      <c r="AL370">
        <v>13.91</v>
      </c>
      <c r="AM370">
        <v>13.99</v>
      </c>
      <c r="AN370">
        <v>19.065000000000001</v>
      </c>
      <c r="AO370">
        <v>43.329000000000001</v>
      </c>
      <c r="AP370">
        <v>0.78210000000000002</v>
      </c>
      <c r="AQ370" t="s">
        <v>18</v>
      </c>
      <c r="AR370">
        <v>13.91</v>
      </c>
      <c r="AS370">
        <v>13.99</v>
      </c>
      <c r="AT370">
        <v>26.286999999999999</v>
      </c>
      <c r="AU370">
        <v>59.741999999999997</v>
      </c>
      <c r="AV370">
        <v>0.84540000000000004</v>
      </c>
      <c r="AW370" t="s">
        <v>18</v>
      </c>
      <c r="AX370">
        <v>13.91</v>
      </c>
      <c r="AY370">
        <v>13.98</v>
      </c>
      <c r="AZ370">
        <v>26.521999999999998</v>
      </c>
      <c r="BA370">
        <v>60.277000000000001</v>
      </c>
      <c r="BB370">
        <v>0.83209999999999995</v>
      </c>
      <c r="BC370" t="s">
        <v>18</v>
      </c>
      <c r="BD370">
        <v>13.91</v>
      </c>
      <c r="BE370">
        <v>13.99</v>
      </c>
      <c r="BF370">
        <v>27.148</v>
      </c>
      <c r="BG370">
        <v>61.701000000000001</v>
      </c>
      <c r="BH370">
        <v>0.83409999999999995</v>
      </c>
      <c r="BI370" t="s">
        <v>18</v>
      </c>
      <c r="BJ370">
        <v>13.91</v>
      </c>
      <c r="BK370">
        <v>13.99</v>
      </c>
      <c r="BL370">
        <v>29.751999999999999</v>
      </c>
      <c r="BM370">
        <v>67.619</v>
      </c>
      <c r="BN370">
        <v>0.86170000000000002</v>
      </c>
      <c r="BO370" t="s">
        <v>17</v>
      </c>
      <c r="BP370">
        <v>13.92</v>
      </c>
      <c r="BQ370">
        <v>13.99</v>
      </c>
      <c r="BR370">
        <v>28.681000000000001</v>
      </c>
      <c r="BS370">
        <v>65.183999999999997</v>
      </c>
      <c r="BT370">
        <v>0.8488</v>
      </c>
      <c r="BU370" t="s">
        <v>18</v>
      </c>
      <c r="BV370">
        <v>13.91</v>
      </c>
      <c r="BW370">
        <v>13.99</v>
      </c>
      <c r="BX370">
        <v>28.974</v>
      </c>
      <c r="BY370">
        <v>65.849999999999994</v>
      </c>
      <c r="BZ370">
        <v>0.86509999999999998</v>
      </c>
      <c r="CA370" t="s">
        <v>17</v>
      </c>
    </row>
    <row r="371" spans="1:79" x14ac:dyDescent="0.25">
      <c r="A371" t="s">
        <v>206</v>
      </c>
      <c r="B371">
        <v>62</v>
      </c>
      <c r="C371">
        <v>72</v>
      </c>
      <c r="D371" t="s">
        <v>72</v>
      </c>
      <c r="E371">
        <v>5.9</v>
      </c>
      <c r="F371">
        <v>2</v>
      </c>
      <c r="G371">
        <v>9</v>
      </c>
      <c r="H371">
        <v>6.19</v>
      </c>
      <c r="I371">
        <v>6.27</v>
      </c>
      <c r="J371">
        <v>2.2280000000000002</v>
      </c>
      <c r="K371">
        <v>24.756</v>
      </c>
      <c r="L371">
        <v>0.95320000000000005</v>
      </c>
      <c r="M371" t="s">
        <v>17</v>
      </c>
      <c r="N371">
        <v>6.19</v>
      </c>
      <c r="O371">
        <v>6.27</v>
      </c>
      <c r="P371">
        <v>2.2759999999999998</v>
      </c>
      <c r="Q371">
        <v>25.288</v>
      </c>
      <c r="R371">
        <v>0.92779999999999996</v>
      </c>
      <c r="S371" t="s">
        <v>17</v>
      </c>
      <c r="T371">
        <v>6.19</v>
      </c>
      <c r="U371">
        <v>6.27</v>
      </c>
      <c r="V371">
        <v>2.012</v>
      </c>
      <c r="W371">
        <v>22.358000000000001</v>
      </c>
      <c r="X371">
        <v>0.93710000000000004</v>
      </c>
      <c r="Y371" t="s">
        <v>17</v>
      </c>
      <c r="Z371">
        <v>6.19</v>
      </c>
      <c r="AA371">
        <v>6.27</v>
      </c>
      <c r="AB371">
        <v>2.7829999999999999</v>
      </c>
      <c r="AC371">
        <v>30.922000000000001</v>
      </c>
      <c r="AD371">
        <v>0.93200000000000005</v>
      </c>
      <c r="AE371" t="s">
        <v>17</v>
      </c>
      <c r="AF371">
        <v>6.19</v>
      </c>
      <c r="AG371">
        <v>6.27</v>
      </c>
      <c r="AH371">
        <v>3.0760000000000001</v>
      </c>
      <c r="AI371">
        <v>34.179000000000002</v>
      </c>
      <c r="AJ371">
        <v>0.93089999999999995</v>
      </c>
      <c r="AK371" t="s">
        <v>17</v>
      </c>
      <c r="AL371">
        <v>6.19</v>
      </c>
      <c r="AM371">
        <v>6.27</v>
      </c>
      <c r="AN371">
        <v>2.863</v>
      </c>
      <c r="AO371">
        <v>31.81</v>
      </c>
      <c r="AP371">
        <v>0.92259999999999998</v>
      </c>
      <c r="AQ371" t="s">
        <v>17</v>
      </c>
      <c r="AR371">
        <v>6.16</v>
      </c>
      <c r="AS371">
        <v>6.23</v>
      </c>
      <c r="AT371">
        <v>5.5190000000000001</v>
      </c>
      <c r="AU371">
        <v>61.326000000000001</v>
      </c>
      <c r="AV371">
        <v>0.8851</v>
      </c>
      <c r="AW371" t="s">
        <v>17</v>
      </c>
      <c r="AX371">
        <v>6.14</v>
      </c>
      <c r="AY371">
        <v>6.21</v>
      </c>
      <c r="AZ371">
        <v>5.327</v>
      </c>
      <c r="BA371">
        <v>59.186</v>
      </c>
      <c r="BB371">
        <v>0.92369999999999997</v>
      </c>
      <c r="BC371" t="s">
        <v>17</v>
      </c>
      <c r="BD371">
        <v>6.25</v>
      </c>
      <c r="BE371">
        <v>6.33</v>
      </c>
      <c r="BF371">
        <v>5.4059999999999997</v>
      </c>
      <c r="BG371">
        <v>60.064</v>
      </c>
      <c r="BH371">
        <v>0.87749999999999995</v>
      </c>
      <c r="BI371" t="s">
        <v>17</v>
      </c>
      <c r="BJ371">
        <v>6.33</v>
      </c>
      <c r="BK371">
        <v>6.41</v>
      </c>
      <c r="BL371">
        <v>6.6550000000000002</v>
      </c>
      <c r="BM371">
        <v>73.944999999999993</v>
      </c>
      <c r="BN371">
        <v>0.9254</v>
      </c>
      <c r="BO371" t="s">
        <v>17</v>
      </c>
      <c r="BP371">
        <v>6.19</v>
      </c>
      <c r="BQ371">
        <v>6.27</v>
      </c>
      <c r="BR371">
        <v>6.5490000000000004</v>
      </c>
      <c r="BS371">
        <v>72.769000000000005</v>
      </c>
      <c r="BT371">
        <v>0.95699999999999996</v>
      </c>
      <c r="BU371" t="s">
        <v>17</v>
      </c>
      <c r="BV371">
        <v>6.12</v>
      </c>
      <c r="BW371">
        <v>6.18</v>
      </c>
      <c r="BX371">
        <v>6.5590000000000002</v>
      </c>
      <c r="BY371">
        <v>72.878</v>
      </c>
      <c r="BZ371">
        <v>0.95179999999999998</v>
      </c>
      <c r="CA371" t="s">
        <v>17</v>
      </c>
    </row>
    <row r="372" spans="1:79" x14ac:dyDescent="0.25">
      <c r="A372" t="s">
        <v>206</v>
      </c>
      <c r="B372">
        <v>62</v>
      </c>
      <c r="C372">
        <v>82</v>
      </c>
      <c r="D372" t="s">
        <v>73</v>
      </c>
      <c r="E372">
        <v>9.91</v>
      </c>
      <c r="F372">
        <v>2</v>
      </c>
      <c r="G372">
        <v>18</v>
      </c>
      <c r="H372">
        <v>10.14</v>
      </c>
      <c r="I372">
        <v>10.210000000000001</v>
      </c>
      <c r="J372">
        <v>4.851</v>
      </c>
      <c r="K372">
        <v>26.948</v>
      </c>
      <c r="L372">
        <v>0.88439999999999996</v>
      </c>
      <c r="M372" t="s">
        <v>17</v>
      </c>
      <c r="N372">
        <v>10.23</v>
      </c>
      <c r="O372">
        <v>10.29</v>
      </c>
      <c r="P372">
        <v>4.4569999999999999</v>
      </c>
      <c r="Q372">
        <v>24.760999999999999</v>
      </c>
      <c r="R372">
        <v>0.87450000000000006</v>
      </c>
      <c r="S372" t="s">
        <v>17</v>
      </c>
      <c r="T372">
        <v>10.14</v>
      </c>
      <c r="U372">
        <v>10.220000000000001</v>
      </c>
      <c r="V372">
        <v>4.7290000000000001</v>
      </c>
      <c r="W372">
        <v>26.27</v>
      </c>
      <c r="X372">
        <v>0.90790000000000004</v>
      </c>
      <c r="Y372" t="s">
        <v>17</v>
      </c>
      <c r="Z372">
        <v>10.130000000000001</v>
      </c>
      <c r="AA372">
        <v>10.210000000000001</v>
      </c>
      <c r="AB372">
        <v>7.3250000000000002</v>
      </c>
      <c r="AC372">
        <v>40.695</v>
      </c>
      <c r="AD372">
        <v>0.84009999999999996</v>
      </c>
      <c r="AE372" t="s">
        <v>18</v>
      </c>
      <c r="AF372">
        <v>10.25</v>
      </c>
      <c r="AG372">
        <v>10.31</v>
      </c>
      <c r="AH372">
        <v>7.29</v>
      </c>
      <c r="AI372">
        <v>40.497999999999998</v>
      </c>
      <c r="AJ372">
        <v>0.86970000000000003</v>
      </c>
      <c r="AK372" t="s">
        <v>17</v>
      </c>
      <c r="AL372">
        <v>10.14</v>
      </c>
      <c r="AM372">
        <v>10.210000000000001</v>
      </c>
      <c r="AN372">
        <v>7.2140000000000004</v>
      </c>
      <c r="AO372">
        <v>40.076000000000001</v>
      </c>
      <c r="AP372">
        <v>0.872</v>
      </c>
      <c r="AQ372" t="s">
        <v>17</v>
      </c>
      <c r="AR372">
        <v>10.14</v>
      </c>
      <c r="AS372">
        <v>10.210000000000001</v>
      </c>
      <c r="AT372">
        <v>12.054</v>
      </c>
      <c r="AU372">
        <v>66.968999999999994</v>
      </c>
      <c r="AV372">
        <v>0.91359999999999997</v>
      </c>
      <c r="AW372" t="s">
        <v>17</v>
      </c>
      <c r="AX372">
        <v>10.14</v>
      </c>
      <c r="AY372">
        <v>10.220000000000001</v>
      </c>
      <c r="AZ372">
        <v>12.036</v>
      </c>
      <c r="BA372">
        <v>66.866</v>
      </c>
      <c r="BB372">
        <v>0.9012</v>
      </c>
      <c r="BC372" t="s">
        <v>17</v>
      </c>
      <c r="BD372">
        <v>10.210000000000001</v>
      </c>
      <c r="BE372">
        <v>10.28</v>
      </c>
      <c r="BF372">
        <v>12.208</v>
      </c>
      <c r="BG372">
        <v>67.823999999999998</v>
      </c>
      <c r="BH372">
        <v>0.82089999999999996</v>
      </c>
      <c r="BI372" t="s">
        <v>18</v>
      </c>
      <c r="BJ372">
        <v>10.14</v>
      </c>
      <c r="BK372">
        <v>10.210000000000001</v>
      </c>
      <c r="BL372">
        <v>13.817</v>
      </c>
      <c r="BM372">
        <v>76.759</v>
      </c>
      <c r="BN372">
        <v>0.92610000000000003</v>
      </c>
      <c r="BO372" t="s">
        <v>17</v>
      </c>
      <c r="BP372">
        <v>10.14</v>
      </c>
      <c r="BQ372">
        <v>10.220000000000001</v>
      </c>
      <c r="BR372">
        <v>13.516</v>
      </c>
      <c r="BS372">
        <v>75.087000000000003</v>
      </c>
      <c r="BT372">
        <v>0.92249999999999999</v>
      </c>
      <c r="BU372" t="s">
        <v>17</v>
      </c>
      <c r="BV372">
        <v>10.14</v>
      </c>
      <c r="BW372">
        <v>10.210000000000001</v>
      </c>
      <c r="BX372">
        <v>13.48</v>
      </c>
      <c r="BY372">
        <v>74.89</v>
      </c>
      <c r="BZ372">
        <v>0.92259999999999998</v>
      </c>
      <c r="CA372" t="s">
        <v>17</v>
      </c>
    </row>
    <row r="373" spans="1:79" x14ac:dyDescent="0.25">
      <c r="A373" t="s">
        <v>206</v>
      </c>
      <c r="B373">
        <v>63</v>
      </c>
      <c r="C373">
        <v>72</v>
      </c>
      <c r="D373" t="s">
        <v>74</v>
      </c>
      <c r="E373">
        <v>5.84</v>
      </c>
      <c r="F373">
        <v>2</v>
      </c>
      <c r="G373">
        <v>8</v>
      </c>
      <c r="H373">
        <v>6.02</v>
      </c>
      <c r="I373">
        <v>6.09</v>
      </c>
      <c r="J373">
        <v>2.2189999999999999</v>
      </c>
      <c r="K373">
        <v>27.742000000000001</v>
      </c>
      <c r="L373">
        <v>0.91459999999999997</v>
      </c>
      <c r="M373" t="s">
        <v>17</v>
      </c>
      <c r="N373">
        <v>5.99</v>
      </c>
      <c r="O373">
        <v>6.06</v>
      </c>
      <c r="P373">
        <v>2.214</v>
      </c>
      <c r="Q373">
        <v>27.669</v>
      </c>
      <c r="R373">
        <v>0.91369999999999996</v>
      </c>
      <c r="S373" t="s">
        <v>17</v>
      </c>
      <c r="T373">
        <v>5.96</v>
      </c>
      <c r="U373">
        <v>6.03</v>
      </c>
      <c r="V373">
        <v>2.1360000000000001</v>
      </c>
      <c r="W373">
        <v>26.704999999999998</v>
      </c>
      <c r="X373">
        <v>0.93269999999999997</v>
      </c>
      <c r="Y373" t="s">
        <v>17</v>
      </c>
      <c r="Z373">
        <v>5.99</v>
      </c>
      <c r="AA373">
        <v>6.07</v>
      </c>
      <c r="AB373">
        <v>2.6389999999999998</v>
      </c>
      <c r="AC373">
        <v>32.984000000000002</v>
      </c>
      <c r="AD373">
        <v>0.86360000000000003</v>
      </c>
      <c r="AE373" t="s">
        <v>18</v>
      </c>
      <c r="AF373">
        <v>6.04</v>
      </c>
      <c r="AG373">
        <v>6.11</v>
      </c>
      <c r="AH373">
        <v>2.883</v>
      </c>
      <c r="AI373">
        <v>36.033999999999999</v>
      </c>
      <c r="AJ373">
        <v>0.93530000000000002</v>
      </c>
      <c r="AK373" t="s">
        <v>17</v>
      </c>
      <c r="AL373">
        <v>6.02</v>
      </c>
      <c r="AM373">
        <v>6.09</v>
      </c>
      <c r="AN373">
        <v>2.7269999999999999</v>
      </c>
      <c r="AO373">
        <v>34.082000000000001</v>
      </c>
      <c r="AP373">
        <v>0.84109999999999996</v>
      </c>
      <c r="AQ373" t="s">
        <v>18</v>
      </c>
      <c r="AR373">
        <v>5.99</v>
      </c>
      <c r="AS373">
        <v>6.06</v>
      </c>
      <c r="AT373">
        <v>4.9409999999999998</v>
      </c>
      <c r="AU373">
        <v>61.758000000000003</v>
      </c>
      <c r="AV373">
        <v>0.92359999999999998</v>
      </c>
      <c r="AW373" t="s">
        <v>17</v>
      </c>
      <c r="AX373">
        <v>5.99</v>
      </c>
      <c r="AY373">
        <v>6.07</v>
      </c>
      <c r="AZ373">
        <v>4.835</v>
      </c>
      <c r="BA373">
        <v>60.433</v>
      </c>
      <c r="BB373">
        <v>0.91569999999999996</v>
      </c>
      <c r="BC373" t="s">
        <v>18</v>
      </c>
      <c r="BD373">
        <v>5.99</v>
      </c>
      <c r="BE373">
        <v>6.07</v>
      </c>
      <c r="BF373">
        <v>5.0490000000000004</v>
      </c>
      <c r="BG373">
        <v>63.11</v>
      </c>
      <c r="BH373">
        <v>0.92600000000000005</v>
      </c>
      <c r="BI373" t="s">
        <v>17</v>
      </c>
      <c r="BJ373">
        <v>6.09</v>
      </c>
      <c r="BK373">
        <v>6.17</v>
      </c>
      <c r="BL373">
        <v>6.0670000000000002</v>
      </c>
      <c r="BM373">
        <v>75.84</v>
      </c>
      <c r="BN373">
        <v>0.92479999999999996</v>
      </c>
      <c r="BO373" t="s">
        <v>18</v>
      </c>
      <c r="BP373">
        <v>5.99</v>
      </c>
      <c r="BQ373">
        <v>6.07</v>
      </c>
      <c r="BR373">
        <v>5.9539999999999997</v>
      </c>
      <c r="BS373">
        <v>74.424000000000007</v>
      </c>
      <c r="BT373">
        <v>0.9446</v>
      </c>
      <c r="BU373" t="s">
        <v>17</v>
      </c>
      <c r="BV373">
        <v>5.99</v>
      </c>
      <c r="BW373">
        <v>6.07</v>
      </c>
      <c r="BX373">
        <v>5.8579999999999997</v>
      </c>
      <c r="BY373">
        <v>73.221000000000004</v>
      </c>
      <c r="BZ373">
        <v>0.9093</v>
      </c>
      <c r="CA373" t="s">
        <v>17</v>
      </c>
    </row>
    <row r="374" spans="1:79" x14ac:dyDescent="0.25">
      <c r="A374" t="s">
        <v>206</v>
      </c>
      <c r="B374">
        <v>63</v>
      </c>
      <c r="C374">
        <v>73</v>
      </c>
      <c r="D374" t="s">
        <v>75</v>
      </c>
      <c r="E374">
        <v>5.85</v>
      </c>
      <c r="F374">
        <v>3</v>
      </c>
      <c r="G374">
        <v>9</v>
      </c>
      <c r="H374">
        <v>6.13</v>
      </c>
      <c r="I374">
        <v>6.21</v>
      </c>
      <c r="J374">
        <v>2.3620000000000001</v>
      </c>
      <c r="K374">
        <v>26.242999999999999</v>
      </c>
      <c r="L374">
        <v>0.84850000000000003</v>
      </c>
      <c r="M374" t="s">
        <v>18</v>
      </c>
      <c r="N374">
        <v>6.13</v>
      </c>
      <c r="O374">
        <v>6.21</v>
      </c>
      <c r="P374">
        <v>2.431</v>
      </c>
      <c r="Q374">
        <v>27.007000000000001</v>
      </c>
      <c r="R374">
        <v>0.84499999999999997</v>
      </c>
      <c r="S374" t="s">
        <v>17</v>
      </c>
      <c r="T374">
        <v>6.09</v>
      </c>
      <c r="U374">
        <v>6.16</v>
      </c>
      <c r="V374">
        <v>2.2829999999999999</v>
      </c>
      <c r="W374">
        <v>25.367999999999999</v>
      </c>
      <c r="X374">
        <v>0.86150000000000004</v>
      </c>
      <c r="Y374" t="s">
        <v>17</v>
      </c>
      <c r="Z374">
        <v>6.14</v>
      </c>
      <c r="AA374">
        <v>6.21</v>
      </c>
      <c r="AB374">
        <v>2.972</v>
      </c>
      <c r="AC374">
        <v>33.020000000000003</v>
      </c>
      <c r="AD374">
        <v>0.87239999999999995</v>
      </c>
      <c r="AE374" t="s">
        <v>17</v>
      </c>
      <c r="AF374">
        <v>6.21</v>
      </c>
      <c r="AG374">
        <v>6.27</v>
      </c>
      <c r="AH374">
        <v>3.1190000000000002</v>
      </c>
      <c r="AI374">
        <v>34.652000000000001</v>
      </c>
      <c r="AJ374">
        <v>0.85680000000000001</v>
      </c>
      <c r="AK374" t="s">
        <v>17</v>
      </c>
      <c r="AL374">
        <v>6.13</v>
      </c>
      <c r="AM374">
        <v>6.21</v>
      </c>
      <c r="AN374">
        <v>3.0350000000000001</v>
      </c>
      <c r="AO374">
        <v>33.728000000000002</v>
      </c>
      <c r="AP374">
        <v>0.89949999999999997</v>
      </c>
      <c r="AQ374" t="s">
        <v>17</v>
      </c>
      <c r="AR374">
        <v>6.13</v>
      </c>
      <c r="AS374">
        <v>6.21</v>
      </c>
      <c r="AT374">
        <v>5.3550000000000004</v>
      </c>
      <c r="AU374">
        <v>59.497</v>
      </c>
      <c r="AV374">
        <v>0.90300000000000002</v>
      </c>
      <c r="AW374" t="s">
        <v>17</v>
      </c>
      <c r="AX374">
        <v>6.14</v>
      </c>
      <c r="AY374">
        <v>6.21</v>
      </c>
      <c r="AZ374">
        <v>5.2679999999999998</v>
      </c>
      <c r="BA374">
        <v>58.536999999999999</v>
      </c>
      <c r="BB374">
        <v>0.92330000000000001</v>
      </c>
      <c r="BC374" t="s">
        <v>17</v>
      </c>
      <c r="BD374">
        <v>6.13</v>
      </c>
      <c r="BE374">
        <v>6.21</v>
      </c>
      <c r="BF374">
        <v>5.5750000000000002</v>
      </c>
      <c r="BG374">
        <v>61.94</v>
      </c>
      <c r="BH374">
        <v>0.92569999999999997</v>
      </c>
      <c r="BI374" t="s">
        <v>17</v>
      </c>
      <c r="BJ374">
        <v>6.24</v>
      </c>
      <c r="BK374">
        <v>6.31</v>
      </c>
      <c r="BL374">
        <v>6.7610000000000001</v>
      </c>
      <c r="BM374">
        <v>75.122</v>
      </c>
      <c r="BN374">
        <v>0.92979999999999996</v>
      </c>
      <c r="BO374" t="s">
        <v>17</v>
      </c>
      <c r="BP374">
        <v>6.14</v>
      </c>
      <c r="BQ374">
        <v>6.21</v>
      </c>
      <c r="BR374">
        <v>6.6050000000000004</v>
      </c>
      <c r="BS374">
        <v>73.394000000000005</v>
      </c>
      <c r="BT374">
        <v>0.94369999999999998</v>
      </c>
      <c r="BU374" t="s">
        <v>17</v>
      </c>
      <c r="BV374">
        <v>6.07</v>
      </c>
      <c r="BW374">
        <v>6.13</v>
      </c>
      <c r="BX374">
        <v>6.59</v>
      </c>
      <c r="BY374">
        <v>73.218999999999994</v>
      </c>
      <c r="BZ374">
        <v>0.94820000000000004</v>
      </c>
      <c r="CA374" t="s">
        <v>17</v>
      </c>
    </row>
    <row r="375" spans="1:79" x14ac:dyDescent="0.25">
      <c r="A375" t="s">
        <v>206</v>
      </c>
      <c r="B375">
        <v>63</v>
      </c>
      <c r="C375">
        <v>82</v>
      </c>
      <c r="D375" t="s">
        <v>76</v>
      </c>
      <c r="E375">
        <v>9.76</v>
      </c>
      <c r="F375">
        <v>2</v>
      </c>
      <c r="G375">
        <v>17</v>
      </c>
      <c r="H375">
        <v>10.09</v>
      </c>
      <c r="I375">
        <v>10.16</v>
      </c>
      <c r="J375">
        <v>1.004</v>
      </c>
      <c r="K375">
        <v>5.907</v>
      </c>
      <c r="L375">
        <v>0.76880000000000004</v>
      </c>
      <c r="M375" t="s">
        <v>18</v>
      </c>
      <c r="N375">
        <v>10.09</v>
      </c>
      <c r="O375">
        <v>10.16</v>
      </c>
      <c r="P375">
        <v>1.0589999999999999</v>
      </c>
      <c r="Q375">
        <v>6.2309999999999999</v>
      </c>
      <c r="R375">
        <v>0.75649999999999995</v>
      </c>
      <c r="S375" t="s">
        <v>18</v>
      </c>
      <c r="T375">
        <v>10.09</v>
      </c>
      <c r="U375">
        <v>10.17</v>
      </c>
      <c r="V375">
        <v>1.113</v>
      </c>
      <c r="W375">
        <v>6.5460000000000003</v>
      </c>
      <c r="X375">
        <v>0.76970000000000005</v>
      </c>
      <c r="Y375" t="s">
        <v>18</v>
      </c>
      <c r="Z375">
        <v>10.130000000000001</v>
      </c>
      <c r="AA375">
        <v>10.210000000000001</v>
      </c>
      <c r="AB375">
        <v>5.0060000000000002</v>
      </c>
      <c r="AC375">
        <v>29.445</v>
      </c>
      <c r="AD375">
        <v>0.76459999999999995</v>
      </c>
      <c r="AE375" t="s">
        <v>18</v>
      </c>
      <c r="AF375">
        <v>10.16</v>
      </c>
      <c r="AG375">
        <v>10.23</v>
      </c>
      <c r="AH375">
        <v>5.0350000000000001</v>
      </c>
      <c r="AI375">
        <v>29.619</v>
      </c>
      <c r="AJ375">
        <v>0.70340000000000003</v>
      </c>
      <c r="AK375" t="s">
        <v>18</v>
      </c>
      <c r="AL375">
        <v>10.18</v>
      </c>
      <c r="AM375">
        <v>10.25</v>
      </c>
      <c r="AN375">
        <v>4.9470000000000001</v>
      </c>
      <c r="AO375">
        <v>29.100999999999999</v>
      </c>
      <c r="AP375">
        <v>0.76400000000000001</v>
      </c>
      <c r="AQ375" t="s">
        <v>18</v>
      </c>
      <c r="AR375">
        <v>10.09</v>
      </c>
      <c r="AS375">
        <v>10.16</v>
      </c>
      <c r="AT375">
        <v>11.21</v>
      </c>
      <c r="AU375">
        <v>65.941999999999993</v>
      </c>
      <c r="AV375">
        <v>0.88370000000000004</v>
      </c>
      <c r="AW375" t="s">
        <v>18</v>
      </c>
      <c r="AX375">
        <v>10.09</v>
      </c>
      <c r="AY375">
        <v>10.17</v>
      </c>
      <c r="AZ375">
        <v>11.157</v>
      </c>
      <c r="BA375">
        <v>65.628</v>
      </c>
      <c r="BB375">
        <v>0.86960000000000004</v>
      </c>
      <c r="BC375" t="s">
        <v>18</v>
      </c>
      <c r="BD375">
        <v>10.09</v>
      </c>
      <c r="BE375">
        <v>10.16</v>
      </c>
      <c r="BF375">
        <v>11.564</v>
      </c>
      <c r="BG375">
        <v>68.025999999999996</v>
      </c>
      <c r="BH375">
        <v>0.84340000000000004</v>
      </c>
      <c r="BI375" t="s">
        <v>18</v>
      </c>
      <c r="BJ375">
        <v>10.09</v>
      </c>
      <c r="BK375">
        <v>10.16</v>
      </c>
      <c r="BL375">
        <v>12.769</v>
      </c>
      <c r="BM375">
        <v>75.108999999999995</v>
      </c>
      <c r="BN375">
        <v>0.874</v>
      </c>
      <c r="BO375" t="s">
        <v>18</v>
      </c>
      <c r="BP375">
        <v>10.09</v>
      </c>
      <c r="BQ375">
        <v>10.17</v>
      </c>
      <c r="BR375">
        <v>12.371</v>
      </c>
      <c r="BS375">
        <v>72.771000000000001</v>
      </c>
      <c r="BT375">
        <v>0.8327</v>
      </c>
      <c r="BU375" t="s">
        <v>18</v>
      </c>
      <c r="BV375">
        <v>10.09</v>
      </c>
      <c r="BW375">
        <v>10.16</v>
      </c>
      <c r="BX375">
        <v>12.432</v>
      </c>
      <c r="BY375">
        <v>73.131</v>
      </c>
      <c r="BZ375">
        <v>0.86919999999999997</v>
      </c>
      <c r="CA375" t="s">
        <v>18</v>
      </c>
    </row>
    <row r="376" spans="1:79" x14ac:dyDescent="0.25">
      <c r="A376" t="s">
        <v>206</v>
      </c>
      <c r="B376">
        <v>64</v>
      </c>
      <c r="C376">
        <v>74</v>
      </c>
      <c r="D376" t="s">
        <v>77</v>
      </c>
      <c r="E376">
        <v>6.03</v>
      </c>
      <c r="F376">
        <v>3</v>
      </c>
      <c r="G376">
        <v>9</v>
      </c>
      <c r="H376">
        <v>6.17</v>
      </c>
      <c r="I376">
        <v>6.23</v>
      </c>
      <c r="J376">
        <v>2.11</v>
      </c>
      <c r="K376">
        <v>23.443000000000001</v>
      </c>
      <c r="L376">
        <v>0.84019999999999995</v>
      </c>
      <c r="M376" t="s">
        <v>18</v>
      </c>
      <c r="N376">
        <v>6.16</v>
      </c>
      <c r="O376">
        <v>6.23</v>
      </c>
      <c r="P376">
        <v>2.4</v>
      </c>
      <c r="Q376">
        <v>26.670999999999999</v>
      </c>
      <c r="R376">
        <v>0.84799999999999998</v>
      </c>
      <c r="S376" t="s">
        <v>17</v>
      </c>
      <c r="T376">
        <v>6.17</v>
      </c>
      <c r="U376">
        <v>6.23</v>
      </c>
      <c r="V376">
        <v>2.2269999999999999</v>
      </c>
      <c r="W376">
        <v>24.745000000000001</v>
      </c>
      <c r="X376">
        <v>0.87790000000000001</v>
      </c>
      <c r="Y376" t="s">
        <v>17</v>
      </c>
      <c r="Z376">
        <v>6.17</v>
      </c>
      <c r="AA376">
        <v>6.24</v>
      </c>
      <c r="AB376">
        <v>3.0819999999999999</v>
      </c>
      <c r="AC376">
        <v>34.241</v>
      </c>
      <c r="AD376">
        <v>0.9204</v>
      </c>
      <c r="AE376" t="s">
        <v>17</v>
      </c>
      <c r="AF376">
        <v>6.23</v>
      </c>
      <c r="AG376">
        <v>6.3</v>
      </c>
      <c r="AH376">
        <v>2.9470000000000001</v>
      </c>
      <c r="AI376">
        <v>32.747999999999998</v>
      </c>
      <c r="AJ376">
        <v>0.8266</v>
      </c>
      <c r="AK376" t="s">
        <v>18</v>
      </c>
      <c r="AL376">
        <v>6.11</v>
      </c>
      <c r="AM376">
        <v>6.17</v>
      </c>
      <c r="AN376">
        <v>2.8279999999999998</v>
      </c>
      <c r="AO376">
        <v>31.417000000000002</v>
      </c>
      <c r="AP376">
        <v>0.78769999999999996</v>
      </c>
      <c r="AQ376" t="s">
        <v>18</v>
      </c>
      <c r="AR376">
        <v>6.17</v>
      </c>
      <c r="AS376">
        <v>6.23</v>
      </c>
      <c r="AT376">
        <v>5.1769999999999996</v>
      </c>
      <c r="AU376">
        <v>57.52</v>
      </c>
      <c r="AV376">
        <v>0.91359999999999997</v>
      </c>
      <c r="AW376" t="s">
        <v>17</v>
      </c>
      <c r="AX376">
        <v>6.17</v>
      </c>
      <c r="AY376">
        <v>6.24</v>
      </c>
      <c r="AZ376">
        <v>5.2389999999999999</v>
      </c>
      <c r="BA376">
        <v>58.207000000000001</v>
      </c>
      <c r="BB376">
        <v>0.91600000000000004</v>
      </c>
      <c r="BC376" t="s">
        <v>17</v>
      </c>
      <c r="BD376">
        <v>6.23</v>
      </c>
      <c r="BE376">
        <v>6.3</v>
      </c>
      <c r="BF376">
        <v>5.3650000000000002</v>
      </c>
      <c r="BG376">
        <v>59.609000000000002</v>
      </c>
      <c r="BH376">
        <v>0.88829999999999998</v>
      </c>
      <c r="BI376" t="s">
        <v>17</v>
      </c>
      <c r="BJ376">
        <v>6.28</v>
      </c>
      <c r="BK376">
        <v>6.34</v>
      </c>
      <c r="BL376">
        <v>6.742</v>
      </c>
      <c r="BM376">
        <v>74.915000000000006</v>
      </c>
      <c r="BN376">
        <v>0.92830000000000001</v>
      </c>
      <c r="BO376" t="s">
        <v>17</v>
      </c>
      <c r="BP376">
        <v>6.17</v>
      </c>
      <c r="BQ376">
        <v>6.24</v>
      </c>
      <c r="BR376">
        <v>6.5650000000000004</v>
      </c>
      <c r="BS376">
        <v>72.944000000000003</v>
      </c>
      <c r="BT376">
        <v>0.94589999999999996</v>
      </c>
      <c r="BU376" t="s">
        <v>17</v>
      </c>
      <c r="BV376">
        <v>6.08</v>
      </c>
      <c r="BW376">
        <v>6.15</v>
      </c>
      <c r="BX376">
        <v>6.5289999999999999</v>
      </c>
      <c r="BY376">
        <v>72.539000000000001</v>
      </c>
      <c r="BZ376">
        <v>0.9476</v>
      </c>
      <c r="CA376" t="s">
        <v>17</v>
      </c>
    </row>
    <row r="377" spans="1:79" x14ac:dyDescent="0.25">
      <c r="A377" t="s">
        <v>206</v>
      </c>
      <c r="B377">
        <v>66</v>
      </c>
      <c r="C377">
        <v>76</v>
      </c>
      <c r="D377" t="s">
        <v>78</v>
      </c>
      <c r="E377">
        <v>5.9</v>
      </c>
      <c r="F377">
        <v>3</v>
      </c>
      <c r="G377">
        <v>9</v>
      </c>
      <c r="H377">
        <v>6.03</v>
      </c>
      <c r="I377">
        <v>6.1</v>
      </c>
      <c r="J377">
        <v>2.3140000000000001</v>
      </c>
      <c r="K377">
        <v>25.709</v>
      </c>
      <c r="L377">
        <v>0.87390000000000001</v>
      </c>
      <c r="M377" t="s">
        <v>18</v>
      </c>
      <c r="N377">
        <v>6.03</v>
      </c>
      <c r="O377">
        <v>6.1</v>
      </c>
      <c r="P377">
        <v>2.2850000000000001</v>
      </c>
      <c r="Q377">
        <v>25.393000000000001</v>
      </c>
      <c r="R377">
        <v>0.88770000000000004</v>
      </c>
      <c r="S377" t="s">
        <v>18</v>
      </c>
      <c r="T377">
        <v>6.03</v>
      </c>
      <c r="U377">
        <v>6.1</v>
      </c>
      <c r="V377">
        <v>2.1</v>
      </c>
      <c r="W377">
        <v>23.33</v>
      </c>
      <c r="X377">
        <v>0.86890000000000001</v>
      </c>
      <c r="Y377" t="s">
        <v>18</v>
      </c>
      <c r="Z377">
        <v>6.03</v>
      </c>
      <c r="AA377">
        <v>6.1</v>
      </c>
      <c r="AB377">
        <v>2.6859999999999999</v>
      </c>
      <c r="AC377">
        <v>29.841000000000001</v>
      </c>
      <c r="AD377">
        <v>0.84730000000000005</v>
      </c>
      <c r="AE377" t="s">
        <v>18</v>
      </c>
      <c r="AF377">
        <v>6.03</v>
      </c>
      <c r="AG377">
        <v>6.1</v>
      </c>
      <c r="AH377">
        <v>2.8290000000000002</v>
      </c>
      <c r="AI377">
        <v>31.43</v>
      </c>
      <c r="AJ377">
        <v>0.85750000000000004</v>
      </c>
      <c r="AK377" t="s">
        <v>18</v>
      </c>
      <c r="AL377">
        <v>6.03</v>
      </c>
      <c r="AM377">
        <v>6.1</v>
      </c>
      <c r="AN377">
        <v>2.6219999999999999</v>
      </c>
      <c r="AO377">
        <v>29.134</v>
      </c>
      <c r="AP377">
        <v>0.84309999999999996</v>
      </c>
      <c r="AQ377" t="s">
        <v>18</v>
      </c>
      <c r="AR377">
        <v>6.03</v>
      </c>
      <c r="AS377">
        <v>6.1</v>
      </c>
      <c r="AT377">
        <v>4.8520000000000003</v>
      </c>
      <c r="AU377">
        <v>53.914999999999999</v>
      </c>
      <c r="AV377">
        <v>0.90269999999999995</v>
      </c>
      <c r="AW377" t="s">
        <v>18</v>
      </c>
      <c r="AX377">
        <v>6.03</v>
      </c>
      <c r="AY377">
        <v>6.1</v>
      </c>
      <c r="AZ377">
        <v>4.867</v>
      </c>
      <c r="BA377">
        <v>54.073</v>
      </c>
      <c r="BB377">
        <v>0.89559999999999995</v>
      </c>
      <c r="BC377" t="s">
        <v>18</v>
      </c>
      <c r="BD377">
        <v>6.03</v>
      </c>
      <c r="BE377">
        <v>6.1</v>
      </c>
      <c r="BF377">
        <v>5.0549999999999997</v>
      </c>
      <c r="BG377">
        <v>56.165999999999997</v>
      </c>
      <c r="BH377">
        <v>0.878</v>
      </c>
      <c r="BI377" t="s">
        <v>18</v>
      </c>
      <c r="BJ377">
        <v>6.18</v>
      </c>
      <c r="BK377">
        <v>6.26</v>
      </c>
      <c r="BL377">
        <v>6.0430000000000001</v>
      </c>
      <c r="BM377">
        <v>67.144000000000005</v>
      </c>
      <c r="BN377">
        <v>0.85099999999999998</v>
      </c>
      <c r="BO377" t="s">
        <v>18</v>
      </c>
      <c r="BP377">
        <v>6.03</v>
      </c>
      <c r="BQ377">
        <v>6.1</v>
      </c>
      <c r="BR377">
        <v>5.8810000000000002</v>
      </c>
      <c r="BS377">
        <v>65.344999999999999</v>
      </c>
      <c r="BT377">
        <v>0.92400000000000004</v>
      </c>
      <c r="BU377" t="s">
        <v>18</v>
      </c>
      <c r="BV377">
        <v>6.03</v>
      </c>
      <c r="BW377">
        <v>6.1</v>
      </c>
      <c r="BX377">
        <v>5.8390000000000004</v>
      </c>
      <c r="BY377">
        <v>64.881</v>
      </c>
      <c r="BZ377">
        <v>0.87980000000000003</v>
      </c>
      <c r="CA377" t="s">
        <v>18</v>
      </c>
    </row>
    <row r="378" spans="1:79" x14ac:dyDescent="0.25">
      <c r="A378" t="s">
        <v>206</v>
      </c>
      <c r="B378">
        <v>73</v>
      </c>
      <c r="C378">
        <v>82</v>
      </c>
      <c r="D378" t="s">
        <v>79</v>
      </c>
      <c r="E378">
        <v>9.59</v>
      </c>
      <c r="F378">
        <v>1</v>
      </c>
      <c r="G378">
        <v>7</v>
      </c>
      <c r="H378">
        <v>9.8800000000000008</v>
      </c>
      <c r="I378">
        <v>9.9600000000000009</v>
      </c>
      <c r="J378">
        <v>2.843</v>
      </c>
      <c r="K378">
        <v>40.610999999999997</v>
      </c>
      <c r="L378">
        <v>0.90690000000000004</v>
      </c>
      <c r="M378" t="s">
        <v>18</v>
      </c>
      <c r="N378">
        <v>9.98</v>
      </c>
      <c r="O378">
        <v>10.06</v>
      </c>
      <c r="P378">
        <v>2.8450000000000002</v>
      </c>
      <c r="Q378">
        <v>40.649000000000001</v>
      </c>
      <c r="R378">
        <v>0.89510000000000001</v>
      </c>
      <c r="S378" t="s">
        <v>18</v>
      </c>
      <c r="T378">
        <v>9.8800000000000008</v>
      </c>
      <c r="U378">
        <v>9.9600000000000009</v>
      </c>
      <c r="V378">
        <v>2.8359999999999999</v>
      </c>
      <c r="W378">
        <v>40.511000000000003</v>
      </c>
      <c r="X378">
        <v>0.91610000000000003</v>
      </c>
      <c r="Y378" t="s">
        <v>18</v>
      </c>
      <c r="Z378">
        <v>9.8800000000000008</v>
      </c>
      <c r="AA378">
        <v>9.9600000000000009</v>
      </c>
      <c r="AB378">
        <v>4.0540000000000003</v>
      </c>
      <c r="AC378">
        <v>57.914999999999999</v>
      </c>
      <c r="AD378">
        <v>0.90939999999999999</v>
      </c>
      <c r="AE378" t="s">
        <v>18</v>
      </c>
      <c r="AF378">
        <v>9.8800000000000008</v>
      </c>
      <c r="AG378">
        <v>9.9600000000000009</v>
      </c>
      <c r="AH378">
        <v>4.1150000000000002</v>
      </c>
      <c r="AI378">
        <v>58.792000000000002</v>
      </c>
      <c r="AJ378">
        <v>0.90529999999999999</v>
      </c>
      <c r="AK378" t="s">
        <v>18</v>
      </c>
      <c r="AL378">
        <v>9.8800000000000008</v>
      </c>
      <c r="AM378">
        <v>9.9600000000000009</v>
      </c>
      <c r="AN378">
        <v>4.05</v>
      </c>
      <c r="AO378">
        <v>57.857999999999997</v>
      </c>
      <c r="AP378">
        <v>0.90980000000000005</v>
      </c>
      <c r="AQ378" t="s">
        <v>18</v>
      </c>
      <c r="AR378">
        <v>9.8800000000000008</v>
      </c>
      <c r="AS378">
        <v>9.9600000000000009</v>
      </c>
      <c r="AT378">
        <v>5.4489999999999998</v>
      </c>
      <c r="AU378">
        <v>77.846999999999994</v>
      </c>
      <c r="AV378">
        <v>0.92430000000000001</v>
      </c>
      <c r="AW378" t="s">
        <v>18</v>
      </c>
      <c r="AX378">
        <v>9.89</v>
      </c>
      <c r="AY378">
        <v>9.9600000000000009</v>
      </c>
      <c r="AZ378">
        <v>5.5140000000000002</v>
      </c>
      <c r="BA378">
        <v>78.766999999999996</v>
      </c>
      <c r="BB378">
        <v>0.91159999999999997</v>
      </c>
      <c r="BC378" t="s">
        <v>18</v>
      </c>
      <c r="BD378">
        <v>9.89</v>
      </c>
      <c r="BE378">
        <v>9.9600000000000009</v>
      </c>
      <c r="BF378">
        <v>5.5030000000000001</v>
      </c>
      <c r="BG378">
        <v>78.614999999999995</v>
      </c>
      <c r="BH378">
        <v>0.90649999999999997</v>
      </c>
      <c r="BI378" t="s">
        <v>18</v>
      </c>
      <c r="BJ378">
        <v>9.9700000000000006</v>
      </c>
      <c r="BK378">
        <v>10.039999999999999</v>
      </c>
      <c r="BL378">
        <v>5.6239999999999997</v>
      </c>
      <c r="BM378">
        <v>80.347999999999999</v>
      </c>
      <c r="BN378">
        <v>0.89910000000000001</v>
      </c>
      <c r="BO378" t="s">
        <v>18</v>
      </c>
      <c r="BP378">
        <v>9.89</v>
      </c>
      <c r="BQ378">
        <v>9.9600000000000009</v>
      </c>
      <c r="BR378">
        <v>5.5339999999999998</v>
      </c>
      <c r="BS378">
        <v>79.063999999999993</v>
      </c>
      <c r="BT378">
        <v>0.91449999999999998</v>
      </c>
      <c r="BU378" t="s">
        <v>18</v>
      </c>
      <c r="BV378">
        <v>9.89</v>
      </c>
      <c r="BW378">
        <v>9.9600000000000009</v>
      </c>
      <c r="BX378">
        <v>5.4870000000000001</v>
      </c>
      <c r="BY378">
        <v>78.391000000000005</v>
      </c>
      <c r="BZ378">
        <v>0.91010000000000002</v>
      </c>
      <c r="CA378" t="s">
        <v>18</v>
      </c>
    </row>
    <row r="379" spans="1:79" x14ac:dyDescent="0.25">
      <c r="A379" t="s">
        <v>206</v>
      </c>
      <c r="B379">
        <v>73</v>
      </c>
      <c r="C379">
        <v>94</v>
      </c>
      <c r="D379" t="s">
        <v>80</v>
      </c>
      <c r="E379">
        <v>11.05</v>
      </c>
      <c r="F379">
        <v>2</v>
      </c>
      <c r="G379">
        <v>18</v>
      </c>
      <c r="H379">
        <v>11.2</v>
      </c>
      <c r="I379">
        <v>11.28</v>
      </c>
      <c r="J379">
        <v>9.4979999999999993</v>
      </c>
      <c r="K379">
        <v>52.768000000000001</v>
      </c>
      <c r="L379">
        <v>0.93710000000000004</v>
      </c>
      <c r="M379" t="s">
        <v>17</v>
      </c>
      <c r="N379">
        <v>11.28</v>
      </c>
      <c r="O379">
        <v>11.34</v>
      </c>
      <c r="P379">
        <v>9.423</v>
      </c>
      <c r="Q379">
        <v>52.347999999999999</v>
      </c>
      <c r="R379">
        <v>0.93130000000000002</v>
      </c>
      <c r="S379" t="s">
        <v>17</v>
      </c>
      <c r="T379">
        <v>11.21</v>
      </c>
      <c r="U379">
        <v>11.28</v>
      </c>
      <c r="V379">
        <v>9.5310000000000006</v>
      </c>
      <c r="W379">
        <v>52.948999999999998</v>
      </c>
      <c r="X379">
        <v>0.94199999999999995</v>
      </c>
      <c r="Y379" t="s">
        <v>17</v>
      </c>
      <c r="Z379">
        <v>11.2</v>
      </c>
      <c r="AA379">
        <v>11.28</v>
      </c>
      <c r="AB379">
        <v>12.349</v>
      </c>
      <c r="AC379">
        <v>68.602999999999994</v>
      </c>
      <c r="AD379">
        <v>0.92810000000000004</v>
      </c>
      <c r="AE379" t="s">
        <v>17</v>
      </c>
      <c r="AF379">
        <v>11.2</v>
      </c>
      <c r="AG379">
        <v>11.28</v>
      </c>
      <c r="AH379">
        <v>12.433999999999999</v>
      </c>
      <c r="AI379">
        <v>69.08</v>
      </c>
      <c r="AJ379">
        <v>0.92569999999999997</v>
      </c>
      <c r="AK379" t="s">
        <v>17</v>
      </c>
      <c r="AL379">
        <v>11.2</v>
      </c>
      <c r="AM379">
        <v>11.28</v>
      </c>
      <c r="AN379">
        <v>12.500999999999999</v>
      </c>
      <c r="AO379">
        <v>69.447999999999993</v>
      </c>
      <c r="AP379">
        <v>0.92030000000000001</v>
      </c>
      <c r="AQ379" t="s">
        <v>17</v>
      </c>
      <c r="AR379">
        <v>11.2</v>
      </c>
      <c r="AS379">
        <v>11.28</v>
      </c>
      <c r="AT379">
        <v>14.445</v>
      </c>
      <c r="AU379">
        <v>80.251999999999995</v>
      </c>
      <c r="AV379">
        <v>0.94469999999999998</v>
      </c>
      <c r="AW379" t="s">
        <v>17</v>
      </c>
      <c r="AX379">
        <v>11.21</v>
      </c>
      <c r="AY379">
        <v>11.28</v>
      </c>
      <c r="AZ379">
        <v>14.612</v>
      </c>
      <c r="BA379">
        <v>81.177000000000007</v>
      </c>
      <c r="BB379">
        <v>0.94130000000000003</v>
      </c>
      <c r="BC379" t="s">
        <v>17</v>
      </c>
      <c r="BD379">
        <v>11.2</v>
      </c>
      <c r="BE379">
        <v>11.28</v>
      </c>
      <c r="BF379">
        <v>14.39</v>
      </c>
      <c r="BG379">
        <v>79.947000000000003</v>
      </c>
      <c r="BH379">
        <v>0.94110000000000005</v>
      </c>
      <c r="BI379" t="s">
        <v>17</v>
      </c>
      <c r="BJ379">
        <v>11.2</v>
      </c>
      <c r="BK379">
        <v>11.28</v>
      </c>
      <c r="BL379">
        <v>14.435</v>
      </c>
      <c r="BM379">
        <v>80.194999999999993</v>
      </c>
      <c r="BN379">
        <v>0.94350000000000001</v>
      </c>
      <c r="BO379" t="s">
        <v>17</v>
      </c>
      <c r="BP379">
        <v>11.21</v>
      </c>
      <c r="BQ379">
        <v>11.28</v>
      </c>
      <c r="BR379">
        <v>14.087999999999999</v>
      </c>
      <c r="BS379">
        <v>78.269000000000005</v>
      </c>
      <c r="BT379">
        <v>0.94879999999999998</v>
      </c>
      <c r="BU379" t="s">
        <v>17</v>
      </c>
      <c r="BV379">
        <v>11.2</v>
      </c>
      <c r="BW379">
        <v>11.28</v>
      </c>
      <c r="BX379">
        <v>14.236000000000001</v>
      </c>
      <c r="BY379">
        <v>79.090999999999994</v>
      </c>
      <c r="BZ379">
        <v>0.94589999999999996</v>
      </c>
      <c r="CA379" t="s">
        <v>17</v>
      </c>
    </row>
    <row r="380" spans="1:79" x14ac:dyDescent="0.25">
      <c r="A380" t="s">
        <v>206</v>
      </c>
      <c r="B380">
        <v>83</v>
      </c>
      <c r="C380">
        <v>92</v>
      </c>
      <c r="D380" t="s">
        <v>81</v>
      </c>
      <c r="E380">
        <v>7.2</v>
      </c>
      <c r="F380">
        <v>2</v>
      </c>
      <c r="G380">
        <v>7</v>
      </c>
      <c r="H380">
        <v>7.44</v>
      </c>
      <c r="I380">
        <v>7.52</v>
      </c>
      <c r="J380">
        <v>3.3330000000000002</v>
      </c>
      <c r="K380">
        <v>47.61</v>
      </c>
      <c r="L380">
        <v>0.87229999999999996</v>
      </c>
      <c r="M380" t="s">
        <v>18</v>
      </c>
      <c r="N380">
        <v>7.52</v>
      </c>
      <c r="O380">
        <v>7.59</v>
      </c>
      <c r="P380">
        <v>3.4969999999999999</v>
      </c>
      <c r="Q380">
        <v>49.951999999999998</v>
      </c>
      <c r="R380">
        <v>0.82199999999999995</v>
      </c>
      <c r="S380" t="s">
        <v>18</v>
      </c>
      <c r="T380">
        <v>7.44</v>
      </c>
      <c r="U380">
        <v>7.52</v>
      </c>
      <c r="V380">
        <v>3.286</v>
      </c>
      <c r="W380">
        <v>46.948</v>
      </c>
      <c r="X380">
        <v>0.89880000000000004</v>
      </c>
      <c r="Y380" t="s">
        <v>17</v>
      </c>
      <c r="Z380">
        <v>7.44</v>
      </c>
      <c r="AA380">
        <v>7.52</v>
      </c>
      <c r="AB380">
        <v>4.7130000000000001</v>
      </c>
      <c r="AC380">
        <v>67.328000000000003</v>
      </c>
      <c r="AD380">
        <v>0.89639999999999997</v>
      </c>
      <c r="AE380" t="s">
        <v>18</v>
      </c>
      <c r="AF380">
        <v>7.44</v>
      </c>
      <c r="AG380">
        <v>7.52</v>
      </c>
      <c r="AH380">
        <v>4.7270000000000003</v>
      </c>
      <c r="AI380">
        <v>67.534000000000006</v>
      </c>
      <c r="AJ380">
        <v>0.90359999999999996</v>
      </c>
      <c r="AK380" t="s">
        <v>17</v>
      </c>
      <c r="AL380">
        <v>7.44</v>
      </c>
      <c r="AM380">
        <v>7.52</v>
      </c>
      <c r="AN380">
        <v>4.7069999999999999</v>
      </c>
      <c r="AO380">
        <v>67.238</v>
      </c>
      <c r="AP380">
        <v>0.88429999999999997</v>
      </c>
      <c r="AQ380" t="s">
        <v>18</v>
      </c>
      <c r="AR380">
        <v>7.44</v>
      </c>
      <c r="AS380">
        <v>7.52</v>
      </c>
      <c r="AT380">
        <v>5.7</v>
      </c>
      <c r="AU380">
        <v>81.430999999999997</v>
      </c>
      <c r="AV380">
        <v>0.90810000000000002</v>
      </c>
      <c r="AW380" t="s">
        <v>17</v>
      </c>
      <c r="AX380">
        <v>7.45</v>
      </c>
      <c r="AY380">
        <v>7.52</v>
      </c>
      <c r="AZ380">
        <v>5.7880000000000003</v>
      </c>
      <c r="BA380">
        <v>82.68</v>
      </c>
      <c r="BB380">
        <v>0.90480000000000005</v>
      </c>
      <c r="BC380" t="s">
        <v>18</v>
      </c>
      <c r="BD380">
        <v>7.44</v>
      </c>
      <c r="BE380">
        <v>7.52</v>
      </c>
      <c r="BF380">
        <v>5.6059999999999999</v>
      </c>
      <c r="BG380">
        <v>80.082999999999998</v>
      </c>
      <c r="BH380">
        <v>0.89990000000000003</v>
      </c>
      <c r="BI380" t="s">
        <v>18</v>
      </c>
      <c r="BJ380">
        <v>7.54</v>
      </c>
      <c r="BK380">
        <v>7.61</v>
      </c>
      <c r="BL380">
        <v>5.7110000000000003</v>
      </c>
      <c r="BM380">
        <v>81.591999999999999</v>
      </c>
      <c r="BN380">
        <v>0.90380000000000005</v>
      </c>
      <c r="BO380" t="s">
        <v>18</v>
      </c>
      <c r="BP380">
        <v>7.45</v>
      </c>
      <c r="BQ380">
        <v>7.52</v>
      </c>
      <c r="BR380">
        <v>5.6109999999999998</v>
      </c>
      <c r="BS380">
        <v>80.150999999999996</v>
      </c>
      <c r="BT380">
        <v>0.92779999999999996</v>
      </c>
      <c r="BU380" t="s">
        <v>17</v>
      </c>
      <c r="BV380">
        <v>7.4</v>
      </c>
      <c r="BW380">
        <v>7.48</v>
      </c>
      <c r="BX380">
        <v>5.5739999999999998</v>
      </c>
      <c r="BY380">
        <v>79.632999999999996</v>
      </c>
      <c r="BZ380">
        <v>0.91049999999999998</v>
      </c>
      <c r="CA380" t="s">
        <v>17</v>
      </c>
    </row>
    <row r="381" spans="1:79" x14ac:dyDescent="0.25">
      <c r="A381" t="s">
        <v>206</v>
      </c>
      <c r="B381">
        <v>95</v>
      </c>
      <c r="C381">
        <v>101</v>
      </c>
      <c r="D381" t="s">
        <v>82</v>
      </c>
      <c r="E381">
        <v>4.9000000000000004</v>
      </c>
      <c r="F381">
        <v>2</v>
      </c>
      <c r="G381">
        <v>5</v>
      </c>
      <c r="H381">
        <v>4.97</v>
      </c>
      <c r="I381">
        <v>5.05</v>
      </c>
      <c r="J381">
        <v>1.117</v>
      </c>
      <c r="K381">
        <v>22.347999999999999</v>
      </c>
      <c r="L381">
        <v>0.81440000000000001</v>
      </c>
      <c r="M381" t="s">
        <v>18</v>
      </c>
      <c r="N381">
        <v>5.0199999999999996</v>
      </c>
      <c r="O381">
        <v>5.09</v>
      </c>
      <c r="P381">
        <v>1.1000000000000001</v>
      </c>
      <c r="Q381">
        <v>22.007999999999999</v>
      </c>
      <c r="R381">
        <v>0.82699999999999996</v>
      </c>
      <c r="S381" t="s">
        <v>18</v>
      </c>
      <c r="T381">
        <v>5</v>
      </c>
      <c r="U381">
        <v>5.07</v>
      </c>
      <c r="V381">
        <v>1.0589999999999999</v>
      </c>
      <c r="W381">
        <v>21.183</v>
      </c>
      <c r="X381">
        <v>0.84640000000000004</v>
      </c>
      <c r="Y381" t="s">
        <v>18</v>
      </c>
      <c r="Z381">
        <v>4.9800000000000004</v>
      </c>
      <c r="AA381">
        <v>5.05</v>
      </c>
      <c r="AB381">
        <v>1.43</v>
      </c>
      <c r="AC381">
        <v>28.59</v>
      </c>
      <c r="AD381">
        <v>0.8478</v>
      </c>
      <c r="AE381" t="s">
        <v>18</v>
      </c>
      <c r="AF381">
        <v>5.04</v>
      </c>
      <c r="AG381">
        <v>5.1100000000000003</v>
      </c>
      <c r="AH381">
        <v>1.5069999999999999</v>
      </c>
      <c r="AI381">
        <v>30.141999999999999</v>
      </c>
      <c r="AJ381">
        <v>0.82930000000000004</v>
      </c>
      <c r="AK381" t="s">
        <v>18</v>
      </c>
      <c r="AL381">
        <v>4.97</v>
      </c>
      <c r="AM381">
        <v>5.05</v>
      </c>
      <c r="AN381">
        <v>1.38</v>
      </c>
      <c r="AO381">
        <v>27.61</v>
      </c>
      <c r="AP381">
        <v>0.76910000000000001</v>
      </c>
      <c r="AQ381" t="s">
        <v>18</v>
      </c>
      <c r="AR381">
        <v>4.97</v>
      </c>
      <c r="AS381">
        <v>5.05</v>
      </c>
      <c r="AT381">
        <v>2.0110000000000001</v>
      </c>
      <c r="AU381">
        <v>40.225999999999999</v>
      </c>
      <c r="AV381">
        <v>0.7853</v>
      </c>
      <c r="AW381" t="s">
        <v>18</v>
      </c>
      <c r="AX381">
        <v>4.9800000000000004</v>
      </c>
      <c r="AY381">
        <v>5.05</v>
      </c>
      <c r="AZ381">
        <v>1.9390000000000001</v>
      </c>
      <c r="BA381">
        <v>38.770000000000003</v>
      </c>
      <c r="BB381">
        <v>0.77700000000000002</v>
      </c>
      <c r="BC381" t="s">
        <v>18</v>
      </c>
      <c r="BD381">
        <v>4.97</v>
      </c>
      <c r="BE381">
        <v>5.05</v>
      </c>
      <c r="BF381">
        <v>1.883</v>
      </c>
      <c r="BG381">
        <v>37.664000000000001</v>
      </c>
      <c r="BH381">
        <v>0.83520000000000005</v>
      </c>
      <c r="BI381" t="s">
        <v>18</v>
      </c>
      <c r="BJ381">
        <v>5.05</v>
      </c>
      <c r="BK381">
        <v>5.13</v>
      </c>
      <c r="BL381">
        <v>1.9570000000000001</v>
      </c>
      <c r="BM381">
        <v>39.140999999999998</v>
      </c>
      <c r="BN381">
        <v>0.85629999999999995</v>
      </c>
      <c r="BO381" t="s">
        <v>18</v>
      </c>
      <c r="BP381">
        <v>4.9800000000000004</v>
      </c>
      <c r="BQ381">
        <v>5.05</v>
      </c>
      <c r="BR381">
        <v>1.867</v>
      </c>
      <c r="BS381">
        <v>37.347000000000001</v>
      </c>
      <c r="BT381">
        <v>0.83430000000000004</v>
      </c>
      <c r="BU381" t="s">
        <v>18</v>
      </c>
      <c r="BV381">
        <v>4.97</v>
      </c>
      <c r="BW381">
        <v>5.05</v>
      </c>
      <c r="BX381">
        <v>1.788</v>
      </c>
      <c r="BY381">
        <v>35.759</v>
      </c>
      <c r="BZ381">
        <v>0.83730000000000004</v>
      </c>
      <c r="CA381" t="s">
        <v>18</v>
      </c>
    </row>
    <row r="382" spans="1:79" x14ac:dyDescent="0.25">
      <c r="A382" t="s">
        <v>206</v>
      </c>
      <c r="B382">
        <v>95</v>
      </c>
      <c r="C382">
        <v>103</v>
      </c>
      <c r="D382" t="s">
        <v>83</v>
      </c>
      <c r="E382">
        <v>6.42</v>
      </c>
      <c r="F382">
        <v>2</v>
      </c>
      <c r="G382">
        <v>7</v>
      </c>
      <c r="H382">
        <v>6.53</v>
      </c>
      <c r="I382">
        <v>6.85</v>
      </c>
      <c r="J382">
        <v>1.4239999999999999</v>
      </c>
      <c r="K382">
        <v>20.338000000000001</v>
      </c>
      <c r="L382">
        <v>0.89790000000000003</v>
      </c>
      <c r="M382" t="s">
        <v>17</v>
      </c>
      <c r="N382">
        <v>6.53</v>
      </c>
      <c r="O382">
        <v>6.85</v>
      </c>
      <c r="P382">
        <v>1.506</v>
      </c>
      <c r="Q382">
        <v>21.518000000000001</v>
      </c>
      <c r="R382">
        <v>0.89870000000000005</v>
      </c>
      <c r="S382" t="s">
        <v>17</v>
      </c>
      <c r="T382">
        <v>6.54</v>
      </c>
      <c r="U382">
        <v>6.85</v>
      </c>
      <c r="V382">
        <v>1.371</v>
      </c>
      <c r="W382">
        <v>19.585999999999999</v>
      </c>
      <c r="X382">
        <v>0.91110000000000002</v>
      </c>
      <c r="Y382" t="s">
        <v>17</v>
      </c>
      <c r="Z382">
        <v>6.54</v>
      </c>
      <c r="AA382">
        <v>6.85</v>
      </c>
      <c r="AB382">
        <v>1.8640000000000001</v>
      </c>
      <c r="AC382">
        <v>26.625</v>
      </c>
      <c r="AD382">
        <v>0.94720000000000004</v>
      </c>
      <c r="AE382" t="s">
        <v>17</v>
      </c>
      <c r="AF382">
        <v>6.53</v>
      </c>
      <c r="AG382">
        <v>6.84</v>
      </c>
      <c r="AH382">
        <v>1.9319999999999999</v>
      </c>
      <c r="AI382">
        <v>27.602</v>
      </c>
      <c r="AJ382">
        <v>0.94730000000000003</v>
      </c>
      <c r="AK382" t="s">
        <v>17</v>
      </c>
      <c r="AL382">
        <v>6.53</v>
      </c>
      <c r="AM382">
        <v>6.85</v>
      </c>
      <c r="AN382">
        <v>1.831</v>
      </c>
      <c r="AO382">
        <v>26.157</v>
      </c>
      <c r="AP382">
        <v>0.94789999999999996</v>
      </c>
      <c r="AQ382" t="s">
        <v>17</v>
      </c>
      <c r="AR382">
        <v>6.53</v>
      </c>
      <c r="AS382">
        <v>6.85</v>
      </c>
      <c r="AT382">
        <v>2.665</v>
      </c>
      <c r="AU382">
        <v>38.076999999999998</v>
      </c>
      <c r="AV382">
        <v>0.9516</v>
      </c>
      <c r="AW382" t="s">
        <v>17</v>
      </c>
      <c r="AX382">
        <v>6.54</v>
      </c>
      <c r="AY382">
        <v>6.85</v>
      </c>
      <c r="AZ382">
        <v>2.7330000000000001</v>
      </c>
      <c r="BA382">
        <v>39.036000000000001</v>
      </c>
      <c r="BB382">
        <v>0.9536</v>
      </c>
      <c r="BC382" t="s">
        <v>17</v>
      </c>
      <c r="BD382">
        <v>6.54</v>
      </c>
      <c r="BE382">
        <v>6.85</v>
      </c>
      <c r="BF382">
        <v>2.6890000000000001</v>
      </c>
      <c r="BG382">
        <v>38.42</v>
      </c>
      <c r="BH382">
        <v>0.95599999999999996</v>
      </c>
      <c r="BI382" t="s">
        <v>17</v>
      </c>
      <c r="BJ382">
        <v>6.54</v>
      </c>
      <c r="BK382">
        <v>6.85</v>
      </c>
      <c r="BL382">
        <v>2.782</v>
      </c>
      <c r="BM382">
        <v>39.738</v>
      </c>
      <c r="BN382">
        <v>0.95050000000000001</v>
      </c>
      <c r="BO382" t="s">
        <v>17</v>
      </c>
      <c r="BP382">
        <v>6.54</v>
      </c>
      <c r="BQ382">
        <v>6.85</v>
      </c>
      <c r="BR382">
        <v>2.637</v>
      </c>
      <c r="BS382">
        <v>37.677</v>
      </c>
      <c r="BT382">
        <v>0.95399999999999996</v>
      </c>
      <c r="BU382" t="s">
        <v>17</v>
      </c>
      <c r="BV382">
        <v>6.54</v>
      </c>
      <c r="BW382">
        <v>6.85</v>
      </c>
      <c r="BX382">
        <v>2.6080000000000001</v>
      </c>
      <c r="BY382">
        <v>37.258000000000003</v>
      </c>
      <c r="BZ382">
        <v>0.95269999999999999</v>
      </c>
      <c r="CA382" t="s">
        <v>17</v>
      </c>
    </row>
    <row r="383" spans="1:79" x14ac:dyDescent="0.25">
      <c r="A383" t="s">
        <v>206</v>
      </c>
      <c r="B383">
        <v>95</v>
      </c>
      <c r="C383">
        <v>107</v>
      </c>
      <c r="D383" t="s">
        <v>84</v>
      </c>
      <c r="E383">
        <v>8.82</v>
      </c>
      <c r="F383">
        <v>3</v>
      </c>
      <c r="G383">
        <v>11</v>
      </c>
      <c r="H383">
        <v>8.9</v>
      </c>
      <c r="I383">
        <v>9.32</v>
      </c>
      <c r="J383">
        <v>2.6629999999999998</v>
      </c>
      <c r="K383">
        <v>24.212</v>
      </c>
      <c r="L383">
        <v>0.95189999999999997</v>
      </c>
      <c r="M383" t="s">
        <v>17</v>
      </c>
      <c r="N383">
        <v>8.9</v>
      </c>
      <c r="O383">
        <v>9.32</v>
      </c>
      <c r="P383">
        <v>2.8450000000000002</v>
      </c>
      <c r="Q383">
        <v>25.866</v>
      </c>
      <c r="R383">
        <v>0.94769999999999999</v>
      </c>
      <c r="S383" t="s">
        <v>17</v>
      </c>
      <c r="T383">
        <v>8.9</v>
      </c>
      <c r="U383">
        <v>9.32</v>
      </c>
      <c r="V383">
        <v>2.68</v>
      </c>
      <c r="W383">
        <v>24.366</v>
      </c>
      <c r="X383">
        <v>0.91</v>
      </c>
      <c r="Y383" t="s">
        <v>17</v>
      </c>
      <c r="Z383">
        <v>8.9</v>
      </c>
      <c r="AA383">
        <v>9.32</v>
      </c>
      <c r="AB383">
        <v>3.847</v>
      </c>
      <c r="AC383">
        <v>34.976999999999997</v>
      </c>
      <c r="AD383">
        <v>0.93120000000000003</v>
      </c>
      <c r="AE383" t="s">
        <v>17</v>
      </c>
      <c r="AF383">
        <v>8.9</v>
      </c>
      <c r="AG383">
        <v>9.32</v>
      </c>
      <c r="AH383">
        <v>3.8479999999999999</v>
      </c>
      <c r="AI383">
        <v>34.981000000000002</v>
      </c>
      <c r="AJ383">
        <v>0.93440000000000001</v>
      </c>
      <c r="AK383" t="s">
        <v>17</v>
      </c>
      <c r="AL383">
        <v>8.9</v>
      </c>
      <c r="AM383">
        <v>9.32</v>
      </c>
      <c r="AN383">
        <v>3.7549999999999999</v>
      </c>
      <c r="AO383">
        <v>34.14</v>
      </c>
      <c r="AP383">
        <v>0.93700000000000006</v>
      </c>
      <c r="AQ383" t="s">
        <v>17</v>
      </c>
      <c r="AR383">
        <v>8.9</v>
      </c>
      <c r="AS383">
        <v>9.32</v>
      </c>
      <c r="AT383">
        <v>5.4370000000000003</v>
      </c>
      <c r="AU383">
        <v>49.43</v>
      </c>
      <c r="AV383">
        <v>0.95330000000000004</v>
      </c>
      <c r="AW383" t="s">
        <v>17</v>
      </c>
      <c r="AX383">
        <v>8.91</v>
      </c>
      <c r="AY383">
        <v>9.33</v>
      </c>
      <c r="AZ383">
        <v>5.585</v>
      </c>
      <c r="BA383">
        <v>50.77</v>
      </c>
      <c r="BB383">
        <v>0.95509999999999995</v>
      </c>
      <c r="BC383" t="s">
        <v>17</v>
      </c>
      <c r="BD383">
        <v>8.9</v>
      </c>
      <c r="BE383">
        <v>9.32</v>
      </c>
      <c r="BF383">
        <v>5.585</v>
      </c>
      <c r="BG383">
        <v>50.768999999999998</v>
      </c>
      <c r="BH383">
        <v>0.95630000000000004</v>
      </c>
      <c r="BI383" t="s">
        <v>17</v>
      </c>
      <c r="BJ383">
        <v>8.9</v>
      </c>
      <c r="BK383">
        <v>9.32</v>
      </c>
      <c r="BL383">
        <v>5.4379999999999997</v>
      </c>
      <c r="BM383">
        <v>49.433</v>
      </c>
      <c r="BN383">
        <v>0.91720000000000002</v>
      </c>
      <c r="BO383" t="s">
        <v>17</v>
      </c>
      <c r="BP383">
        <v>8.91</v>
      </c>
      <c r="BQ383">
        <v>9.33</v>
      </c>
      <c r="BR383">
        <v>5.3540000000000001</v>
      </c>
      <c r="BS383">
        <v>48.670999999999999</v>
      </c>
      <c r="BT383">
        <v>0.94840000000000002</v>
      </c>
      <c r="BU383" t="s">
        <v>17</v>
      </c>
      <c r="BV383">
        <v>8.9</v>
      </c>
      <c r="BW383">
        <v>9.32</v>
      </c>
      <c r="BX383">
        <v>5.3609999999999998</v>
      </c>
      <c r="BY383">
        <v>48.738</v>
      </c>
      <c r="BZ383">
        <v>0.95509999999999995</v>
      </c>
      <c r="CA383" t="s">
        <v>17</v>
      </c>
    </row>
    <row r="384" spans="1:79" x14ac:dyDescent="0.25">
      <c r="A384" t="s">
        <v>206</v>
      </c>
      <c r="B384">
        <v>95</v>
      </c>
      <c r="C384">
        <v>115</v>
      </c>
      <c r="D384" t="s">
        <v>85</v>
      </c>
      <c r="E384">
        <v>10.67</v>
      </c>
      <c r="F384">
        <v>2</v>
      </c>
      <c r="G384">
        <v>17</v>
      </c>
      <c r="H384">
        <v>10.87</v>
      </c>
      <c r="I384">
        <v>10.94</v>
      </c>
      <c r="J384">
        <v>6.0609999999999999</v>
      </c>
      <c r="K384">
        <v>35.655000000000001</v>
      </c>
      <c r="L384">
        <v>0.78220000000000001</v>
      </c>
      <c r="M384" t="s">
        <v>18</v>
      </c>
      <c r="N384">
        <v>10.87</v>
      </c>
      <c r="O384">
        <v>10.94</v>
      </c>
      <c r="P384">
        <v>6.4130000000000003</v>
      </c>
      <c r="Q384">
        <v>37.722999999999999</v>
      </c>
      <c r="R384">
        <v>0.82740000000000002</v>
      </c>
      <c r="S384" t="s">
        <v>18</v>
      </c>
      <c r="T384">
        <v>10.87</v>
      </c>
      <c r="U384">
        <v>10.95</v>
      </c>
      <c r="V384">
        <v>6.2110000000000003</v>
      </c>
      <c r="W384">
        <v>36.536999999999999</v>
      </c>
      <c r="X384">
        <v>0.78490000000000004</v>
      </c>
      <c r="Y384" t="s">
        <v>18</v>
      </c>
      <c r="Z384">
        <v>10.87</v>
      </c>
      <c r="AA384">
        <v>10.94</v>
      </c>
      <c r="AB384">
        <v>8.0670000000000002</v>
      </c>
      <c r="AC384">
        <v>47.451000000000001</v>
      </c>
      <c r="AD384">
        <v>0.8901</v>
      </c>
      <c r="AE384" t="s">
        <v>17</v>
      </c>
      <c r="AF384">
        <v>10.87</v>
      </c>
      <c r="AG384">
        <v>10.94</v>
      </c>
      <c r="AH384">
        <v>8.2289999999999992</v>
      </c>
      <c r="AI384">
        <v>48.408999999999999</v>
      </c>
      <c r="AJ384">
        <v>0.88109999999999999</v>
      </c>
      <c r="AK384" t="s">
        <v>17</v>
      </c>
      <c r="AL384">
        <v>10.87</v>
      </c>
      <c r="AM384">
        <v>10.94</v>
      </c>
      <c r="AN384">
        <v>8.2430000000000003</v>
      </c>
      <c r="AO384">
        <v>48.491</v>
      </c>
      <c r="AP384">
        <v>0.85740000000000005</v>
      </c>
      <c r="AQ384" t="s">
        <v>17</v>
      </c>
      <c r="AR384">
        <v>10.87</v>
      </c>
      <c r="AS384">
        <v>10.94</v>
      </c>
      <c r="AT384">
        <v>10.223000000000001</v>
      </c>
      <c r="AU384">
        <v>60.137</v>
      </c>
      <c r="AV384">
        <v>0.89810000000000001</v>
      </c>
      <c r="AW384" t="s">
        <v>17</v>
      </c>
      <c r="AX384">
        <v>10.87</v>
      </c>
      <c r="AY384">
        <v>10.95</v>
      </c>
      <c r="AZ384">
        <v>10.282</v>
      </c>
      <c r="BA384">
        <v>60.48</v>
      </c>
      <c r="BB384">
        <v>0.86819999999999997</v>
      </c>
      <c r="BC384" t="s">
        <v>18</v>
      </c>
      <c r="BD384">
        <v>10.87</v>
      </c>
      <c r="BE384">
        <v>10.94</v>
      </c>
      <c r="BF384">
        <v>10.4</v>
      </c>
      <c r="BG384">
        <v>61.176000000000002</v>
      </c>
      <c r="BH384">
        <v>0.8891</v>
      </c>
      <c r="BI384" t="s">
        <v>18</v>
      </c>
      <c r="BJ384">
        <v>10.87</v>
      </c>
      <c r="BK384">
        <v>10.94</v>
      </c>
      <c r="BL384">
        <v>10.228</v>
      </c>
      <c r="BM384">
        <v>60.167000000000002</v>
      </c>
      <c r="BN384">
        <v>0.89539999999999997</v>
      </c>
      <c r="BO384" t="s">
        <v>17</v>
      </c>
      <c r="BP384">
        <v>10.87</v>
      </c>
      <c r="BQ384">
        <v>10.95</v>
      </c>
      <c r="BR384">
        <v>9.9499999999999993</v>
      </c>
      <c r="BS384">
        <v>58.527999999999999</v>
      </c>
      <c r="BT384">
        <v>0.90280000000000005</v>
      </c>
      <c r="BU384" t="s">
        <v>17</v>
      </c>
      <c r="BV384">
        <v>10.87</v>
      </c>
      <c r="BW384">
        <v>10.94</v>
      </c>
      <c r="BX384">
        <v>10.007999999999999</v>
      </c>
      <c r="BY384">
        <v>58.869</v>
      </c>
      <c r="BZ384">
        <v>0.88160000000000005</v>
      </c>
      <c r="CA384" t="s">
        <v>18</v>
      </c>
    </row>
    <row r="385" spans="1:79" x14ac:dyDescent="0.25">
      <c r="A385" t="s">
        <v>206</v>
      </c>
      <c r="B385">
        <v>95</v>
      </c>
      <c r="C385">
        <v>123</v>
      </c>
      <c r="D385" t="s">
        <v>86</v>
      </c>
      <c r="E385">
        <v>10.48</v>
      </c>
      <c r="F385">
        <v>5</v>
      </c>
      <c r="G385">
        <v>25</v>
      </c>
      <c r="H385">
        <v>10.68</v>
      </c>
      <c r="I385">
        <v>10.76</v>
      </c>
      <c r="J385">
        <v>11.269</v>
      </c>
      <c r="K385">
        <v>45.076000000000001</v>
      </c>
      <c r="L385">
        <v>0.91369999999999996</v>
      </c>
      <c r="M385" t="s">
        <v>18</v>
      </c>
      <c r="N385">
        <v>10.78</v>
      </c>
      <c r="O385">
        <v>10.85</v>
      </c>
      <c r="P385">
        <v>10.916</v>
      </c>
      <c r="Q385">
        <v>43.664999999999999</v>
      </c>
      <c r="R385">
        <v>0.89790000000000003</v>
      </c>
      <c r="S385" t="s">
        <v>18</v>
      </c>
      <c r="T385">
        <v>10.69</v>
      </c>
      <c r="U385">
        <v>10.76</v>
      </c>
      <c r="V385">
        <v>11.532999999999999</v>
      </c>
      <c r="W385">
        <v>46.133000000000003</v>
      </c>
      <c r="X385">
        <v>0.90649999999999997</v>
      </c>
      <c r="Y385" t="s">
        <v>18</v>
      </c>
      <c r="Z385">
        <v>10.68</v>
      </c>
      <c r="AA385">
        <v>10.76</v>
      </c>
      <c r="AB385">
        <v>15.275</v>
      </c>
      <c r="AC385">
        <v>61.100999999999999</v>
      </c>
      <c r="AD385">
        <v>0.89029999999999998</v>
      </c>
      <c r="AE385" t="s">
        <v>18</v>
      </c>
      <c r="AF385">
        <v>10.68</v>
      </c>
      <c r="AG385">
        <v>10.76</v>
      </c>
      <c r="AH385">
        <v>15.278</v>
      </c>
      <c r="AI385">
        <v>61.11</v>
      </c>
      <c r="AJ385">
        <v>0.89459999999999995</v>
      </c>
      <c r="AK385" t="s">
        <v>18</v>
      </c>
      <c r="AL385">
        <v>10.68</v>
      </c>
      <c r="AM385">
        <v>10.76</v>
      </c>
      <c r="AN385">
        <v>15.343</v>
      </c>
      <c r="AO385">
        <v>61.372999999999998</v>
      </c>
      <c r="AP385">
        <v>0.85440000000000005</v>
      </c>
      <c r="AQ385" t="s">
        <v>18</v>
      </c>
      <c r="AR385">
        <v>10.68</v>
      </c>
      <c r="AS385">
        <v>10.76</v>
      </c>
      <c r="AT385">
        <v>17.481999999999999</v>
      </c>
      <c r="AU385">
        <v>69.927000000000007</v>
      </c>
      <c r="AV385">
        <v>0.89649999999999996</v>
      </c>
      <c r="AW385" t="s">
        <v>18</v>
      </c>
      <c r="AX385">
        <v>10.69</v>
      </c>
      <c r="AY385">
        <v>10.76</v>
      </c>
      <c r="AZ385">
        <v>17.538</v>
      </c>
      <c r="BA385">
        <v>70.150000000000006</v>
      </c>
      <c r="BB385">
        <v>0.90569999999999995</v>
      </c>
      <c r="BC385" t="s">
        <v>18</v>
      </c>
      <c r="BD385">
        <v>10.68</v>
      </c>
      <c r="BE385">
        <v>10.76</v>
      </c>
      <c r="BF385">
        <v>17.347999999999999</v>
      </c>
      <c r="BG385">
        <v>69.393000000000001</v>
      </c>
      <c r="BH385">
        <v>0.90510000000000002</v>
      </c>
      <c r="BI385" t="s">
        <v>18</v>
      </c>
      <c r="BJ385">
        <v>10.68</v>
      </c>
      <c r="BK385">
        <v>10.76</v>
      </c>
      <c r="BL385">
        <v>17.114999999999998</v>
      </c>
      <c r="BM385">
        <v>68.460999999999999</v>
      </c>
      <c r="BN385">
        <v>0.91059999999999997</v>
      </c>
      <c r="BO385" t="s">
        <v>18</v>
      </c>
      <c r="BP385">
        <v>10.69</v>
      </c>
      <c r="BQ385">
        <v>10.76</v>
      </c>
      <c r="BR385">
        <v>16.849</v>
      </c>
      <c r="BS385">
        <v>67.397000000000006</v>
      </c>
      <c r="BT385">
        <v>0.91739999999999999</v>
      </c>
      <c r="BU385" t="s">
        <v>18</v>
      </c>
      <c r="BV385">
        <v>10.68</v>
      </c>
      <c r="BW385">
        <v>10.76</v>
      </c>
      <c r="BX385">
        <v>16.870999999999999</v>
      </c>
      <c r="BY385">
        <v>67.483000000000004</v>
      </c>
      <c r="BZ385">
        <v>0.90559999999999996</v>
      </c>
      <c r="CA385" t="s">
        <v>18</v>
      </c>
    </row>
    <row r="386" spans="1:79" x14ac:dyDescent="0.25">
      <c r="A386" t="s">
        <v>206</v>
      </c>
      <c r="B386">
        <v>95</v>
      </c>
      <c r="C386">
        <v>134</v>
      </c>
      <c r="D386" t="s">
        <v>87</v>
      </c>
      <c r="E386">
        <v>11.58</v>
      </c>
      <c r="F386">
        <v>5</v>
      </c>
      <c r="G386">
        <v>36</v>
      </c>
      <c r="H386">
        <v>11.87</v>
      </c>
      <c r="I386">
        <v>11.94</v>
      </c>
      <c r="J386">
        <v>16.175999999999998</v>
      </c>
      <c r="K386">
        <v>44.932000000000002</v>
      </c>
      <c r="L386">
        <v>0.91169999999999995</v>
      </c>
      <c r="M386" t="s">
        <v>17</v>
      </c>
      <c r="N386">
        <v>11.86</v>
      </c>
      <c r="O386">
        <v>11.94</v>
      </c>
      <c r="P386">
        <v>17.114000000000001</v>
      </c>
      <c r="Q386">
        <v>47.539000000000001</v>
      </c>
      <c r="R386">
        <v>0.90980000000000005</v>
      </c>
      <c r="S386" t="s">
        <v>17</v>
      </c>
      <c r="T386">
        <v>11.87</v>
      </c>
      <c r="U386">
        <v>11.95</v>
      </c>
      <c r="V386">
        <v>16.626999999999999</v>
      </c>
      <c r="W386">
        <v>46.186999999999998</v>
      </c>
      <c r="X386">
        <v>0.90949999999999998</v>
      </c>
      <c r="Y386" t="s">
        <v>17</v>
      </c>
      <c r="Z386">
        <v>11.86</v>
      </c>
      <c r="AA386">
        <v>11.94</v>
      </c>
      <c r="AB386">
        <v>22.556999999999999</v>
      </c>
      <c r="AC386">
        <v>62.66</v>
      </c>
      <c r="AD386">
        <v>0.90990000000000004</v>
      </c>
      <c r="AE386" t="s">
        <v>17</v>
      </c>
      <c r="AF386">
        <v>11.86</v>
      </c>
      <c r="AG386">
        <v>11.94</v>
      </c>
      <c r="AH386">
        <v>22.260999999999999</v>
      </c>
      <c r="AI386">
        <v>61.835999999999999</v>
      </c>
      <c r="AJ386">
        <v>0.91830000000000001</v>
      </c>
      <c r="AK386" t="s">
        <v>17</v>
      </c>
      <c r="AL386">
        <v>11.86</v>
      </c>
      <c r="AM386">
        <v>11.94</v>
      </c>
      <c r="AN386">
        <v>22.326000000000001</v>
      </c>
      <c r="AO386">
        <v>62.015999999999998</v>
      </c>
      <c r="AP386">
        <v>0.92459999999999998</v>
      </c>
      <c r="AQ386" t="s">
        <v>17</v>
      </c>
      <c r="AR386">
        <v>11.86</v>
      </c>
      <c r="AS386">
        <v>11.94</v>
      </c>
      <c r="AT386">
        <v>24.974</v>
      </c>
      <c r="AU386">
        <v>69.370999999999995</v>
      </c>
      <c r="AV386">
        <v>0.91600000000000004</v>
      </c>
      <c r="AW386" t="s">
        <v>17</v>
      </c>
      <c r="AX386">
        <v>11.87</v>
      </c>
      <c r="AY386">
        <v>11.94</v>
      </c>
      <c r="AZ386">
        <v>24.966000000000001</v>
      </c>
      <c r="BA386">
        <v>69.349000000000004</v>
      </c>
      <c r="BB386">
        <v>0.90280000000000005</v>
      </c>
      <c r="BC386" t="s">
        <v>17</v>
      </c>
      <c r="BD386">
        <v>11.87</v>
      </c>
      <c r="BE386">
        <v>11.94</v>
      </c>
      <c r="BF386">
        <v>24.988</v>
      </c>
      <c r="BG386">
        <v>69.411000000000001</v>
      </c>
      <c r="BH386">
        <v>0.92849999999999999</v>
      </c>
      <c r="BI386" t="s">
        <v>17</v>
      </c>
      <c r="BJ386">
        <v>11.87</v>
      </c>
      <c r="BK386">
        <v>11.94</v>
      </c>
      <c r="BL386">
        <v>24.428999999999998</v>
      </c>
      <c r="BM386">
        <v>67.858000000000004</v>
      </c>
      <c r="BN386">
        <v>0.91859999999999997</v>
      </c>
      <c r="BO386" t="s">
        <v>17</v>
      </c>
      <c r="BP386">
        <v>11.87</v>
      </c>
      <c r="BQ386">
        <v>11.94</v>
      </c>
      <c r="BR386">
        <v>24.103999999999999</v>
      </c>
      <c r="BS386">
        <v>66.953999999999994</v>
      </c>
      <c r="BT386">
        <v>0.92500000000000004</v>
      </c>
      <c r="BU386" t="s">
        <v>17</v>
      </c>
      <c r="BV386">
        <v>11.87</v>
      </c>
      <c r="BW386">
        <v>11.94</v>
      </c>
      <c r="BX386">
        <v>24.193000000000001</v>
      </c>
      <c r="BY386">
        <v>67.203000000000003</v>
      </c>
      <c r="BZ386">
        <v>0.92179999999999995</v>
      </c>
      <c r="CA386" t="s">
        <v>17</v>
      </c>
    </row>
    <row r="387" spans="1:79" x14ac:dyDescent="0.25">
      <c r="A387" t="s">
        <v>206</v>
      </c>
      <c r="B387">
        <v>95</v>
      </c>
      <c r="C387">
        <v>149</v>
      </c>
      <c r="D387" t="s">
        <v>88</v>
      </c>
      <c r="E387">
        <v>12.74</v>
      </c>
      <c r="F387">
        <v>5</v>
      </c>
      <c r="G387">
        <v>51</v>
      </c>
      <c r="H387">
        <v>13.15</v>
      </c>
      <c r="I387">
        <v>13.23</v>
      </c>
      <c r="J387">
        <v>24.305</v>
      </c>
      <c r="K387">
        <v>47.655999999999999</v>
      </c>
      <c r="L387">
        <v>0.73</v>
      </c>
      <c r="M387" t="s">
        <v>18</v>
      </c>
      <c r="N387">
        <v>13.15</v>
      </c>
      <c r="O387">
        <v>13.23</v>
      </c>
      <c r="P387">
        <v>25.312999999999999</v>
      </c>
      <c r="Q387">
        <v>49.634</v>
      </c>
      <c r="R387">
        <v>0.75980000000000003</v>
      </c>
      <c r="S387" t="s">
        <v>18</v>
      </c>
      <c r="T387">
        <v>13.12</v>
      </c>
      <c r="U387">
        <v>13.19</v>
      </c>
      <c r="V387">
        <v>25.222999999999999</v>
      </c>
      <c r="W387">
        <v>49.457999999999998</v>
      </c>
      <c r="X387">
        <v>0.75</v>
      </c>
      <c r="Y387" t="s">
        <v>18</v>
      </c>
      <c r="Z387">
        <v>13.15</v>
      </c>
      <c r="AA387">
        <v>13.23</v>
      </c>
      <c r="AB387">
        <v>34.506999999999998</v>
      </c>
      <c r="AC387">
        <v>67.661000000000001</v>
      </c>
      <c r="AD387">
        <v>0.76249999999999996</v>
      </c>
      <c r="AE387" t="s">
        <v>18</v>
      </c>
      <c r="AF387">
        <v>13.15</v>
      </c>
      <c r="AG387">
        <v>13.23</v>
      </c>
      <c r="AH387">
        <v>34.262</v>
      </c>
      <c r="AI387">
        <v>67.180000000000007</v>
      </c>
      <c r="AJ387">
        <v>0.77190000000000003</v>
      </c>
      <c r="AK387" t="s">
        <v>18</v>
      </c>
      <c r="AL387">
        <v>13.15</v>
      </c>
      <c r="AM387">
        <v>13.23</v>
      </c>
      <c r="AN387">
        <v>34.253999999999998</v>
      </c>
      <c r="AO387">
        <v>67.165999999999997</v>
      </c>
      <c r="AP387">
        <v>0.79820000000000002</v>
      </c>
      <c r="AQ387" t="s">
        <v>18</v>
      </c>
      <c r="AR387">
        <v>13.15</v>
      </c>
      <c r="AS387">
        <v>13.23</v>
      </c>
      <c r="AT387">
        <v>37.203000000000003</v>
      </c>
      <c r="AU387">
        <v>72.947000000000003</v>
      </c>
      <c r="AV387">
        <v>0.80349999999999999</v>
      </c>
      <c r="AW387" t="s">
        <v>18</v>
      </c>
      <c r="AX387">
        <v>13.15</v>
      </c>
      <c r="AY387">
        <v>13.23</v>
      </c>
      <c r="AZ387">
        <v>37.395000000000003</v>
      </c>
      <c r="BA387">
        <v>73.323999999999998</v>
      </c>
      <c r="BB387">
        <v>0.80789999999999995</v>
      </c>
      <c r="BC387" t="s">
        <v>18</v>
      </c>
      <c r="BD387">
        <v>13.15</v>
      </c>
      <c r="BE387">
        <v>13.23</v>
      </c>
      <c r="BF387">
        <v>37.518000000000001</v>
      </c>
      <c r="BG387">
        <v>73.564999999999998</v>
      </c>
      <c r="BH387">
        <v>0.80149999999999999</v>
      </c>
      <c r="BI387" t="s">
        <v>18</v>
      </c>
      <c r="BJ387">
        <v>13.15</v>
      </c>
      <c r="BK387">
        <v>13.23</v>
      </c>
      <c r="BL387">
        <v>37.258000000000003</v>
      </c>
      <c r="BM387">
        <v>73.054000000000002</v>
      </c>
      <c r="BN387">
        <v>0.79510000000000003</v>
      </c>
      <c r="BO387" t="s">
        <v>18</v>
      </c>
      <c r="BP387">
        <v>13.15</v>
      </c>
      <c r="BQ387">
        <v>13.24</v>
      </c>
      <c r="BR387">
        <v>36.32</v>
      </c>
      <c r="BS387">
        <v>71.215000000000003</v>
      </c>
      <c r="BT387">
        <v>0.78539999999999999</v>
      </c>
      <c r="BU387" t="s">
        <v>18</v>
      </c>
      <c r="BV387">
        <v>13.15</v>
      </c>
      <c r="BW387">
        <v>13.23</v>
      </c>
      <c r="BX387">
        <v>36.578000000000003</v>
      </c>
      <c r="BY387">
        <v>71.721000000000004</v>
      </c>
      <c r="BZ387">
        <v>0.81530000000000002</v>
      </c>
      <c r="CA387" t="s">
        <v>18</v>
      </c>
    </row>
    <row r="388" spans="1:79" x14ac:dyDescent="0.25">
      <c r="A388" t="s">
        <v>206</v>
      </c>
      <c r="B388">
        <v>104</v>
      </c>
      <c r="C388">
        <v>123</v>
      </c>
      <c r="D388" t="s">
        <v>89</v>
      </c>
      <c r="E388">
        <v>10.43</v>
      </c>
      <c r="F388">
        <v>3</v>
      </c>
      <c r="G388">
        <v>16</v>
      </c>
      <c r="H388">
        <v>10.57</v>
      </c>
      <c r="I388">
        <v>10.93</v>
      </c>
      <c r="J388">
        <v>8.3650000000000002</v>
      </c>
      <c r="K388">
        <v>52.277999999999999</v>
      </c>
      <c r="L388">
        <v>0.93240000000000001</v>
      </c>
      <c r="M388" t="s">
        <v>17</v>
      </c>
      <c r="N388">
        <v>10.57</v>
      </c>
      <c r="O388">
        <v>10.92</v>
      </c>
      <c r="P388">
        <v>8.8510000000000009</v>
      </c>
      <c r="Q388">
        <v>55.320999999999998</v>
      </c>
      <c r="R388">
        <v>0.93269999999999997</v>
      </c>
      <c r="S388" t="s">
        <v>17</v>
      </c>
      <c r="T388">
        <v>10.58</v>
      </c>
      <c r="U388">
        <v>10.93</v>
      </c>
      <c r="V388">
        <v>8.5459999999999994</v>
      </c>
      <c r="W388">
        <v>53.412999999999997</v>
      </c>
      <c r="X388">
        <v>0.87309999999999999</v>
      </c>
      <c r="Y388" t="s">
        <v>18</v>
      </c>
      <c r="Z388">
        <v>10.57</v>
      </c>
      <c r="AA388">
        <v>10.92</v>
      </c>
      <c r="AB388">
        <v>11.929</v>
      </c>
      <c r="AC388">
        <v>74.557000000000002</v>
      </c>
      <c r="AD388">
        <v>0.91800000000000004</v>
      </c>
      <c r="AE388" t="s">
        <v>17</v>
      </c>
      <c r="AF388">
        <v>10.57</v>
      </c>
      <c r="AG388">
        <v>10.92</v>
      </c>
      <c r="AH388">
        <v>11.744999999999999</v>
      </c>
      <c r="AI388">
        <v>73.403000000000006</v>
      </c>
      <c r="AJ388">
        <v>0.91990000000000005</v>
      </c>
      <c r="AK388" t="s">
        <v>17</v>
      </c>
      <c r="AL388">
        <v>10.57</v>
      </c>
      <c r="AM388">
        <v>10.92</v>
      </c>
      <c r="AN388">
        <v>11.787000000000001</v>
      </c>
      <c r="AO388">
        <v>73.668000000000006</v>
      </c>
      <c r="AP388">
        <v>0.93269999999999997</v>
      </c>
      <c r="AQ388" t="s">
        <v>17</v>
      </c>
      <c r="AR388">
        <v>10.57</v>
      </c>
      <c r="AS388">
        <v>10.92</v>
      </c>
      <c r="AT388">
        <v>12.904</v>
      </c>
      <c r="AU388">
        <v>80.647999999999996</v>
      </c>
      <c r="AV388">
        <v>0.94189999999999996</v>
      </c>
      <c r="AW388" t="s">
        <v>17</v>
      </c>
      <c r="AX388">
        <v>10.58</v>
      </c>
      <c r="AY388">
        <v>10.93</v>
      </c>
      <c r="AZ388">
        <v>13.058</v>
      </c>
      <c r="BA388">
        <v>81.611999999999995</v>
      </c>
      <c r="BB388">
        <v>0.94189999999999996</v>
      </c>
      <c r="BC388" t="s">
        <v>17</v>
      </c>
      <c r="BD388">
        <v>10.57</v>
      </c>
      <c r="BE388">
        <v>10.93</v>
      </c>
      <c r="BF388">
        <v>12.949</v>
      </c>
      <c r="BG388">
        <v>80.929000000000002</v>
      </c>
      <c r="BH388">
        <v>0.94599999999999995</v>
      </c>
      <c r="BI388" t="s">
        <v>17</v>
      </c>
      <c r="BJ388">
        <v>10.57</v>
      </c>
      <c r="BK388">
        <v>10.93</v>
      </c>
      <c r="BL388">
        <v>12.693</v>
      </c>
      <c r="BM388">
        <v>79.33</v>
      </c>
      <c r="BN388">
        <v>0.94689999999999996</v>
      </c>
      <c r="BO388" t="s">
        <v>17</v>
      </c>
      <c r="BP388">
        <v>10.58</v>
      </c>
      <c r="BQ388">
        <v>10.93</v>
      </c>
      <c r="BR388">
        <v>12.507</v>
      </c>
      <c r="BS388">
        <v>78.168999999999997</v>
      </c>
      <c r="BT388">
        <v>0.94120000000000004</v>
      </c>
      <c r="BU388" t="s">
        <v>17</v>
      </c>
      <c r="BV388">
        <v>10.57</v>
      </c>
      <c r="BW388">
        <v>10.93</v>
      </c>
      <c r="BX388">
        <v>12.445</v>
      </c>
      <c r="BY388">
        <v>77.781000000000006</v>
      </c>
      <c r="BZ388">
        <v>0.92190000000000005</v>
      </c>
      <c r="CA388" t="s">
        <v>17</v>
      </c>
    </row>
    <row r="389" spans="1:79" x14ac:dyDescent="0.25">
      <c r="A389" t="s">
        <v>206</v>
      </c>
      <c r="B389">
        <v>104</v>
      </c>
      <c r="C389">
        <v>134</v>
      </c>
      <c r="D389" t="s">
        <v>90</v>
      </c>
      <c r="E389">
        <v>11.94</v>
      </c>
      <c r="F389">
        <v>4</v>
      </c>
      <c r="G389">
        <v>27</v>
      </c>
      <c r="H389">
        <v>12.05</v>
      </c>
      <c r="I389">
        <v>12.45</v>
      </c>
      <c r="J389">
        <v>14.068</v>
      </c>
      <c r="K389">
        <v>52.103000000000002</v>
      </c>
      <c r="L389">
        <v>0.89670000000000005</v>
      </c>
      <c r="M389" t="s">
        <v>18</v>
      </c>
      <c r="N389">
        <v>12.05</v>
      </c>
      <c r="O389">
        <v>12.45</v>
      </c>
      <c r="P389">
        <v>14.827</v>
      </c>
      <c r="Q389">
        <v>54.915999999999997</v>
      </c>
      <c r="R389">
        <v>0.91459999999999997</v>
      </c>
      <c r="S389" t="s">
        <v>17</v>
      </c>
      <c r="T389">
        <v>12.05</v>
      </c>
      <c r="U389">
        <v>12.46</v>
      </c>
      <c r="V389">
        <v>14.231</v>
      </c>
      <c r="W389">
        <v>52.707000000000001</v>
      </c>
      <c r="X389">
        <v>0.90139999999999998</v>
      </c>
      <c r="Y389" t="s">
        <v>17</v>
      </c>
      <c r="Z389">
        <v>12.05</v>
      </c>
      <c r="AA389">
        <v>12.45</v>
      </c>
      <c r="AB389">
        <v>20.236000000000001</v>
      </c>
      <c r="AC389">
        <v>74.947999999999993</v>
      </c>
      <c r="AD389">
        <v>0.91269999999999996</v>
      </c>
      <c r="AE389" t="s">
        <v>17</v>
      </c>
      <c r="AF389">
        <v>12.05</v>
      </c>
      <c r="AG389">
        <v>12.45</v>
      </c>
      <c r="AH389">
        <v>19.78</v>
      </c>
      <c r="AI389">
        <v>73.259</v>
      </c>
      <c r="AJ389">
        <v>0.92210000000000003</v>
      </c>
      <c r="AK389" t="s">
        <v>17</v>
      </c>
      <c r="AL389">
        <v>12.05</v>
      </c>
      <c r="AM389">
        <v>12.45</v>
      </c>
      <c r="AN389">
        <v>19.937000000000001</v>
      </c>
      <c r="AO389">
        <v>73.84</v>
      </c>
      <c r="AP389">
        <v>0.93369999999999997</v>
      </c>
      <c r="AQ389" t="s">
        <v>17</v>
      </c>
      <c r="AR389">
        <v>12.05</v>
      </c>
      <c r="AS389">
        <v>12.45</v>
      </c>
      <c r="AT389">
        <v>21.315999999999999</v>
      </c>
      <c r="AU389">
        <v>78.947999999999993</v>
      </c>
      <c r="AV389">
        <v>0.93430000000000002</v>
      </c>
      <c r="AW389" t="s">
        <v>17</v>
      </c>
      <c r="AX389">
        <v>12.05</v>
      </c>
      <c r="AY389">
        <v>12.46</v>
      </c>
      <c r="AZ389">
        <v>21.370999999999999</v>
      </c>
      <c r="BA389">
        <v>79.152000000000001</v>
      </c>
      <c r="BB389">
        <v>0.9284</v>
      </c>
      <c r="BC389" t="s">
        <v>17</v>
      </c>
      <c r="BD389">
        <v>12.05</v>
      </c>
      <c r="BE389">
        <v>12.45</v>
      </c>
      <c r="BF389">
        <v>21.280999999999999</v>
      </c>
      <c r="BG389">
        <v>78.817999999999998</v>
      </c>
      <c r="BH389">
        <v>0.92749999999999999</v>
      </c>
      <c r="BI389" t="s">
        <v>17</v>
      </c>
      <c r="BJ389">
        <v>12.05</v>
      </c>
      <c r="BK389">
        <v>12.45</v>
      </c>
      <c r="BL389">
        <v>20.922999999999998</v>
      </c>
      <c r="BM389">
        <v>77.492999999999995</v>
      </c>
      <c r="BN389">
        <v>0.93369999999999997</v>
      </c>
      <c r="BO389" t="s">
        <v>17</v>
      </c>
      <c r="BP389">
        <v>12.05</v>
      </c>
      <c r="BQ389">
        <v>12.46</v>
      </c>
      <c r="BR389">
        <v>20.553000000000001</v>
      </c>
      <c r="BS389">
        <v>76.123000000000005</v>
      </c>
      <c r="BT389">
        <v>0.93389999999999995</v>
      </c>
      <c r="BU389" t="s">
        <v>17</v>
      </c>
      <c r="BV389">
        <v>12.05</v>
      </c>
      <c r="BW389">
        <v>12.45</v>
      </c>
      <c r="BX389">
        <v>20.638000000000002</v>
      </c>
      <c r="BY389">
        <v>76.438000000000002</v>
      </c>
      <c r="BZ389">
        <v>0.92869999999999997</v>
      </c>
      <c r="CA389" t="s">
        <v>17</v>
      </c>
    </row>
    <row r="390" spans="1:79" x14ac:dyDescent="0.25">
      <c r="A390" t="s">
        <v>206</v>
      </c>
      <c r="B390">
        <v>104</v>
      </c>
      <c r="C390">
        <v>135</v>
      </c>
      <c r="D390" t="s">
        <v>91</v>
      </c>
      <c r="E390">
        <v>12.2</v>
      </c>
      <c r="F390">
        <v>4</v>
      </c>
      <c r="G390">
        <v>28</v>
      </c>
      <c r="H390">
        <v>12.46</v>
      </c>
      <c r="I390">
        <v>12.54</v>
      </c>
      <c r="J390">
        <v>14.868</v>
      </c>
      <c r="K390">
        <v>53.101999999999997</v>
      </c>
      <c r="L390">
        <v>0.86799999999999999</v>
      </c>
      <c r="M390" t="s">
        <v>18</v>
      </c>
      <c r="N390">
        <v>12.59</v>
      </c>
      <c r="O390">
        <v>12.66</v>
      </c>
      <c r="P390">
        <v>14.176</v>
      </c>
      <c r="Q390">
        <v>50.627000000000002</v>
      </c>
      <c r="R390">
        <v>0.83909999999999996</v>
      </c>
      <c r="S390" t="s">
        <v>18</v>
      </c>
      <c r="T390">
        <v>12.52</v>
      </c>
      <c r="U390">
        <v>12.59</v>
      </c>
      <c r="V390">
        <v>14.39</v>
      </c>
      <c r="W390">
        <v>51.390999999999998</v>
      </c>
      <c r="X390">
        <v>0.80920000000000003</v>
      </c>
      <c r="Y390" t="s">
        <v>18</v>
      </c>
      <c r="Z390">
        <v>12.51</v>
      </c>
      <c r="AA390">
        <v>12.59</v>
      </c>
      <c r="AB390">
        <v>20.858000000000001</v>
      </c>
      <c r="AC390">
        <v>74.494</v>
      </c>
      <c r="AD390">
        <v>0.85119999999999996</v>
      </c>
      <c r="AE390" t="s">
        <v>18</v>
      </c>
      <c r="AF390">
        <v>12.51</v>
      </c>
      <c r="AG390">
        <v>12.59</v>
      </c>
      <c r="AH390">
        <v>20.321999999999999</v>
      </c>
      <c r="AI390">
        <v>72.578999999999994</v>
      </c>
      <c r="AJ390">
        <v>0.86850000000000005</v>
      </c>
      <c r="AK390" t="s">
        <v>18</v>
      </c>
      <c r="AL390">
        <v>12.51</v>
      </c>
      <c r="AM390">
        <v>12.59</v>
      </c>
      <c r="AN390">
        <v>20.79</v>
      </c>
      <c r="AO390">
        <v>74.251000000000005</v>
      </c>
      <c r="AP390">
        <v>0.88449999999999995</v>
      </c>
      <c r="AQ390" t="s">
        <v>18</v>
      </c>
      <c r="AR390">
        <v>12.51</v>
      </c>
      <c r="AS390">
        <v>12.59</v>
      </c>
      <c r="AT390">
        <v>22.033999999999999</v>
      </c>
      <c r="AU390">
        <v>78.692999999999998</v>
      </c>
      <c r="AV390">
        <v>0.8841</v>
      </c>
      <c r="AW390" t="s">
        <v>18</v>
      </c>
      <c r="AX390">
        <v>12.52</v>
      </c>
      <c r="AY390">
        <v>12.59</v>
      </c>
      <c r="AZ390">
        <v>22.103000000000002</v>
      </c>
      <c r="BA390">
        <v>78.938000000000002</v>
      </c>
      <c r="BB390">
        <v>0.871</v>
      </c>
      <c r="BC390" t="s">
        <v>18</v>
      </c>
      <c r="BD390">
        <v>12.51</v>
      </c>
      <c r="BE390">
        <v>12.59</v>
      </c>
      <c r="BF390">
        <v>21.963000000000001</v>
      </c>
      <c r="BG390">
        <v>78.441000000000003</v>
      </c>
      <c r="BH390">
        <v>0.85740000000000005</v>
      </c>
      <c r="BI390" t="s">
        <v>18</v>
      </c>
      <c r="BJ390">
        <v>12.51</v>
      </c>
      <c r="BK390">
        <v>12.59</v>
      </c>
      <c r="BL390">
        <v>21.696999999999999</v>
      </c>
      <c r="BM390">
        <v>77.491</v>
      </c>
      <c r="BN390">
        <v>0.88429999999999997</v>
      </c>
      <c r="BO390" t="s">
        <v>18</v>
      </c>
      <c r="BP390">
        <v>12.51</v>
      </c>
      <c r="BQ390">
        <v>12.59</v>
      </c>
      <c r="BR390">
        <v>21.245000000000001</v>
      </c>
      <c r="BS390">
        <v>75.876000000000005</v>
      </c>
      <c r="BT390">
        <v>0.88009999999999999</v>
      </c>
      <c r="BU390" t="s">
        <v>18</v>
      </c>
      <c r="BV390">
        <v>12.51</v>
      </c>
      <c r="BW390">
        <v>12.59</v>
      </c>
      <c r="BX390">
        <v>21.317</v>
      </c>
      <c r="BY390">
        <v>76.132999999999996</v>
      </c>
      <c r="BZ390">
        <v>0.87119999999999997</v>
      </c>
      <c r="CA390" t="s">
        <v>18</v>
      </c>
    </row>
    <row r="391" spans="1:79" x14ac:dyDescent="0.25">
      <c r="A391" t="s">
        <v>206</v>
      </c>
      <c r="B391">
        <v>108</v>
      </c>
      <c r="C391">
        <v>123</v>
      </c>
      <c r="D391" t="s">
        <v>92</v>
      </c>
      <c r="E391">
        <v>8.5</v>
      </c>
      <c r="F391">
        <v>3</v>
      </c>
      <c r="G391">
        <v>13</v>
      </c>
      <c r="H391">
        <v>8.82</v>
      </c>
      <c r="I391">
        <v>8.89</v>
      </c>
      <c r="J391">
        <v>6.4480000000000004</v>
      </c>
      <c r="K391">
        <v>49.6</v>
      </c>
      <c r="L391">
        <v>0.87129999999999996</v>
      </c>
      <c r="M391" t="s">
        <v>18</v>
      </c>
      <c r="N391">
        <v>8.9</v>
      </c>
      <c r="O391">
        <v>8.9700000000000006</v>
      </c>
      <c r="P391">
        <v>6.718</v>
      </c>
      <c r="Q391">
        <v>51.679000000000002</v>
      </c>
      <c r="R391">
        <v>0.88319999999999999</v>
      </c>
      <c r="S391" t="s">
        <v>18</v>
      </c>
      <c r="T391">
        <v>8.82</v>
      </c>
      <c r="U391">
        <v>8.89</v>
      </c>
      <c r="V391">
        <v>6.7649999999999997</v>
      </c>
      <c r="W391">
        <v>52.034999999999997</v>
      </c>
      <c r="X391">
        <v>0.88319999999999999</v>
      </c>
      <c r="Y391" t="s">
        <v>18</v>
      </c>
      <c r="Z391">
        <v>8.82</v>
      </c>
      <c r="AA391">
        <v>8.89</v>
      </c>
      <c r="AB391">
        <v>9.7910000000000004</v>
      </c>
      <c r="AC391">
        <v>75.314999999999998</v>
      </c>
      <c r="AD391">
        <v>0.9153</v>
      </c>
      <c r="AE391" t="s">
        <v>17</v>
      </c>
      <c r="AF391">
        <v>8.82</v>
      </c>
      <c r="AG391">
        <v>8.89</v>
      </c>
      <c r="AH391">
        <v>9.6080000000000005</v>
      </c>
      <c r="AI391">
        <v>73.906000000000006</v>
      </c>
      <c r="AJ391">
        <v>0.9224</v>
      </c>
      <c r="AK391" t="s">
        <v>17</v>
      </c>
      <c r="AL391">
        <v>8.82</v>
      </c>
      <c r="AM391">
        <v>8.89</v>
      </c>
      <c r="AN391">
        <v>9.8870000000000005</v>
      </c>
      <c r="AO391">
        <v>76.055999999999997</v>
      </c>
      <c r="AP391">
        <v>0.92710000000000004</v>
      </c>
      <c r="AQ391" t="s">
        <v>17</v>
      </c>
      <c r="AR391">
        <v>8.82</v>
      </c>
      <c r="AS391">
        <v>8.89</v>
      </c>
      <c r="AT391">
        <v>10.507999999999999</v>
      </c>
      <c r="AU391">
        <v>80.834000000000003</v>
      </c>
      <c r="AV391">
        <v>0.93520000000000003</v>
      </c>
      <c r="AW391" t="s">
        <v>17</v>
      </c>
      <c r="AX391">
        <v>8.82</v>
      </c>
      <c r="AY391">
        <v>8.9</v>
      </c>
      <c r="AZ391">
        <v>10.552</v>
      </c>
      <c r="BA391">
        <v>81.167000000000002</v>
      </c>
      <c r="BB391">
        <v>0.91439999999999999</v>
      </c>
      <c r="BC391" t="s">
        <v>17</v>
      </c>
      <c r="BD391">
        <v>8.82</v>
      </c>
      <c r="BE391">
        <v>8.9</v>
      </c>
      <c r="BF391">
        <v>10.401999999999999</v>
      </c>
      <c r="BG391">
        <v>80.013000000000005</v>
      </c>
      <c r="BH391">
        <v>0.9022</v>
      </c>
      <c r="BI391" t="s">
        <v>18</v>
      </c>
      <c r="BJ391">
        <v>8.82</v>
      </c>
      <c r="BK391">
        <v>8.9</v>
      </c>
      <c r="BL391">
        <v>10.371</v>
      </c>
      <c r="BM391">
        <v>79.778000000000006</v>
      </c>
      <c r="BN391">
        <v>0.9274</v>
      </c>
      <c r="BO391" t="s">
        <v>17</v>
      </c>
      <c r="BP391">
        <v>8.82</v>
      </c>
      <c r="BQ391">
        <v>8.9</v>
      </c>
      <c r="BR391">
        <v>10.087999999999999</v>
      </c>
      <c r="BS391">
        <v>77.600999999999999</v>
      </c>
      <c r="BT391">
        <v>0.92700000000000005</v>
      </c>
      <c r="BU391" t="s">
        <v>17</v>
      </c>
      <c r="BV391">
        <v>8.82</v>
      </c>
      <c r="BW391">
        <v>8.89</v>
      </c>
      <c r="BX391">
        <v>9.9909999999999997</v>
      </c>
      <c r="BY391">
        <v>76.855000000000004</v>
      </c>
      <c r="BZ391">
        <v>0.91169999999999995</v>
      </c>
      <c r="CA391" t="s">
        <v>18</v>
      </c>
    </row>
    <row r="392" spans="1:79" x14ac:dyDescent="0.25">
      <c r="A392" t="s">
        <v>206</v>
      </c>
      <c r="B392">
        <v>108</v>
      </c>
      <c r="C392">
        <v>134</v>
      </c>
      <c r="D392" t="s">
        <v>93</v>
      </c>
      <c r="E392">
        <v>10.85</v>
      </c>
      <c r="F392">
        <v>3</v>
      </c>
      <c r="G392">
        <v>24</v>
      </c>
      <c r="H392">
        <v>11.25</v>
      </c>
      <c r="I392">
        <v>11.34</v>
      </c>
      <c r="J392">
        <v>11.202999999999999</v>
      </c>
      <c r="K392">
        <v>46.679000000000002</v>
      </c>
      <c r="L392">
        <v>0.81159999999999999</v>
      </c>
      <c r="M392" t="s">
        <v>18</v>
      </c>
      <c r="N392">
        <v>11.28</v>
      </c>
      <c r="O392">
        <v>11.36</v>
      </c>
      <c r="P392">
        <v>11.481</v>
      </c>
      <c r="Q392">
        <v>47.837000000000003</v>
      </c>
      <c r="R392">
        <v>0.85880000000000001</v>
      </c>
      <c r="S392" t="s">
        <v>18</v>
      </c>
      <c r="T392">
        <v>11.26</v>
      </c>
      <c r="U392">
        <v>11.34</v>
      </c>
      <c r="V392">
        <v>11.226000000000001</v>
      </c>
      <c r="W392">
        <v>46.773000000000003</v>
      </c>
      <c r="X392">
        <v>0.89090000000000003</v>
      </c>
      <c r="Y392" t="s">
        <v>18</v>
      </c>
      <c r="Z392">
        <v>11.25</v>
      </c>
      <c r="AA392">
        <v>11.34</v>
      </c>
      <c r="AB392">
        <v>17.202000000000002</v>
      </c>
      <c r="AC392">
        <v>71.673000000000002</v>
      </c>
      <c r="AD392">
        <v>0.79310000000000003</v>
      </c>
      <c r="AE392" t="s">
        <v>18</v>
      </c>
      <c r="AF392">
        <v>11.25</v>
      </c>
      <c r="AG392">
        <v>11.34</v>
      </c>
      <c r="AH392">
        <v>16.922000000000001</v>
      </c>
      <c r="AI392">
        <v>70.507000000000005</v>
      </c>
      <c r="AJ392">
        <v>0.8468</v>
      </c>
      <c r="AK392" t="s">
        <v>18</v>
      </c>
      <c r="AL392">
        <v>11.25</v>
      </c>
      <c r="AM392">
        <v>11.34</v>
      </c>
      <c r="AN392">
        <v>16.97</v>
      </c>
      <c r="AO392">
        <v>70.709000000000003</v>
      </c>
      <c r="AP392">
        <v>0.86499999999999999</v>
      </c>
      <c r="AQ392" t="s">
        <v>18</v>
      </c>
      <c r="AR392">
        <v>11.25</v>
      </c>
      <c r="AS392">
        <v>11.34</v>
      </c>
      <c r="AT392">
        <v>18.167999999999999</v>
      </c>
      <c r="AU392">
        <v>75.698999999999998</v>
      </c>
      <c r="AV392">
        <v>0.87919999999999998</v>
      </c>
      <c r="AW392" t="s">
        <v>18</v>
      </c>
      <c r="AX392">
        <v>11.26</v>
      </c>
      <c r="AY392">
        <v>11.34</v>
      </c>
      <c r="AZ392">
        <v>18.337</v>
      </c>
      <c r="BA392">
        <v>76.406000000000006</v>
      </c>
      <c r="BB392">
        <v>0.79520000000000002</v>
      </c>
      <c r="BC392" t="s">
        <v>18</v>
      </c>
      <c r="BD392">
        <v>11.25</v>
      </c>
      <c r="BE392">
        <v>11.34</v>
      </c>
      <c r="BF392">
        <v>18.523</v>
      </c>
      <c r="BG392">
        <v>77.179000000000002</v>
      </c>
      <c r="BH392">
        <v>0.79600000000000004</v>
      </c>
      <c r="BI392" t="s">
        <v>18</v>
      </c>
      <c r="BJ392">
        <v>11.25</v>
      </c>
      <c r="BK392">
        <v>11.34</v>
      </c>
      <c r="BL392">
        <v>17.832999999999998</v>
      </c>
      <c r="BM392">
        <v>74.302999999999997</v>
      </c>
      <c r="BN392">
        <v>0.87290000000000001</v>
      </c>
      <c r="BO392" t="s">
        <v>18</v>
      </c>
      <c r="BP392">
        <v>11.26</v>
      </c>
      <c r="BQ392">
        <v>11.34</v>
      </c>
      <c r="BR392">
        <v>17.55</v>
      </c>
      <c r="BS392">
        <v>73.125</v>
      </c>
      <c r="BT392">
        <v>0.84799999999999998</v>
      </c>
      <c r="BU392" t="s">
        <v>18</v>
      </c>
      <c r="BV392">
        <v>11.25</v>
      </c>
      <c r="BW392">
        <v>11.34</v>
      </c>
      <c r="BX392">
        <v>17.686</v>
      </c>
      <c r="BY392">
        <v>73.691000000000003</v>
      </c>
      <c r="BZ392">
        <v>0.8508</v>
      </c>
      <c r="CA392" t="s">
        <v>18</v>
      </c>
    </row>
    <row r="393" spans="1:79" x14ac:dyDescent="0.25">
      <c r="A393" t="s">
        <v>206</v>
      </c>
      <c r="B393">
        <v>108</v>
      </c>
      <c r="C393">
        <v>135</v>
      </c>
      <c r="D393" t="s">
        <v>94</v>
      </c>
      <c r="E393">
        <v>11.12</v>
      </c>
      <c r="F393">
        <v>4</v>
      </c>
      <c r="G393">
        <v>25</v>
      </c>
      <c r="H393">
        <v>11.4</v>
      </c>
      <c r="I393">
        <v>11.61</v>
      </c>
      <c r="J393">
        <v>13.417999999999999</v>
      </c>
      <c r="K393">
        <v>53.673000000000002</v>
      </c>
      <c r="L393">
        <v>0.79410000000000003</v>
      </c>
      <c r="M393" t="s">
        <v>18</v>
      </c>
      <c r="N393">
        <v>11.55</v>
      </c>
      <c r="O393">
        <v>11.62</v>
      </c>
      <c r="P393">
        <v>13.135999999999999</v>
      </c>
      <c r="Q393">
        <v>52.545999999999999</v>
      </c>
      <c r="R393">
        <v>0.78810000000000002</v>
      </c>
      <c r="S393" t="s">
        <v>18</v>
      </c>
      <c r="T393">
        <v>11.41</v>
      </c>
      <c r="U393">
        <v>11.61</v>
      </c>
      <c r="V393">
        <v>13.319000000000001</v>
      </c>
      <c r="W393">
        <v>53.274000000000001</v>
      </c>
      <c r="X393">
        <v>0.81140000000000001</v>
      </c>
      <c r="Y393" t="s">
        <v>18</v>
      </c>
      <c r="Z393">
        <v>11.4</v>
      </c>
      <c r="AA393">
        <v>11.6</v>
      </c>
      <c r="AB393">
        <v>19.256</v>
      </c>
      <c r="AC393">
        <v>77.022999999999996</v>
      </c>
      <c r="AD393">
        <v>0.85199999999999998</v>
      </c>
      <c r="AE393" t="s">
        <v>18</v>
      </c>
      <c r="AF393">
        <v>11.4</v>
      </c>
      <c r="AG393">
        <v>11.6</v>
      </c>
      <c r="AH393">
        <v>18.757999999999999</v>
      </c>
      <c r="AI393">
        <v>75.034000000000006</v>
      </c>
      <c r="AJ393">
        <v>0.81989999999999996</v>
      </c>
      <c r="AK393" t="s">
        <v>18</v>
      </c>
      <c r="AL393">
        <v>11.4</v>
      </c>
      <c r="AM393">
        <v>11.6</v>
      </c>
      <c r="AN393">
        <v>19.059999999999999</v>
      </c>
      <c r="AO393">
        <v>76.239999999999995</v>
      </c>
      <c r="AP393">
        <v>0.90069999999999995</v>
      </c>
      <c r="AQ393" t="s">
        <v>18</v>
      </c>
      <c r="AR393">
        <v>11.4</v>
      </c>
      <c r="AS393">
        <v>11.6</v>
      </c>
      <c r="AT393">
        <v>19.943000000000001</v>
      </c>
      <c r="AU393">
        <v>79.772000000000006</v>
      </c>
      <c r="AV393">
        <v>0.86860000000000004</v>
      </c>
      <c r="AW393" t="s">
        <v>18</v>
      </c>
      <c r="AX393">
        <v>11.41</v>
      </c>
      <c r="AY393">
        <v>11.61</v>
      </c>
      <c r="AZ393">
        <v>20.024999999999999</v>
      </c>
      <c r="BA393">
        <v>80.100999999999999</v>
      </c>
      <c r="BB393">
        <v>0.85740000000000005</v>
      </c>
      <c r="BC393" t="s">
        <v>18</v>
      </c>
      <c r="BD393">
        <v>11.4</v>
      </c>
      <c r="BE393">
        <v>11.61</v>
      </c>
      <c r="BF393">
        <v>19.966999999999999</v>
      </c>
      <c r="BG393">
        <v>79.867000000000004</v>
      </c>
      <c r="BH393">
        <v>0.81230000000000002</v>
      </c>
      <c r="BI393" t="s">
        <v>18</v>
      </c>
      <c r="BJ393">
        <v>11.4</v>
      </c>
      <c r="BK393">
        <v>11.61</v>
      </c>
      <c r="BL393">
        <v>19.594999999999999</v>
      </c>
      <c r="BM393">
        <v>78.381</v>
      </c>
      <c r="BN393">
        <v>0.87590000000000001</v>
      </c>
      <c r="BO393" t="s">
        <v>18</v>
      </c>
      <c r="BP393">
        <v>11.41</v>
      </c>
      <c r="BQ393">
        <v>11.61</v>
      </c>
      <c r="BR393">
        <v>19.21</v>
      </c>
      <c r="BS393">
        <v>76.841999999999999</v>
      </c>
      <c r="BT393">
        <v>0.8377</v>
      </c>
      <c r="BU393" t="s">
        <v>18</v>
      </c>
      <c r="BV393">
        <v>11.4</v>
      </c>
      <c r="BW393">
        <v>11.61</v>
      </c>
      <c r="BX393">
        <v>19.318000000000001</v>
      </c>
      <c r="BY393">
        <v>77.272999999999996</v>
      </c>
      <c r="BZ393">
        <v>0.85640000000000005</v>
      </c>
      <c r="CA393" t="s">
        <v>18</v>
      </c>
    </row>
    <row r="394" spans="1:79" x14ac:dyDescent="0.25">
      <c r="A394" t="s">
        <v>206</v>
      </c>
      <c r="B394">
        <v>116</v>
      </c>
      <c r="C394">
        <v>134</v>
      </c>
      <c r="D394" t="s">
        <v>95</v>
      </c>
      <c r="E394">
        <v>7.46</v>
      </c>
      <c r="F394">
        <v>3</v>
      </c>
      <c r="G394">
        <v>17</v>
      </c>
      <c r="H394">
        <v>7.54</v>
      </c>
      <c r="I394">
        <v>7.84</v>
      </c>
      <c r="J394">
        <v>8.4770000000000003</v>
      </c>
      <c r="K394">
        <v>49.862000000000002</v>
      </c>
      <c r="L394">
        <v>0.92989999999999995</v>
      </c>
      <c r="M394" t="s">
        <v>17</v>
      </c>
      <c r="N394">
        <v>7.76</v>
      </c>
      <c r="O394">
        <v>7.83</v>
      </c>
      <c r="P394">
        <v>8.3849999999999998</v>
      </c>
      <c r="Q394">
        <v>49.325000000000003</v>
      </c>
      <c r="R394">
        <v>0.85660000000000003</v>
      </c>
      <c r="S394" t="s">
        <v>18</v>
      </c>
      <c r="T394">
        <v>7.69</v>
      </c>
      <c r="U394">
        <v>7.76</v>
      </c>
      <c r="V394">
        <v>8.3569999999999993</v>
      </c>
      <c r="W394">
        <v>49.158000000000001</v>
      </c>
      <c r="X394">
        <v>0.92279999999999995</v>
      </c>
      <c r="Y394" t="s">
        <v>17</v>
      </c>
      <c r="Z394">
        <v>7.54</v>
      </c>
      <c r="AA394">
        <v>7.84</v>
      </c>
      <c r="AB394">
        <v>12.189</v>
      </c>
      <c r="AC394">
        <v>71.7</v>
      </c>
      <c r="AD394">
        <v>0.92710000000000004</v>
      </c>
      <c r="AE394" t="s">
        <v>17</v>
      </c>
      <c r="AF394">
        <v>7.54</v>
      </c>
      <c r="AG394">
        <v>7.84</v>
      </c>
      <c r="AH394">
        <v>11.968999999999999</v>
      </c>
      <c r="AI394">
        <v>70.403000000000006</v>
      </c>
      <c r="AJ394">
        <v>0.92449999999999999</v>
      </c>
      <c r="AK394" t="s">
        <v>17</v>
      </c>
      <c r="AL394">
        <v>7.54</v>
      </c>
      <c r="AM394">
        <v>7.84</v>
      </c>
      <c r="AN394">
        <v>12.331</v>
      </c>
      <c r="AO394">
        <v>72.533000000000001</v>
      </c>
      <c r="AP394">
        <v>0.93489999999999995</v>
      </c>
      <c r="AQ394" t="s">
        <v>17</v>
      </c>
      <c r="AR394">
        <v>7.54</v>
      </c>
      <c r="AS394">
        <v>7.84</v>
      </c>
      <c r="AT394">
        <v>12.553000000000001</v>
      </c>
      <c r="AU394">
        <v>73.837999999999994</v>
      </c>
      <c r="AV394">
        <v>0.93169999999999997</v>
      </c>
      <c r="AW394" t="s">
        <v>17</v>
      </c>
      <c r="AX394">
        <v>7.55</v>
      </c>
      <c r="AY394">
        <v>7.85</v>
      </c>
      <c r="AZ394">
        <v>12.867000000000001</v>
      </c>
      <c r="BA394">
        <v>75.688999999999993</v>
      </c>
      <c r="BB394">
        <v>0.93269999999999997</v>
      </c>
      <c r="BC394" t="s">
        <v>17</v>
      </c>
      <c r="BD394">
        <v>7.54</v>
      </c>
      <c r="BE394">
        <v>7.85</v>
      </c>
      <c r="BF394">
        <v>12.618</v>
      </c>
      <c r="BG394">
        <v>74.224000000000004</v>
      </c>
      <c r="BH394">
        <v>0.92379999999999995</v>
      </c>
      <c r="BI394" t="s">
        <v>17</v>
      </c>
      <c r="BJ394">
        <v>7.54</v>
      </c>
      <c r="BK394">
        <v>7.85</v>
      </c>
      <c r="BL394">
        <v>12.702999999999999</v>
      </c>
      <c r="BM394">
        <v>74.724999999999994</v>
      </c>
      <c r="BN394">
        <v>0.93689999999999996</v>
      </c>
      <c r="BO394" t="s">
        <v>17</v>
      </c>
      <c r="BP394">
        <v>7.55</v>
      </c>
      <c r="BQ394">
        <v>7.85</v>
      </c>
      <c r="BR394">
        <v>12.069000000000001</v>
      </c>
      <c r="BS394">
        <v>70.992000000000004</v>
      </c>
      <c r="BT394">
        <v>0.93030000000000002</v>
      </c>
      <c r="BU394" t="s">
        <v>17</v>
      </c>
      <c r="BV394">
        <v>7.54</v>
      </c>
      <c r="BW394">
        <v>7.85</v>
      </c>
      <c r="BX394">
        <v>12.042</v>
      </c>
      <c r="BY394">
        <v>70.834000000000003</v>
      </c>
      <c r="BZ394">
        <v>0.93210000000000004</v>
      </c>
      <c r="CA394" t="s">
        <v>17</v>
      </c>
    </row>
    <row r="395" spans="1:79" x14ac:dyDescent="0.25">
      <c r="A395" t="s">
        <v>206</v>
      </c>
      <c r="B395">
        <v>124</v>
      </c>
      <c r="C395">
        <v>133</v>
      </c>
      <c r="D395" t="s">
        <v>96</v>
      </c>
      <c r="E395">
        <v>4.97</v>
      </c>
      <c r="F395">
        <v>2</v>
      </c>
      <c r="G395">
        <v>8</v>
      </c>
      <c r="H395">
        <v>4.8899999999999997</v>
      </c>
      <c r="I395">
        <v>5.23</v>
      </c>
      <c r="J395">
        <v>4.4160000000000004</v>
      </c>
      <c r="K395">
        <v>55.195</v>
      </c>
      <c r="L395">
        <v>0.91259999999999997</v>
      </c>
      <c r="M395" t="s">
        <v>18</v>
      </c>
      <c r="N395">
        <v>4.8899999999999997</v>
      </c>
      <c r="O395">
        <v>5.22</v>
      </c>
      <c r="P395">
        <v>4.5599999999999996</v>
      </c>
      <c r="Q395">
        <v>57.003999999999998</v>
      </c>
      <c r="R395">
        <v>0.91920000000000002</v>
      </c>
      <c r="S395" t="s">
        <v>18</v>
      </c>
      <c r="T395">
        <v>4.8899999999999997</v>
      </c>
      <c r="U395">
        <v>5.23</v>
      </c>
      <c r="V395">
        <v>4.4029999999999996</v>
      </c>
      <c r="W395">
        <v>55.033999999999999</v>
      </c>
      <c r="X395">
        <v>0.93079999999999996</v>
      </c>
      <c r="Y395" t="s">
        <v>17</v>
      </c>
      <c r="Z395">
        <v>4.8899999999999997</v>
      </c>
      <c r="AA395">
        <v>5.23</v>
      </c>
      <c r="AB395">
        <v>5.6429999999999998</v>
      </c>
      <c r="AC395">
        <v>70.539000000000001</v>
      </c>
      <c r="AD395">
        <v>0.91690000000000005</v>
      </c>
      <c r="AE395" t="s">
        <v>18</v>
      </c>
      <c r="AF395">
        <v>4.8899999999999997</v>
      </c>
      <c r="AG395">
        <v>5.22</v>
      </c>
      <c r="AH395">
        <v>5.4960000000000004</v>
      </c>
      <c r="AI395">
        <v>68.703999999999994</v>
      </c>
      <c r="AJ395">
        <v>0.92349999999999999</v>
      </c>
      <c r="AK395" t="s">
        <v>18</v>
      </c>
      <c r="AL395">
        <v>4.8899999999999997</v>
      </c>
      <c r="AM395">
        <v>5.22</v>
      </c>
      <c r="AN395">
        <v>5.5279999999999996</v>
      </c>
      <c r="AO395">
        <v>69.099000000000004</v>
      </c>
      <c r="AP395">
        <v>0.91820000000000002</v>
      </c>
      <c r="AQ395" t="s">
        <v>18</v>
      </c>
      <c r="AR395">
        <v>4.8899999999999997</v>
      </c>
      <c r="AS395">
        <v>5.23</v>
      </c>
      <c r="AT395">
        <v>5.6319999999999997</v>
      </c>
      <c r="AU395">
        <v>70.403000000000006</v>
      </c>
      <c r="AV395">
        <v>0.91190000000000004</v>
      </c>
      <c r="AW395" t="s">
        <v>18</v>
      </c>
      <c r="AX395">
        <v>4.8899999999999997</v>
      </c>
      <c r="AY395">
        <v>5.23</v>
      </c>
      <c r="AZ395">
        <v>5.6539999999999999</v>
      </c>
      <c r="BA395">
        <v>70.671999999999997</v>
      </c>
      <c r="BB395">
        <v>0.91490000000000005</v>
      </c>
      <c r="BC395" t="s">
        <v>18</v>
      </c>
      <c r="BD395">
        <v>4.8899999999999997</v>
      </c>
      <c r="BE395">
        <v>5.23</v>
      </c>
      <c r="BF395">
        <v>5.6760000000000002</v>
      </c>
      <c r="BG395">
        <v>70.945999999999998</v>
      </c>
      <c r="BH395">
        <v>0.91790000000000005</v>
      </c>
      <c r="BI395" t="s">
        <v>18</v>
      </c>
      <c r="BJ395">
        <v>5.07</v>
      </c>
      <c r="BK395">
        <v>5.14</v>
      </c>
      <c r="BL395">
        <v>5.8140000000000001</v>
      </c>
      <c r="BM395">
        <v>72.676000000000002</v>
      </c>
      <c r="BN395">
        <v>0.86529999999999996</v>
      </c>
      <c r="BO395" t="s">
        <v>18</v>
      </c>
      <c r="BP395">
        <v>4.8899999999999997</v>
      </c>
      <c r="BQ395">
        <v>5.23</v>
      </c>
      <c r="BR395">
        <v>5.5339999999999998</v>
      </c>
      <c r="BS395">
        <v>69.180000000000007</v>
      </c>
      <c r="BT395">
        <v>0.92069999999999996</v>
      </c>
      <c r="BU395" t="s">
        <v>18</v>
      </c>
      <c r="BV395">
        <v>4.8899999999999997</v>
      </c>
      <c r="BW395">
        <v>5.23</v>
      </c>
      <c r="BX395">
        <v>5.4429999999999996</v>
      </c>
      <c r="BY395">
        <v>68.037000000000006</v>
      </c>
      <c r="BZ395">
        <v>0.91479999999999995</v>
      </c>
      <c r="CA395" t="s">
        <v>18</v>
      </c>
    </row>
    <row r="396" spans="1:79" x14ac:dyDescent="0.25">
      <c r="A396" t="s">
        <v>206</v>
      </c>
      <c r="B396">
        <v>124</v>
      </c>
      <c r="C396">
        <v>134</v>
      </c>
      <c r="D396" t="s">
        <v>97</v>
      </c>
      <c r="E396">
        <v>5.2</v>
      </c>
      <c r="F396">
        <v>1</v>
      </c>
      <c r="G396">
        <v>9</v>
      </c>
      <c r="H396">
        <v>5.45</v>
      </c>
      <c r="I396">
        <v>5.53</v>
      </c>
      <c r="J396">
        <v>4.6289999999999996</v>
      </c>
      <c r="K396">
        <v>51.427999999999997</v>
      </c>
      <c r="L396">
        <v>0.90780000000000005</v>
      </c>
      <c r="M396" t="s">
        <v>18</v>
      </c>
      <c r="N396">
        <v>5.45</v>
      </c>
      <c r="O396">
        <v>5.53</v>
      </c>
      <c r="P396">
        <v>4.8769999999999998</v>
      </c>
      <c r="Q396">
        <v>54.186999999999998</v>
      </c>
      <c r="R396">
        <v>0.9284</v>
      </c>
      <c r="S396" t="s">
        <v>17</v>
      </c>
      <c r="T396">
        <v>5.45</v>
      </c>
      <c r="U396">
        <v>5.53</v>
      </c>
      <c r="V396">
        <v>4.5540000000000003</v>
      </c>
      <c r="W396">
        <v>50.604999999999997</v>
      </c>
      <c r="X396">
        <v>0.89319999999999999</v>
      </c>
      <c r="Y396" t="s">
        <v>17</v>
      </c>
      <c r="Z396">
        <v>5.46</v>
      </c>
      <c r="AA396">
        <v>5.53</v>
      </c>
      <c r="AB396">
        <v>6.069</v>
      </c>
      <c r="AC396">
        <v>67.432000000000002</v>
      </c>
      <c r="AD396">
        <v>0.91249999999999998</v>
      </c>
      <c r="AE396" t="s">
        <v>17</v>
      </c>
      <c r="AF396">
        <v>5.45</v>
      </c>
      <c r="AG396">
        <v>5.53</v>
      </c>
      <c r="AH396">
        <v>6.0060000000000002</v>
      </c>
      <c r="AI396">
        <v>66.738</v>
      </c>
      <c r="AJ396">
        <v>0.92369999999999997</v>
      </c>
      <c r="AK396" t="s">
        <v>18</v>
      </c>
      <c r="AL396">
        <v>5.45</v>
      </c>
      <c r="AM396">
        <v>5.53</v>
      </c>
      <c r="AN396">
        <v>6.077</v>
      </c>
      <c r="AO396">
        <v>67.519000000000005</v>
      </c>
      <c r="AP396">
        <v>0.90349999999999997</v>
      </c>
      <c r="AQ396" t="s">
        <v>18</v>
      </c>
      <c r="AR396">
        <v>5.45</v>
      </c>
      <c r="AS396">
        <v>5.53</v>
      </c>
      <c r="AT396">
        <v>6.1360000000000001</v>
      </c>
      <c r="AU396">
        <v>68.174000000000007</v>
      </c>
      <c r="AV396">
        <v>0.90710000000000002</v>
      </c>
      <c r="AW396" t="s">
        <v>17</v>
      </c>
      <c r="AX396">
        <v>5.46</v>
      </c>
      <c r="AY396">
        <v>5.53</v>
      </c>
      <c r="AZ396">
        <v>6.1109999999999998</v>
      </c>
      <c r="BA396">
        <v>67.894999999999996</v>
      </c>
      <c r="BB396">
        <v>0.90720000000000001</v>
      </c>
      <c r="BC396" t="s">
        <v>17</v>
      </c>
      <c r="BD396">
        <v>5.45</v>
      </c>
      <c r="BE396">
        <v>5.53</v>
      </c>
      <c r="BF396">
        <v>6.0460000000000003</v>
      </c>
      <c r="BG396">
        <v>67.177999999999997</v>
      </c>
      <c r="BH396">
        <v>0.89780000000000004</v>
      </c>
      <c r="BI396" t="s">
        <v>18</v>
      </c>
      <c r="BJ396">
        <v>5.45</v>
      </c>
      <c r="BK396">
        <v>5.53</v>
      </c>
      <c r="BL396">
        <v>6.1959999999999997</v>
      </c>
      <c r="BM396">
        <v>68.841999999999999</v>
      </c>
      <c r="BN396">
        <v>0.91700000000000004</v>
      </c>
      <c r="BO396" t="s">
        <v>17</v>
      </c>
      <c r="BP396">
        <v>5.46</v>
      </c>
      <c r="BQ396">
        <v>5.53</v>
      </c>
      <c r="BR396">
        <v>5.9180000000000001</v>
      </c>
      <c r="BS396">
        <v>65.757999999999996</v>
      </c>
      <c r="BT396">
        <v>0.9274</v>
      </c>
      <c r="BU396" t="s">
        <v>17</v>
      </c>
      <c r="BV396">
        <v>5.45</v>
      </c>
      <c r="BW396">
        <v>5.53</v>
      </c>
      <c r="BX396">
        <v>5.9409999999999998</v>
      </c>
      <c r="BY396">
        <v>66.013000000000005</v>
      </c>
      <c r="BZ396">
        <v>0.91220000000000001</v>
      </c>
      <c r="CA396" t="s">
        <v>18</v>
      </c>
    </row>
    <row r="397" spans="1:79" x14ac:dyDescent="0.25">
      <c r="A397" t="s">
        <v>206</v>
      </c>
      <c r="B397">
        <v>124</v>
      </c>
      <c r="C397">
        <v>147</v>
      </c>
      <c r="D397" t="s">
        <v>98</v>
      </c>
      <c r="E397">
        <v>10.1</v>
      </c>
      <c r="F397">
        <v>2</v>
      </c>
      <c r="G397">
        <v>22</v>
      </c>
      <c r="H397">
        <v>10.35</v>
      </c>
      <c r="I397">
        <v>10.42</v>
      </c>
      <c r="J397">
        <v>10.593999999999999</v>
      </c>
      <c r="K397">
        <v>48.156999999999996</v>
      </c>
      <c r="L397">
        <v>0.86109999999999998</v>
      </c>
      <c r="M397" t="s">
        <v>17</v>
      </c>
      <c r="N397">
        <v>10.43</v>
      </c>
      <c r="O397">
        <v>10.5</v>
      </c>
      <c r="P397">
        <v>10.294</v>
      </c>
      <c r="Q397">
        <v>46.79</v>
      </c>
      <c r="R397">
        <v>0.85419999999999996</v>
      </c>
      <c r="S397" t="s">
        <v>17</v>
      </c>
      <c r="T397">
        <v>10.38</v>
      </c>
      <c r="U397">
        <v>10.44</v>
      </c>
      <c r="V397">
        <v>10.260999999999999</v>
      </c>
      <c r="W397">
        <v>46.642000000000003</v>
      </c>
      <c r="X397">
        <v>0.78639999999999999</v>
      </c>
      <c r="Y397" t="s">
        <v>18</v>
      </c>
      <c r="Z397">
        <v>10.43</v>
      </c>
      <c r="AA397">
        <v>10.5</v>
      </c>
      <c r="AB397">
        <v>14.641999999999999</v>
      </c>
      <c r="AC397">
        <v>66.552999999999997</v>
      </c>
      <c r="AD397">
        <v>0.88180000000000003</v>
      </c>
      <c r="AE397" t="s">
        <v>18</v>
      </c>
      <c r="AF397">
        <v>10.43</v>
      </c>
      <c r="AG397">
        <v>10.51</v>
      </c>
      <c r="AH397">
        <v>14.644</v>
      </c>
      <c r="AI397">
        <v>66.561999999999998</v>
      </c>
      <c r="AJ397">
        <v>0.89539999999999997</v>
      </c>
      <c r="AK397" t="s">
        <v>17</v>
      </c>
      <c r="AL397">
        <v>10.43</v>
      </c>
      <c r="AM397">
        <v>10.51</v>
      </c>
      <c r="AN397">
        <v>14.811999999999999</v>
      </c>
      <c r="AO397">
        <v>67.328999999999994</v>
      </c>
      <c r="AP397">
        <v>0.88600000000000001</v>
      </c>
      <c r="AQ397" t="s">
        <v>17</v>
      </c>
      <c r="AR397">
        <v>10.43</v>
      </c>
      <c r="AS397">
        <v>10.51</v>
      </c>
      <c r="AT397">
        <v>15.869</v>
      </c>
      <c r="AU397">
        <v>72.134</v>
      </c>
      <c r="AV397">
        <v>0.90580000000000005</v>
      </c>
      <c r="AW397" t="s">
        <v>17</v>
      </c>
      <c r="AX397">
        <v>10.43</v>
      </c>
      <c r="AY397">
        <v>10.51</v>
      </c>
      <c r="AZ397">
        <v>16.07</v>
      </c>
      <c r="BA397">
        <v>73.046000000000006</v>
      </c>
      <c r="BB397">
        <v>0.89759999999999995</v>
      </c>
      <c r="BC397" t="s">
        <v>17</v>
      </c>
      <c r="BD397">
        <v>10.43</v>
      </c>
      <c r="BE397">
        <v>10.51</v>
      </c>
      <c r="BF397">
        <v>15.694000000000001</v>
      </c>
      <c r="BG397">
        <v>71.334999999999994</v>
      </c>
      <c r="BH397">
        <v>0.88400000000000001</v>
      </c>
      <c r="BI397" t="s">
        <v>17</v>
      </c>
      <c r="BJ397">
        <v>10.43</v>
      </c>
      <c r="BK397">
        <v>10.51</v>
      </c>
      <c r="BL397">
        <v>15.24</v>
      </c>
      <c r="BM397">
        <v>69.272999999999996</v>
      </c>
      <c r="BN397">
        <v>0.89959999999999996</v>
      </c>
      <c r="BO397" t="s">
        <v>17</v>
      </c>
      <c r="BP397">
        <v>10.43</v>
      </c>
      <c r="BQ397">
        <v>10.51</v>
      </c>
      <c r="BR397">
        <v>15.041</v>
      </c>
      <c r="BS397">
        <v>68.369</v>
      </c>
      <c r="BT397">
        <v>0.89549999999999996</v>
      </c>
      <c r="BU397" t="s">
        <v>17</v>
      </c>
      <c r="BV397">
        <v>10.43</v>
      </c>
      <c r="BW397">
        <v>10.51</v>
      </c>
      <c r="BX397">
        <v>15.122999999999999</v>
      </c>
      <c r="BY397">
        <v>68.739000000000004</v>
      </c>
      <c r="BZ397">
        <v>0.90400000000000003</v>
      </c>
      <c r="CA397" t="s">
        <v>17</v>
      </c>
    </row>
    <row r="398" spans="1:79" x14ac:dyDescent="0.25">
      <c r="A398" t="s">
        <v>206</v>
      </c>
      <c r="B398">
        <v>124</v>
      </c>
      <c r="C398">
        <v>149</v>
      </c>
      <c r="D398" t="s">
        <v>99</v>
      </c>
      <c r="E398">
        <v>10.32</v>
      </c>
      <c r="F398">
        <v>3</v>
      </c>
      <c r="G398">
        <v>24</v>
      </c>
      <c r="H398">
        <v>10.58</v>
      </c>
      <c r="I398">
        <v>10.66</v>
      </c>
      <c r="J398">
        <v>10.695</v>
      </c>
      <c r="K398">
        <v>44.561999999999998</v>
      </c>
      <c r="L398">
        <v>0.91590000000000005</v>
      </c>
      <c r="M398" t="s">
        <v>17</v>
      </c>
      <c r="N398">
        <v>10.66</v>
      </c>
      <c r="O398">
        <v>10.73</v>
      </c>
      <c r="P398">
        <v>10.927</v>
      </c>
      <c r="Q398">
        <v>45.530999999999999</v>
      </c>
      <c r="R398">
        <v>0.88500000000000001</v>
      </c>
      <c r="S398" t="s">
        <v>17</v>
      </c>
      <c r="T398">
        <v>10.64</v>
      </c>
      <c r="U398">
        <v>10.71</v>
      </c>
      <c r="V398">
        <v>10.129</v>
      </c>
      <c r="W398">
        <v>42.201999999999998</v>
      </c>
      <c r="X398">
        <v>0.8579</v>
      </c>
      <c r="Y398" t="s">
        <v>17</v>
      </c>
      <c r="Z398">
        <v>10.58</v>
      </c>
      <c r="AA398">
        <v>10.66</v>
      </c>
      <c r="AB398">
        <v>16.041</v>
      </c>
      <c r="AC398">
        <v>66.837999999999994</v>
      </c>
      <c r="AD398">
        <v>0.89490000000000003</v>
      </c>
      <c r="AE398" t="s">
        <v>17</v>
      </c>
      <c r="AF398">
        <v>10.58</v>
      </c>
      <c r="AG398">
        <v>10.66</v>
      </c>
      <c r="AH398">
        <v>16.03</v>
      </c>
      <c r="AI398">
        <v>66.793000000000006</v>
      </c>
      <c r="AJ398">
        <v>0.90469999999999995</v>
      </c>
      <c r="AK398" t="s">
        <v>17</v>
      </c>
      <c r="AL398">
        <v>10.58</v>
      </c>
      <c r="AM398">
        <v>10.66</v>
      </c>
      <c r="AN398">
        <v>16.257999999999999</v>
      </c>
      <c r="AO398">
        <v>67.742000000000004</v>
      </c>
      <c r="AP398">
        <v>0.90069999999999995</v>
      </c>
      <c r="AQ398" t="s">
        <v>17</v>
      </c>
      <c r="AR398">
        <v>10.58</v>
      </c>
      <c r="AS398">
        <v>10.66</v>
      </c>
      <c r="AT398">
        <v>17.443999999999999</v>
      </c>
      <c r="AU398">
        <v>72.682000000000002</v>
      </c>
      <c r="AV398">
        <v>0.91930000000000001</v>
      </c>
      <c r="AW398" t="s">
        <v>17</v>
      </c>
      <c r="AX398">
        <v>10.59</v>
      </c>
      <c r="AY398">
        <v>10.66</v>
      </c>
      <c r="AZ398">
        <v>17.361000000000001</v>
      </c>
      <c r="BA398">
        <v>72.335999999999999</v>
      </c>
      <c r="BB398">
        <v>0.90629999999999999</v>
      </c>
      <c r="BC398" t="s">
        <v>17</v>
      </c>
      <c r="BD398">
        <v>10.58</v>
      </c>
      <c r="BE398">
        <v>10.66</v>
      </c>
      <c r="BF398">
        <v>17.145</v>
      </c>
      <c r="BG398">
        <v>71.436999999999998</v>
      </c>
      <c r="BH398">
        <v>0.90139999999999998</v>
      </c>
      <c r="BI398" t="s">
        <v>17</v>
      </c>
      <c r="BJ398">
        <v>10.54</v>
      </c>
      <c r="BK398">
        <v>10.61</v>
      </c>
      <c r="BL398">
        <v>17.21</v>
      </c>
      <c r="BM398">
        <v>71.706999999999994</v>
      </c>
      <c r="BN398">
        <v>0.91830000000000001</v>
      </c>
      <c r="BO398" t="s">
        <v>17</v>
      </c>
      <c r="BP398">
        <v>10.48</v>
      </c>
      <c r="BQ398">
        <v>10.55</v>
      </c>
      <c r="BR398">
        <v>17.123000000000001</v>
      </c>
      <c r="BS398">
        <v>71.346999999999994</v>
      </c>
      <c r="BT398">
        <v>0.93069999999999997</v>
      </c>
      <c r="BU398" t="s">
        <v>17</v>
      </c>
      <c r="BV398">
        <v>10.58</v>
      </c>
      <c r="BW398">
        <v>10.66</v>
      </c>
      <c r="BX398">
        <v>16.742999999999999</v>
      </c>
      <c r="BY398">
        <v>69.763999999999996</v>
      </c>
      <c r="BZ398">
        <v>0.90810000000000002</v>
      </c>
      <c r="CA398" t="s">
        <v>17</v>
      </c>
    </row>
    <row r="399" spans="1:79" x14ac:dyDescent="0.25">
      <c r="A399" t="s">
        <v>206</v>
      </c>
      <c r="B399">
        <v>134</v>
      </c>
      <c r="C399">
        <v>147</v>
      </c>
      <c r="D399" t="s">
        <v>100</v>
      </c>
      <c r="E399">
        <v>8.68</v>
      </c>
      <c r="F399">
        <v>2</v>
      </c>
      <c r="G399">
        <v>12</v>
      </c>
      <c r="H399">
        <v>8.9700000000000006</v>
      </c>
      <c r="I399">
        <v>9.0399999999999991</v>
      </c>
      <c r="J399">
        <v>5.9240000000000004</v>
      </c>
      <c r="K399">
        <v>49.368000000000002</v>
      </c>
      <c r="L399">
        <v>0.85609999999999997</v>
      </c>
      <c r="M399" t="s">
        <v>17</v>
      </c>
      <c r="N399">
        <v>8.9700000000000006</v>
      </c>
      <c r="O399">
        <v>9.0399999999999991</v>
      </c>
      <c r="P399">
        <v>6.101</v>
      </c>
      <c r="Q399">
        <v>50.84</v>
      </c>
      <c r="R399">
        <v>0.91859999999999997</v>
      </c>
      <c r="S399" t="s">
        <v>17</v>
      </c>
      <c r="T399">
        <v>8.9700000000000006</v>
      </c>
      <c r="U399">
        <v>9.0500000000000007</v>
      </c>
      <c r="V399">
        <v>5.8449999999999998</v>
      </c>
      <c r="W399">
        <v>48.704999999999998</v>
      </c>
      <c r="X399">
        <v>0.92830000000000001</v>
      </c>
      <c r="Y399" t="s">
        <v>17</v>
      </c>
      <c r="Z399">
        <v>8.9700000000000006</v>
      </c>
      <c r="AA399">
        <v>9.0399999999999991</v>
      </c>
      <c r="AB399">
        <v>8.5069999999999997</v>
      </c>
      <c r="AC399">
        <v>70.894999999999996</v>
      </c>
      <c r="AD399">
        <v>0.90569999999999995</v>
      </c>
      <c r="AE399" t="s">
        <v>17</v>
      </c>
      <c r="AF399">
        <v>8.9700000000000006</v>
      </c>
      <c r="AG399">
        <v>9.0399999999999991</v>
      </c>
      <c r="AH399">
        <v>8.4209999999999994</v>
      </c>
      <c r="AI399">
        <v>70.174000000000007</v>
      </c>
      <c r="AJ399">
        <v>0.92110000000000003</v>
      </c>
      <c r="AK399" t="s">
        <v>17</v>
      </c>
      <c r="AL399">
        <v>8.9700000000000006</v>
      </c>
      <c r="AM399">
        <v>9.0399999999999991</v>
      </c>
      <c r="AN399">
        <v>8.6</v>
      </c>
      <c r="AO399">
        <v>71.668000000000006</v>
      </c>
      <c r="AP399">
        <v>0.90610000000000002</v>
      </c>
      <c r="AQ399" t="s">
        <v>17</v>
      </c>
      <c r="AR399">
        <v>8.9700000000000006</v>
      </c>
      <c r="AS399">
        <v>9.0500000000000007</v>
      </c>
      <c r="AT399">
        <v>9.4260000000000002</v>
      </c>
      <c r="AU399">
        <v>78.546999999999997</v>
      </c>
      <c r="AV399">
        <v>0.91969999999999996</v>
      </c>
      <c r="AW399" t="s">
        <v>17</v>
      </c>
      <c r="AX399">
        <v>8.9700000000000006</v>
      </c>
      <c r="AY399">
        <v>9.0500000000000007</v>
      </c>
      <c r="AZ399">
        <v>9.4309999999999992</v>
      </c>
      <c r="BA399">
        <v>78.590999999999994</v>
      </c>
      <c r="BB399">
        <v>0.91059999999999997</v>
      </c>
      <c r="BC399" t="s">
        <v>17</v>
      </c>
      <c r="BD399">
        <v>8.9700000000000006</v>
      </c>
      <c r="BE399">
        <v>9.0500000000000007</v>
      </c>
      <c r="BF399">
        <v>9.3149999999999995</v>
      </c>
      <c r="BG399">
        <v>77.625</v>
      </c>
      <c r="BH399">
        <v>0.91339999999999999</v>
      </c>
      <c r="BI399" t="s">
        <v>17</v>
      </c>
      <c r="BJ399">
        <v>8.9700000000000006</v>
      </c>
      <c r="BK399">
        <v>9.0500000000000007</v>
      </c>
      <c r="BL399">
        <v>9.2970000000000006</v>
      </c>
      <c r="BM399">
        <v>77.475999999999999</v>
      </c>
      <c r="BN399">
        <v>0.93210000000000004</v>
      </c>
      <c r="BO399" t="s">
        <v>17</v>
      </c>
      <c r="BP399">
        <v>8.9700000000000006</v>
      </c>
      <c r="BQ399">
        <v>9.0500000000000007</v>
      </c>
      <c r="BR399">
        <v>9.0280000000000005</v>
      </c>
      <c r="BS399">
        <v>75.23</v>
      </c>
      <c r="BT399">
        <v>0.9224</v>
      </c>
      <c r="BU399" t="s">
        <v>17</v>
      </c>
      <c r="BV399">
        <v>8.9700000000000006</v>
      </c>
      <c r="BW399">
        <v>9.0500000000000007</v>
      </c>
      <c r="BX399">
        <v>8.9499999999999993</v>
      </c>
      <c r="BY399">
        <v>74.584999999999994</v>
      </c>
      <c r="BZ399">
        <v>0.91510000000000002</v>
      </c>
      <c r="CA399" t="s">
        <v>17</v>
      </c>
    </row>
    <row r="400" spans="1:79" x14ac:dyDescent="0.25">
      <c r="A400" t="s">
        <v>206</v>
      </c>
      <c r="B400">
        <v>135</v>
      </c>
      <c r="C400">
        <v>144</v>
      </c>
      <c r="D400" t="s">
        <v>101</v>
      </c>
      <c r="E400">
        <v>5.48</v>
      </c>
      <c r="F400">
        <v>2</v>
      </c>
      <c r="G400">
        <v>8</v>
      </c>
      <c r="H400">
        <v>5.46</v>
      </c>
      <c r="I400">
        <v>5.98</v>
      </c>
      <c r="J400">
        <v>3.6760000000000002</v>
      </c>
      <c r="K400">
        <v>45.951999999999998</v>
      </c>
      <c r="L400">
        <v>0.9143</v>
      </c>
      <c r="M400" t="s">
        <v>17</v>
      </c>
      <c r="N400">
        <v>5.46</v>
      </c>
      <c r="O400">
        <v>5.98</v>
      </c>
      <c r="P400">
        <v>3.8069999999999999</v>
      </c>
      <c r="Q400">
        <v>47.585999999999999</v>
      </c>
      <c r="R400">
        <v>0.91910000000000003</v>
      </c>
      <c r="S400" t="s">
        <v>17</v>
      </c>
      <c r="T400">
        <v>5.46</v>
      </c>
      <c r="U400">
        <v>5.98</v>
      </c>
      <c r="V400">
        <v>3.6459999999999999</v>
      </c>
      <c r="W400">
        <v>45.576000000000001</v>
      </c>
      <c r="X400">
        <v>0.92490000000000006</v>
      </c>
      <c r="Y400" t="s">
        <v>17</v>
      </c>
      <c r="Z400">
        <v>5.46</v>
      </c>
      <c r="AA400">
        <v>5.98</v>
      </c>
      <c r="AB400">
        <v>5.1189999999999998</v>
      </c>
      <c r="AC400">
        <v>63.981999999999999</v>
      </c>
      <c r="AD400">
        <v>0.93700000000000006</v>
      </c>
      <c r="AE400" t="s">
        <v>17</v>
      </c>
      <c r="AF400">
        <v>5.46</v>
      </c>
      <c r="AG400">
        <v>5.98</v>
      </c>
      <c r="AH400">
        <v>5.0869999999999997</v>
      </c>
      <c r="AI400">
        <v>63.591000000000001</v>
      </c>
      <c r="AJ400">
        <v>0.93889999999999996</v>
      </c>
      <c r="AK400" t="s">
        <v>17</v>
      </c>
      <c r="AL400">
        <v>5.46</v>
      </c>
      <c r="AM400">
        <v>5.98</v>
      </c>
      <c r="AN400">
        <v>5.0510000000000002</v>
      </c>
      <c r="AO400">
        <v>63.142000000000003</v>
      </c>
      <c r="AP400">
        <v>0.93889999999999996</v>
      </c>
      <c r="AQ400" t="s">
        <v>17</v>
      </c>
      <c r="AR400">
        <v>5.46</v>
      </c>
      <c r="AS400">
        <v>5.98</v>
      </c>
      <c r="AT400">
        <v>5.5350000000000001</v>
      </c>
      <c r="AU400">
        <v>69.191999999999993</v>
      </c>
      <c r="AV400">
        <v>0.94899999999999995</v>
      </c>
      <c r="AW400" t="s">
        <v>17</v>
      </c>
      <c r="AX400">
        <v>5.46</v>
      </c>
      <c r="AY400">
        <v>5.98</v>
      </c>
      <c r="AZ400">
        <v>5.5410000000000004</v>
      </c>
      <c r="BA400">
        <v>69.265000000000001</v>
      </c>
      <c r="BB400">
        <v>0.94099999999999995</v>
      </c>
      <c r="BC400" t="s">
        <v>17</v>
      </c>
      <c r="BD400">
        <v>5.46</v>
      </c>
      <c r="BE400">
        <v>5.98</v>
      </c>
      <c r="BF400">
        <v>5.5270000000000001</v>
      </c>
      <c r="BG400">
        <v>69.087999999999994</v>
      </c>
      <c r="BH400">
        <v>0.9425</v>
      </c>
      <c r="BI400" t="s">
        <v>17</v>
      </c>
      <c r="BJ400">
        <v>5.69</v>
      </c>
      <c r="BK400">
        <v>5.76</v>
      </c>
      <c r="BL400">
        <v>5.5380000000000003</v>
      </c>
      <c r="BM400">
        <v>69.22</v>
      </c>
      <c r="BN400">
        <v>0.9486</v>
      </c>
      <c r="BO400" t="s">
        <v>17</v>
      </c>
      <c r="BP400">
        <v>5.46</v>
      </c>
      <c r="BQ400">
        <v>5.98</v>
      </c>
      <c r="BR400">
        <v>5.3579999999999997</v>
      </c>
      <c r="BS400">
        <v>66.971000000000004</v>
      </c>
      <c r="BT400">
        <v>0.94240000000000002</v>
      </c>
      <c r="BU400" t="s">
        <v>17</v>
      </c>
      <c r="BV400">
        <v>5.46</v>
      </c>
      <c r="BW400">
        <v>5.98</v>
      </c>
      <c r="BX400">
        <v>5.3109999999999999</v>
      </c>
      <c r="BY400">
        <v>66.39</v>
      </c>
      <c r="BZ400">
        <v>0.9415</v>
      </c>
      <c r="CA400" t="s">
        <v>17</v>
      </c>
    </row>
    <row r="401" spans="1:79" x14ac:dyDescent="0.25">
      <c r="A401" t="s">
        <v>206</v>
      </c>
      <c r="B401">
        <v>135</v>
      </c>
      <c r="C401">
        <v>147</v>
      </c>
      <c r="D401" t="s">
        <v>102</v>
      </c>
      <c r="E401">
        <v>8.24</v>
      </c>
      <c r="F401">
        <v>2</v>
      </c>
      <c r="G401">
        <v>11</v>
      </c>
      <c r="H401">
        <v>8.27</v>
      </c>
      <c r="I401">
        <v>8.74</v>
      </c>
      <c r="J401">
        <v>5.0590000000000002</v>
      </c>
      <c r="K401">
        <v>45.994999999999997</v>
      </c>
      <c r="L401">
        <v>0.94620000000000004</v>
      </c>
      <c r="M401" t="s">
        <v>17</v>
      </c>
      <c r="N401">
        <v>8.57</v>
      </c>
      <c r="O401">
        <v>8.65</v>
      </c>
      <c r="P401">
        <v>5.0129999999999999</v>
      </c>
      <c r="Q401">
        <v>45.576000000000001</v>
      </c>
      <c r="R401">
        <v>0.85680000000000001</v>
      </c>
      <c r="S401" t="s">
        <v>17</v>
      </c>
      <c r="T401">
        <v>8.4499999999999993</v>
      </c>
      <c r="U401">
        <v>8.5399999999999991</v>
      </c>
      <c r="V401">
        <v>5.1950000000000003</v>
      </c>
      <c r="W401">
        <v>47.231000000000002</v>
      </c>
      <c r="X401">
        <v>0.90149999999999997</v>
      </c>
      <c r="Y401" t="s">
        <v>17</v>
      </c>
      <c r="Z401">
        <v>8.27</v>
      </c>
      <c r="AA401">
        <v>8.74</v>
      </c>
      <c r="AB401">
        <v>7.3879999999999999</v>
      </c>
      <c r="AC401">
        <v>67.165999999999997</v>
      </c>
      <c r="AD401">
        <v>0.9123</v>
      </c>
      <c r="AE401" t="s">
        <v>17</v>
      </c>
      <c r="AF401">
        <v>8.27</v>
      </c>
      <c r="AG401">
        <v>8.74</v>
      </c>
      <c r="AH401">
        <v>7.2869999999999999</v>
      </c>
      <c r="AI401">
        <v>66.242999999999995</v>
      </c>
      <c r="AJ401">
        <v>0.90490000000000004</v>
      </c>
      <c r="AK401" t="s">
        <v>17</v>
      </c>
      <c r="AL401">
        <v>8.27</v>
      </c>
      <c r="AM401">
        <v>8.74</v>
      </c>
      <c r="AN401">
        <v>7.3179999999999996</v>
      </c>
      <c r="AO401">
        <v>66.53</v>
      </c>
      <c r="AP401">
        <v>0.91639999999999999</v>
      </c>
      <c r="AQ401" t="s">
        <v>17</v>
      </c>
      <c r="AR401">
        <v>8.27</v>
      </c>
      <c r="AS401">
        <v>8.74</v>
      </c>
      <c r="AT401">
        <v>8.0850000000000009</v>
      </c>
      <c r="AU401">
        <v>73.498000000000005</v>
      </c>
      <c r="AV401">
        <v>0.93240000000000001</v>
      </c>
      <c r="AW401" t="s">
        <v>17</v>
      </c>
      <c r="AX401">
        <v>8.2799999999999994</v>
      </c>
      <c r="AY401">
        <v>8.75</v>
      </c>
      <c r="AZ401">
        <v>8.2110000000000003</v>
      </c>
      <c r="BA401">
        <v>74.647000000000006</v>
      </c>
      <c r="BB401">
        <v>0.92500000000000004</v>
      </c>
      <c r="BC401" t="s">
        <v>17</v>
      </c>
      <c r="BD401">
        <v>8.27</v>
      </c>
      <c r="BE401">
        <v>8.74</v>
      </c>
      <c r="BF401">
        <v>8.1669999999999998</v>
      </c>
      <c r="BG401">
        <v>74.242000000000004</v>
      </c>
      <c r="BH401">
        <v>0.9093</v>
      </c>
      <c r="BI401" t="s">
        <v>17</v>
      </c>
      <c r="BJ401">
        <v>8.27</v>
      </c>
      <c r="BK401">
        <v>8.74</v>
      </c>
      <c r="BL401">
        <v>8.0150000000000006</v>
      </c>
      <c r="BM401">
        <v>72.863</v>
      </c>
      <c r="BN401">
        <v>0.92989999999999995</v>
      </c>
      <c r="BO401" t="s">
        <v>17</v>
      </c>
      <c r="BP401">
        <v>8.2799999999999994</v>
      </c>
      <c r="BQ401">
        <v>8.75</v>
      </c>
      <c r="BR401">
        <v>7.8369999999999997</v>
      </c>
      <c r="BS401">
        <v>71.242000000000004</v>
      </c>
      <c r="BT401">
        <v>0.92090000000000005</v>
      </c>
      <c r="BU401" t="s">
        <v>17</v>
      </c>
      <c r="BV401">
        <v>8.27</v>
      </c>
      <c r="BW401">
        <v>8.74</v>
      </c>
      <c r="BX401">
        <v>7.8220000000000001</v>
      </c>
      <c r="BY401">
        <v>71.11</v>
      </c>
      <c r="BZ401">
        <v>0.92020000000000002</v>
      </c>
      <c r="CA401" t="s">
        <v>17</v>
      </c>
    </row>
    <row r="402" spans="1:79" x14ac:dyDescent="0.25">
      <c r="A402" t="s">
        <v>206</v>
      </c>
      <c r="B402">
        <v>135</v>
      </c>
      <c r="C402">
        <v>149</v>
      </c>
      <c r="D402" t="s">
        <v>103</v>
      </c>
      <c r="E402">
        <v>7.98</v>
      </c>
      <c r="F402">
        <v>2</v>
      </c>
      <c r="G402">
        <v>13</v>
      </c>
      <c r="H402">
        <v>8.01</v>
      </c>
      <c r="I402">
        <v>8.48</v>
      </c>
      <c r="J402">
        <v>5.9390000000000001</v>
      </c>
      <c r="K402">
        <v>45.686999999999998</v>
      </c>
      <c r="L402">
        <v>0.95589999999999997</v>
      </c>
      <c r="M402" t="s">
        <v>17</v>
      </c>
      <c r="N402">
        <v>8.01</v>
      </c>
      <c r="O402">
        <v>8.48</v>
      </c>
      <c r="P402">
        <v>6.35</v>
      </c>
      <c r="Q402">
        <v>48.848999999999997</v>
      </c>
      <c r="R402">
        <v>0.94389999999999996</v>
      </c>
      <c r="S402" t="s">
        <v>17</v>
      </c>
      <c r="T402">
        <v>8.01</v>
      </c>
      <c r="U402">
        <v>8.48</v>
      </c>
      <c r="V402">
        <v>6.2309999999999999</v>
      </c>
      <c r="W402">
        <v>47.933</v>
      </c>
      <c r="X402">
        <v>0.89780000000000004</v>
      </c>
      <c r="Y402" t="s">
        <v>17</v>
      </c>
      <c r="Z402">
        <v>8.01</v>
      </c>
      <c r="AA402">
        <v>8.48</v>
      </c>
      <c r="AB402">
        <v>8.9179999999999993</v>
      </c>
      <c r="AC402">
        <v>68.602999999999994</v>
      </c>
      <c r="AD402">
        <v>0.94</v>
      </c>
      <c r="AE402" t="s">
        <v>17</v>
      </c>
      <c r="AF402">
        <v>8.01</v>
      </c>
      <c r="AG402">
        <v>8.48</v>
      </c>
      <c r="AH402">
        <v>8.7620000000000005</v>
      </c>
      <c r="AI402">
        <v>67.403000000000006</v>
      </c>
      <c r="AJ402">
        <v>0.94779999999999998</v>
      </c>
      <c r="AK402" t="s">
        <v>17</v>
      </c>
      <c r="AL402">
        <v>8.01</v>
      </c>
      <c r="AM402">
        <v>8.48</v>
      </c>
      <c r="AN402">
        <v>8.9209999999999994</v>
      </c>
      <c r="AO402">
        <v>68.623999999999995</v>
      </c>
      <c r="AP402">
        <v>0.94730000000000003</v>
      </c>
      <c r="AQ402" t="s">
        <v>17</v>
      </c>
      <c r="AR402">
        <v>8.01</v>
      </c>
      <c r="AS402">
        <v>8.48</v>
      </c>
      <c r="AT402">
        <v>9.6579999999999995</v>
      </c>
      <c r="AU402">
        <v>74.290999999999997</v>
      </c>
      <c r="AV402">
        <v>0.94650000000000001</v>
      </c>
      <c r="AW402" t="s">
        <v>17</v>
      </c>
      <c r="AX402">
        <v>8.02</v>
      </c>
      <c r="AY402">
        <v>8.49</v>
      </c>
      <c r="AZ402">
        <v>9.8320000000000007</v>
      </c>
      <c r="BA402">
        <v>75.631</v>
      </c>
      <c r="BB402">
        <v>0.95389999999999997</v>
      </c>
      <c r="BC402" t="s">
        <v>17</v>
      </c>
      <c r="BD402">
        <v>8.01</v>
      </c>
      <c r="BE402">
        <v>8.48</v>
      </c>
      <c r="BF402">
        <v>9.7479999999999993</v>
      </c>
      <c r="BG402">
        <v>74.983000000000004</v>
      </c>
      <c r="BH402">
        <v>0.95050000000000001</v>
      </c>
      <c r="BI402" t="s">
        <v>17</v>
      </c>
      <c r="BJ402">
        <v>8.01</v>
      </c>
      <c r="BK402">
        <v>8.48</v>
      </c>
      <c r="BL402">
        <v>9.673</v>
      </c>
      <c r="BM402">
        <v>74.408000000000001</v>
      </c>
      <c r="BN402">
        <v>0.9496</v>
      </c>
      <c r="BO402" t="s">
        <v>17</v>
      </c>
      <c r="BP402">
        <v>8.02</v>
      </c>
      <c r="BQ402">
        <v>8.49</v>
      </c>
      <c r="BR402">
        <v>9.4049999999999994</v>
      </c>
      <c r="BS402">
        <v>72.344999999999999</v>
      </c>
      <c r="BT402">
        <v>0.95</v>
      </c>
      <c r="BU402" t="s">
        <v>17</v>
      </c>
      <c r="BV402">
        <v>8.01</v>
      </c>
      <c r="BW402">
        <v>8.48</v>
      </c>
      <c r="BX402">
        <v>9.3919999999999995</v>
      </c>
      <c r="BY402">
        <v>72.245999999999995</v>
      </c>
      <c r="BZ402">
        <v>0.93420000000000003</v>
      </c>
      <c r="CA402" t="s">
        <v>17</v>
      </c>
    </row>
    <row r="403" spans="1:79" x14ac:dyDescent="0.25">
      <c r="A403" t="s">
        <v>206</v>
      </c>
      <c r="B403">
        <v>135</v>
      </c>
      <c r="C403">
        <v>150</v>
      </c>
      <c r="D403" t="s">
        <v>104</v>
      </c>
      <c r="E403">
        <v>8.7799999999999994</v>
      </c>
      <c r="F403">
        <v>2</v>
      </c>
      <c r="G403">
        <v>14</v>
      </c>
      <c r="H403">
        <v>8.89</v>
      </c>
      <c r="I403">
        <v>9.15</v>
      </c>
      <c r="J403">
        <v>5.8979999999999997</v>
      </c>
      <c r="K403">
        <v>42.131</v>
      </c>
      <c r="L403">
        <v>0.87570000000000003</v>
      </c>
      <c r="M403" t="s">
        <v>18</v>
      </c>
      <c r="N403">
        <v>8.99</v>
      </c>
      <c r="O403">
        <v>9.0500000000000007</v>
      </c>
      <c r="P403">
        <v>6.2549999999999999</v>
      </c>
      <c r="Q403">
        <v>44.674999999999997</v>
      </c>
      <c r="R403">
        <v>0.80500000000000005</v>
      </c>
      <c r="S403" t="s">
        <v>18</v>
      </c>
      <c r="T403">
        <v>8.89</v>
      </c>
      <c r="U403">
        <v>9.15</v>
      </c>
      <c r="V403">
        <v>6.1459999999999999</v>
      </c>
      <c r="W403">
        <v>43.902999999999999</v>
      </c>
      <c r="X403">
        <v>0.89149999999999996</v>
      </c>
      <c r="Y403" t="s">
        <v>17</v>
      </c>
      <c r="Z403">
        <v>8.8800000000000008</v>
      </c>
      <c r="AA403">
        <v>9.15</v>
      </c>
      <c r="AB403">
        <v>8.9060000000000006</v>
      </c>
      <c r="AC403">
        <v>63.613999999999997</v>
      </c>
      <c r="AD403">
        <v>0.84189999999999998</v>
      </c>
      <c r="AE403" t="s">
        <v>18</v>
      </c>
      <c r="AF403">
        <v>8.89</v>
      </c>
      <c r="AG403">
        <v>9.15</v>
      </c>
      <c r="AH403">
        <v>8.7899999999999991</v>
      </c>
      <c r="AI403">
        <v>62.783000000000001</v>
      </c>
      <c r="AJ403">
        <v>0.86750000000000005</v>
      </c>
      <c r="AK403" t="s">
        <v>18</v>
      </c>
      <c r="AL403">
        <v>8.89</v>
      </c>
      <c r="AM403">
        <v>9.15</v>
      </c>
      <c r="AN403">
        <v>9.0589999999999993</v>
      </c>
      <c r="AO403">
        <v>64.707999999999998</v>
      </c>
      <c r="AP403">
        <v>0.89290000000000003</v>
      </c>
      <c r="AQ403" t="s">
        <v>17</v>
      </c>
      <c r="AR403">
        <v>8.89</v>
      </c>
      <c r="AS403">
        <v>9.15</v>
      </c>
      <c r="AT403">
        <v>10.138999999999999</v>
      </c>
      <c r="AU403">
        <v>72.421999999999997</v>
      </c>
      <c r="AV403">
        <v>0.86529999999999996</v>
      </c>
      <c r="AW403" t="s">
        <v>18</v>
      </c>
      <c r="AX403">
        <v>8.89</v>
      </c>
      <c r="AY403">
        <v>9.16</v>
      </c>
      <c r="AZ403">
        <v>10.273</v>
      </c>
      <c r="BA403">
        <v>73.379000000000005</v>
      </c>
      <c r="BB403">
        <v>0.84609999999999996</v>
      </c>
      <c r="BC403" t="s">
        <v>18</v>
      </c>
      <c r="BD403">
        <v>8.89</v>
      </c>
      <c r="BE403">
        <v>9.16</v>
      </c>
      <c r="BF403">
        <v>9.8840000000000003</v>
      </c>
      <c r="BG403">
        <v>70.602999999999994</v>
      </c>
      <c r="BH403">
        <v>0.78120000000000001</v>
      </c>
      <c r="BI403" t="s">
        <v>18</v>
      </c>
      <c r="BJ403">
        <v>8.89</v>
      </c>
      <c r="BK403">
        <v>9.16</v>
      </c>
      <c r="BL403">
        <v>10.013</v>
      </c>
      <c r="BM403">
        <v>71.521000000000001</v>
      </c>
      <c r="BN403">
        <v>0.85640000000000005</v>
      </c>
      <c r="BO403" t="s">
        <v>18</v>
      </c>
      <c r="BP403">
        <v>8.89</v>
      </c>
      <c r="BQ403">
        <v>9.16</v>
      </c>
      <c r="BR403">
        <v>9.718</v>
      </c>
      <c r="BS403">
        <v>69.411000000000001</v>
      </c>
      <c r="BT403">
        <v>0.81389999999999996</v>
      </c>
      <c r="BU403" t="s">
        <v>18</v>
      </c>
      <c r="BV403">
        <v>8.89</v>
      </c>
      <c r="BW403">
        <v>9.16</v>
      </c>
      <c r="BX403">
        <v>9.5969999999999995</v>
      </c>
      <c r="BY403">
        <v>68.546999999999997</v>
      </c>
      <c r="BZ403">
        <v>0.82289999999999996</v>
      </c>
      <c r="CA403" t="s">
        <v>18</v>
      </c>
    </row>
    <row r="404" spans="1:79" x14ac:dyDescent="0.25">
      <c r="A404" t="s">
        <v>206</v>
      </c>
      <c r="B404">
        <v>145</v>
      </c>
      <c r="C404">
        <v>149</v>
      </c>
      <c r="D404" t="s">
        <v>105</v>
      </c>
      <c r="E404">
        <v>5.55</v>
      </c>
      <c r="F404">
        <v>1</v>
      </c>
      <c r="G404">
        <v>3</v>
      </c>
      <c r="H404">
        <v>5.59</v>
      </c>
      <c r="I404">
        <v>5.85</v>
      </c>
      <c r="J404">
        <v>1.319</v>
      </c>
      <c r="K404">
        <v>43.966000000000001</v>
      </c>
      <c r="L404">
        <v>0.91559999999999997</v>
      </c>
      <c r="M404" t="s">
        <v>17</v>
      </c>
      <c r="N404">
        <v>5.59</v>
      </c>
      <c r="O404">
        <v>5.85</v>
      </c>
      <c r="P404">
        <v>1.367</v>
      </c>
      <c r="Q404">
        <v>45.561999999999998</v>
      </c>
      <c r="R404">
        <v>0.90769999999999995</v>
      </c>
      <c r="S404" t="s">
        <v>18</v>
      </c>
      <c r="T404">
        <v>5.59</v>
      </c>
      <c r="U404">
        <v>5.85</v>
      </c>
      <c r="V404">
        <v>1.268</v>
      </c>
      <c r="W404">
        <v>42.250999999999998</v>
      </c>
      <c r="X404">
        <v>0.93030000000000002</v>
      </c>
      <c r="Y404" t="s">
        <v>17</v>
      </c>
      <c r="Z404">
        <v>5.6</v>
      </c>
      <c r="AA404">
        <v>5.85</v>
      </c>
      <c r="AB404">
        <v>2.0649999999999999</v>
      </c>
      <c r="AC404">
        <v>68.817999999999998</v>
      </c>
      <c r="AD404">
        <v>0.93810000000000004</v>
      </c>
      <c r="AE404" t="s">
        <v>17</v>
      </c>
      <c r="AF404">
        <v>5.59</v>
      </c>
      <c r="AG404">
        <v>5.85</v>
      </c>
      <c r="AH404">
        <v>2.0710000000000002</v>
      </c>
      <c r="AI404">
        <v>69.02</v>
      </c>
      <c r="AJ404">
        <v>0.92420000000000002</v>
      </c>
      <c r="AK404" t="s">
        <v>17</v>
      </c>
      <c r="AL404">
        <v>5.59</v>
      </c>
      <c r="AM404">
        <v>5.85</v>
      </c>
      <c r="AN404">
        <v>2.0419999999999998</v>
      </c>
      <c r="AO404">
        <v>68.066999999999993</v>
      </c>
      <c r="AP404">
        <v>0.89890000000000003</v>
      </c>
      <c r="AQ404" t="s">
        <v>18</v>
      </c>
      <c r="AR404">
        <v>5.59</v>
      </c>
      <c r="AS404">
        <v>5.85</v>
      </c>
      <c r="AT404">
        <v>2.36</v>
      </c>
      <c r="AU404">
        <v>78.671000000000006</v>
      </c>
      <c r="AV404">
        <v>0.90249999999999997</v>
      </c>
      <c r="AW404" t="s">
        <v>17</v>
      </c>
      <c r="AX404">
        <v>5.6</v>
      </c>
      <c r="AY404">
        <v>5.85</v>
      </c>
      <c r="AZ404">
        <v>2.3730000000000002</v>
      </c>
      <c r="BA404">
        <v>79.099999999999994</v>
      </c>
      <c r="BB404">
        <v>0.91510000000000002</v>
      </c>
      <c r="BC404" t="s">
        <v>17</v>
      </c>
      <c r="BD404">
        <v>5.6</v>
      </c>
      <c r="BE404">
        <v>5.85</v>
      </c>
      <c r="BF404">
        <v>2.3660000000000001</v>
      </c>
      <c r="BG404">
        <v>78.855000000000004</v>
      </c>
      <c r="BH404">
        <v>0.94040000000000001</v>
      </c>
      <c r="BI404" t="s">
        <v>17</v>
      </c>
      <c r="BJ404">
        <v>5.6</v>
      </c>
      <c r="BK404">
        <v>5.85</v>
      </c>
      <c r="BL404">
        <v>2.3780000000000001</v>
      </c>
      <c r="BM404">
        <v>79.251000000000005</v>
      </c>
      <c r="BN404">
        <v>0.92159999999999997</v>
      </c>
      <c r="BO404" t="s">
        <v>17</v>
      </c>
      <c r="BP404">
        <v>5.6</v>
      </c>
      <c r="BQ404">
        <v>5.85</v>
      </c>
      <c r="BR404">
        <v>2.2709999999999999</v>
      </c>
      <c r="BS404">
        <v>75.698999999999998</v>
      </c>
      <c r="BT404">
        <v>0.93210000000000004</v>
      </c>
      <c r="BU404" t="s">
        <v>17</v>
      </c>
      <c r="BV404">
        <v>5.6</v>
      </c>
      <c r="BW404">
        <v>5.85</v>
      </c>
      <c r="BX404">
        <v>2.2730000000000001</v>
      </c>
      <c r="BY404">
        <v>75.771000000000001</v>
      </c>
      <c r="BZ404">
        <v>0.93979999999999997</v>
      </c>
      <c r="CA404" t="s">
        <v>17</v>
      </c>
    </row>
    <row r="405" spans="1:79" x14ac:dyDescent="0.25">
      <c r="A405" t="s">
        <v>206</v>
      </c>
      <c r="B405">
        <v>145</v>
      </c>
      <c r="C405">
        <v>152</v>
      </c>
      <c r="D405" t="s">
        <v>106</v>
      </c>
      <c r="E405">
        <v>7.61</v>
      </c>
      <c r="F405">
        <v>1</v>
      </c>
      <c r="G405">
        <v>6</v>
      </c>
      <c r="H405">
        <v>7.56</v>
      </c>
      <c r="I405">
        <v>7.65</v>
      </c>
      <c r="J405">
        <v>2.6150000000000002</v>
      </c>
      <c r="K405">
        <v>43.578000000000003</v>
      </c>
      <c r="L405">
        <v>0.88129999999999997</v>
      </c>
      <c r="M405" t="s">
        <v>18</v>
      </c>
      <c r="N405">
        <v>7.61</v>
      </c>
      <c r="O405">
        <v>7.68</v>
      </c>
      <c r="P405">
        <v>2.637</v>
      </c>
      <c r="Q405">
        <v>43.957999999999998</v>
      </c>
      <c r="R405">
        <v>0.87139999999999995</v>
      </c>
      <c r="S405" t="s">
        <v>18</v>
      </c>
      <c r="T405">
        <v>7.56</v>
      </c>
      <c r="U405">
        <v>7.65</v>
      </c>
      <c r="V405">
        <v>2.5670000000000002</v>
      </c>
      <c r="W405">
        <v>42.790999999999997</v>
      </c>
      <c r="X405">
        <v>0.89280000000000004</v>
      </c>
      <c r="Y405" t="s">
        <v>18</v>
      </c>
      <c r="Z405">
        <v>7.56</v>
      </c>
      <c r="AA405">
        <v>7.65</v>
      </c>
      <c r="AB405">
        <v>3.8610000000000002</v>
      </c>
      <c r="AC405">
        <v>64.352000000000004</v>
      </c>
      <c r="AD405">
        <v>0.8921</v>
      </c>
      <c r="AE405" t="s">
        <v>18</v>
      </c>
      <c r="AF405">
        <v>7.56</v>
      </c>
      <c r="AG405">
        <v>7.65</v>
      </c>
      <c r="AH405">
        <v>3.8690000000000002</v>
      </c>
      <c r="AI405">
        <v>64.486999999999995</v>
      </c>
      <c r="AJ405">
        <v>0.89449999999999996</v>
      </c>
      <c r="AK405" t="s">
        <v>18</v>
      </c>
      <c r="AL405">
        <v>7.56</v>
      </c>
      <c r="AM405">
        <v>7.65</v>
      </c>
      <c r="AN405">
        <v>3.8889999999999998</v>
      </c>
      <c r="AO405">
        <v>64.817999999999998</v>
      </c>
      <c r="AP405">
        <v>0.86350000000000005</v>
      </c>
      <c r="AQ405" t="s">
        <v>18</v>
      </c>
      <c r="AR405">
        <v>7.56</v>
      </c>
      <c r="AS405">
        <v>7.65</v>
      </c>
      <c r="AT405">
        <v>4.8620000000000001</v>
      </c>
      <c r="AU405">
        <v>81.037000000000006</v>
      </c>
      <c r="AV405">
        <v>0.89710000000000001</v>
      </c>
      <c r="AW405" t="s">
        <v>18</v>
      </c>
      <c r="AX405">
        <v>7.56</v>
      </c>
      <c r="AY405">
        <v>7.66</v>
      </c>
      <c r="AZ405">
        <v>4.8090000000000002</v>
      </c>
      <c r="BA405">
        <v>80.143000000000001</v>
      </c>
      <c r="BB405">
        <v>0.87680000000000002</v>
      </c>
      <c r="BC405" t="s">
        <v>18</v>
      </c>
      <c r="BD405">
        <v>7.56</v>
      </c>
      <c r="BE405">
        <v>7.65</v>
      </c>
      <c r="BF405">
        <v>4.7610000000000001</v>
      </c>
      <c r="BG405">
        <v>79.344999999999999</v>
      </c>
      <c r="BH405">
        <v>0.88539999999999996</v>
      </c>
      <c r="BI405" t="s">
        <v>18</v>
      </c>
      <c r="BJ405">
        <v>7.61</v>
      </c>
      <c r="BK405">
        <v>7.68</v>
      </c>
      <c r="BL405">
        <v>4.7750000000000004</v>
      </c>
      <c r="BM405">
        <v>79.584999999999994</v>
      </c>
      <c r="BN405">
        <v>0.89219999999999999</v>
      </c>
      <c r="BO405" t="s">
        <v>18</v>
      </c>
      <c r="BP405">
        <v>7.56</v>
      </c>
      <c r="BQ405">
        <v>7.66</v>
      </c>
      <c r="BR405">
        <v>4.6399999999999997</v>
      </c>
      <c r="BS405">
        <v>77.331000000000003</v>
      </c>
      <c r="BT405">
        <v>0.88649999999999995</v>
      </c>
      <c r="BU405" t="s">
        <v>18</v>
      </c>
      <c r="BV405">
        <v>7.56</v>
      </c>
      <c r="BW405">
        <v>7.65</v>
      </c>
      <c r="BX405">
        <v>4.6269999999999998</v>
      </c>
      <c r="BY405">
        <v>77.119</v>
      </c>
      <c r="BZ405">
        <v>0.88480000000000003</v>
      </c>
      <c r="CA405" t="s">
        <v>18</v>
      </c>
    </row>
    <row r="406" spans="1:79" x14ac:dyDescent="0.25">
      <c r="A406" t="s">
        <v>206</v>
      </c>
      <c r="B406">
        <v>148</v>
      </c>
      <c r="C406">
        <v>174</v>
      </c>
      <c r="D406" t="s">
        <v>107</v>
      </c>
      <c r="E406">
        <v>9.44</v>
      </c>
      <c r="F406">
        <v>3</v>
      </c>
      <c r="G406">
        <v>25</v>
      </c>
      <c r="H406">
        <v>9.67</v>
      </c>
      <c r="I406">
        <v>9.73</v>
      </c>
      <c r="J406">
        <v>10.028</v>
      </c>
      <c r="K406">
        <v>40.113</v>
      </c>
      <c r="L406">
        <v>0.9032</v>
      </c>
      <c r="M406" t="s">
        <v>17</v>
      </c>
      <c r="N406">
        <v>9.7899999999999991</v>
      </c>
      <c r="O406">
        <v>9.8699999999999992</v>
      </c>
      <c r="P406">
        <v>9.7880000000000003</v>
      </c>
      <c r="Q406">
        <v>39.151000000000003</v>
      </c>
      <c r="R406">
        <v>0.86419999999999997</v>
      </c>
      <c r="S406" t="s">
        <v>17</v>
      </c>
      <c r="T406">
        <v>9.75</v>
      </c>
      <c r="U406">
        <v>9.82</v>
      </c>
      <c r="V406">
        <v>9.7720000000000002</v>
      </c>
      <c r="W406">
        <v>39.087000000000003</v>
      </c>
      <c r="X406">
        <v>0.89670000000000005</v>
      </c>
      <c r="Y406" t="s">
        <v>17</v>
      </c>
      <c r="Z406">
        <v>9.7100000000000009</v>
      </c>
      <c r="AA406">
        <v>9.7799999999999994</v>
      </c>
      <c r="AB406">
        <v>17.027000000000001</v>
      </c>
      <c r="AC406">
        <v>68.105999999999995</v>
      </c>
      <c r="AD406">
        <v>0.83520000000000005</v>
      </c>
      <c r="AE406" t="s">
        <v>18</v>
      </c>
      <c r="AF406">
        <v>9.7100000000000009</v>
      </c>
      <c r="AG406">
        <v>9.7799999999999994</v>
      </c>
      <c r="AH406">
        <v>16.550999999999998</v>
      </c>
      <c r="AI406">
        <v>66.203999999999994</v>
      </c>
      <c r="AJ406">
        <v>0.88300000000000001</v>
      </c>
      <c r="AK406" t="s">
        <v>17</v>
      </c>
      <c r="AL406">
        <v>9.7100000000000009</v>
      </c>
      <c r="AM406">
        <v>9.7799999999999994</v>
      </c>
      <c r="AN406">
        <v>16.995999999999999</v>
      </c>
      <c r="AO406">
        <v>67.983000000000004</v>
      </c>
      <c r="AP406">
        <v>0.89780000000000004</v>
      </c>
      <c r="AQ406" t="s">
        <v>17</v>
      </c>
      <c r="AR406">
        <v>9.7100000000000009</v>
      </c>
      <c r="AS406">
        <v>9.7799999999999994</v>
      </c>
      <c r="AT406">
        <v>19.125</v>
      </c>
      <c r="AU406">
        <v>76.498999999999995</v>
      </c>
      <c r="AV406">
        <v>0.91959999999999997</v>
      </c>
      <c r="AW406" t="s">
        <v>17</v>
      </c>
      <c r="AX406">
        <v>9.7100000000000009</v>
      </c>
      <c r="AY406">
        <v>9.7899999999999991</v>
      </c>
      <c r="AZ406">
        <v>19.431999999999999</v>
      </c>
      <c r="BA406">
        <v>77.725999999999999</v>
      </c>
      <c r="BB406">
        <v>0.88859999999999995</v>
      </c>
      <c r="BC406" t="s">
        <v>18</v>
      </c>
      <c r="BD406">
        <v>9.7100000000000009</v>
      </c>
      <c r="BE406">
        <v>9.7799999999999994</v>
      </c>
      <c r="BF406">
        <v>18.806000000000001</v>
      </c>
      <c r="BG406">
        <v>75.222999999999999</v>
      </c>
      <c r="BH406">
        <v>0.85809999999999997</v>
      </c>
      <c r="BI406" t="s">
        <v>18</v>
      </c>
      <c r="BJ406">
        <v>9.7100000000000009</v>
      </c>
      <c r="BK406">
        <v>9.7899999999999991</v>
      </c>
      <c r="BL406">
        <v>18.565999999999999</v>
      </c>
      <c r="BM406">
        <v>74.263000000000005</v>
      </c>
      <c r="BN406">
        <v>0.91120000000000001</v>
      </c>
      <c r="BO406" t="s">
        <v>17</v>
      </c>
      <c r="BP406">
        <v>9.7100000000000009</v>
      </c>
      <c r="BQ406">
        <v>9.7899999999999991</v>
      </c>
      <c r="BR406">
        <v>18.14</v>
      </c>
      <c r="BS406">
        <v>72.558999999999997</v>
      </c>
      <c r="BT406">
        <v>0.89610000000000001</v>
      </c>
      <c r="BU406" t="s">
        <v>17</v>
      </c>
      <c r="BV406">
        <v>9.7100000000000009</v>
      </c>
      <c r="BW406">
        <v>9.7799999999999994</v>
      </c>
      <c r="BX406">
        <v>18.212</v>
      </c>
      <c r="BY406">
        <v>72.847999999999999</v>
      </c>
      <c r="BZ406">
        <v>0.86990000000000001</v>
      </c>
      <c r="CA406" t="s">
        <v>18</v>
      </c>
    </row>
    <row r="407" spans="1:79" x14ac:dyDescent="0.25">
      <c r="A407" t="s">
        <v>206</v>
      </c>
      <c r="B407">
        <v>148</v>
      </c>
      <c r="C407">
        <v>183</v>
      </c>
      <c r="D407" t="s">
        <v>108</v>
      </c>
      <c r="E407">
        <v>11.04</v>
      </c>
      <c r="F407">
        <v>4</v>
      </c>
      <c r="G407">
        <v>34</v>
      </c>
      <c r="H407">
        <v>11.38</v>
      </c>
      <c r="I407">
        <v>11.45</v>
      </c>
      <c r="J407">
        <v>16.940999999999999</v>
      </c>
      <c r="K407">
        <v>49.826000000000001</v>
      </c>
      <c r="L407">
        <v>0.85109999999999997</v>
      </c>
      <c r="M407" t="s">
        <v>18</v>
      </c>
      <c r="N407">
        <v>11.43</v>
      </c>
      <c r="O407">
        <v>11.51</v>
      </c>
      <c r="P407">
        <v>17.300999999999998</v>
      </c>
      <c r="Q407">
        <v>50.886000000000003</v>
      </c>
      <c r="R407">
        <v>0.87390000000000001</v>
      </c>
      <c r="S407" t="s">
        <v>18</v>
      </c>
      <c r="T407">
        <v>11.43</v>
      </c>
      <c r="U407">
        <v>11.52</v>
      </c>
      <c r="V407">
        <v>16.309000000000001</v>
      </c>
      <c r="W407">
        <v>47.968000000000004</v>
      </c>
      <c r="X407">
        <v>0.85880000000000001</v>
      </c>
      <c r="Y407" t="s">
        <v>18</v>
      </c>
      <c r="Z407">
        <v>11.43</v>
      </c>
      <c r="AA407">
        <v>11.51</v>
      </c>
      <c r="AB407">
        <v>24.457000000000001</v>
      </c>
      <c r="AC407">
        <v>71.930999999999997</v>
      </c>
      <c r="AD407">
        <v>0.8468</v>
      </c>
      <c r="AE407" t="s">
        <v>18</v>
      </c>
      <c r="AF407">
        <v>11.43</v>
      </c>
      <c r="AG407">
        <v>11.51</v>
      </c>
      <c r="AH407">
        <v>23.896999999999998</v>
      </c>
      <c r="AI407">
        <v>70.284999999999997</v>
      </c>
      <c r="AJ407">
        <v>0.87150000000000005</v>
      </c>
      <c r="AK407" t="s">
        <v>18</v>
      </c>
      <c r="AL407">
        <v>11.43</v>
      </c>
      <c r="AM407">
        <v>11.51</v>
      </c>
      <c r="AN407">
        <v>24.03</v>
      </c>
      <c r="AO407">
        <v>70.674999999999997</v>
      </c>
      <c r="AP407">
        <v>0.90090000000000003</v>
      </c>
      <c r="AQ407" t="s">
        <v>17</v>
      </c>
      <c r="AR407">
        <v>11.43</v>
      </c>
      <c r="AS407">
        <v>11.51</v>
      </c>
      <c r="AT407">
        <v>26.298999999999999</v>
      </c>
      <c r="AU407">
        <v>77.349000000000004</v>
      </c>
      <c r="AV407">
        <v>0.91390000000000005</v>
      </c>
      <c r="AW407" t="s">
        <v>17</v>
      </c>
      <c r="AX407">
        <v>11.43</v>
      </c>
      <c r="AY407">
        <v>11.52</v>
      </c>
      <c r="AZ407">
        <v>26.350999999999999</v>
      </c>
      <c r="BA407">
        <v>77.501999999999995</v>
      </c>
      <c r="BB407">
        <v>0.89639999999999997</v>
      </c>
      <c r="BC407" t="s">
        <v>17</v>
      </c>
      <c r="BD407">
        <v>11.43</v>
      </c>
      <c r="BE407">
        <v>11.51</v>
      </c>
      <c r="BF407">
        <v>26.18</v>
      </c>
      <c r="BG407">
        <v>76.998999999999995</v>
      </c>
      <c r="BH407">
        <v>0.86009999999999998</v>
      </c>
      <c r="BI407" t="s">
        <v>18</v>
      </c>
      <c r="BJ407">
        <v>11.43</v>
      </c>
      <c r="BK407">
        <v>11.51</v>
      </c>
      <c r="BL407">
        <v>25.568000000000001</v>
      </c>
      <c r="BM407">
        <v>75.200999999999993</v>
      </c>
      <c r="BN407">
        <v>0.91520000000000001</v>
      </c>
      <c r="BO407" t="s">
        <v>17</v>
      </c>
      <c r="BP407">
        <v>11.43</v>
      </c>
      <c r="BQ407">
        <v>11.52</v>
      </c>
      <c r="BR407">
        <v>25.131</v>
      </c>
      <c r="BS407">
        <v>73.914000000000001</v>
      </c>
      <c r="BT407">
        <v>0.88490000000000002</v>
      </c>
      <c r="BU407" t="s">
        <v>18</v>
      </c>
      <c r="BV407">
        <v>11.43</v>
      </c>
      <c r="BW407">
        <v>11.51</v>
      </c>
      <c r="BX407">
        <v>25.481000000000002</v>
      </c>
      <c r="BY407">
        <v>74.944999999999993</v>
      </c>
      <c r="BZ407">
        <v>0.90139999999999998</v>
      </c>
      <c r="CA407" t="s">
        <v>17</v>
      </c>
    </row>
    <row r="408" spans="1:79" x14ac:dyDescent="0.25">
      <c r="A408" t="s">
        <v>206</v>
      </c>
      <c r="B408">
        <v>148</v>
      </c>
      <c r="C408">
        <v>186</v>
      </c>
      <c r="D408" t="s">
        <v>109</v>
      </c>
      <c r="E408">
        <v>12.41</v>
      </c>
      <c r="F408">
        <v>4</v>
      </c>
      <c r="G408">
        <v>37</v>
      </c>
      <c r="H408">
        <v>12.76</v>
      </c>
      <c r="I408">
        <v>12.83</v>
      </c>
      <c r="J408">
        <v>18.106000000000002</v>
      </c>
      <c r="K408">
        <v>48.935000000000002</v>
      </c>
      <c r="L408">
        <v>0.74099999999999999</v>
      </c>
      <c r="M408" t="s">
        <v>18</v>
      </c>
      <c r="N408">
        <v>12.8</v>
      </c>
      <c r="O408">
        <v>12.87</v>
      </c>
      <c r="P408">
        <v>19.562000000000001</v>
      </c>
      <c r="Q408">
        <v>52.87</v>
      </c>
      <c r="R408">
        <v>0.85599999999999998</v>
      </c>
      <c r="S408" t="s">
        <v>18</v>
      </c>
      <c r="T408">
        <v>12.8</v>
      </c>
      <c r="U408">
        <v>12.88</v>
      </c>
      <c r="V408">
        <v>18.687999999999999</v>
      </c>
      <c r="W408">
        <v>50.508000000000003</v>
      </c>
      <c r="X408">
        <v>0.83320000000000005</v>
      </c>
      <c r="Y408" t="s">
        <v>18</v>
      </c>
      <c r="Z408">
        <v>12.8</v>
      </c>
      <c r="AA408">
        <v>12.87</v>
      </c>
      <c r="AB408">
        <v>27.344000000000001</v>
      </c>
      <c r="AC408">
        <v>73.903000000000006</v>
      </c>
      <c r="AD408">
        <v>0.84260000000000002</v>
      </c>
      <c r="AE408" t="s">
        <v>18</v>
      </c>
      <c r="AF408">
        <v>12.8</v>
      </c>
      <c r="AG408">
        <v>12.87</v>
      </c>
      <c r="AH408">
        <v>27.093</v>
      </c>
      <c r="AI408">
        <v>73.224000000000004</v>
      </c>
      <c r="AJ408">
        <v>0.84760000000000002</v>
      </c>
      <c r="AK408" t="s">
        <v>18</v>
      </c>
      <c r="AL408">
        <v>12.8</v>
      </c>
      <c r="AM408">
        <v>12.87</v>
      </c>
      <c r="AN408">
        <v>27.456</v>
      </c>
      <c r="AO408">
        <v>74.206000000000003</v>
      </c>
      <c r="AP408">
        <v>0.86070000000000002</v>
      </c>
      <c r="AQ408" t="s">
        <v>18</v>
      </c>
      <c r="AR408">
        <v>12.8</v>
      </c>
      <c r="AS408">
        <v>12.87</v>
      </c>
      <c r="AT408">
        <v>29.158000000000001</v>
      </c>
      <c r="AU408">
        <v>78.804000000000002</v>
      </c>
      <c r="AV408">
        <v>0.88470000000000004</v>
      </c>
      <c r="AW408" t="s">
        <v>18</v>
      </c>
      <c r="AX408">
        <v>12.8</v>
      </c>
      <c r="AY408">
        <v>12.87</v>
      </c>
      <c r="AZ408">
        <v>29.193999999999999</v>
      </c>
      <c r="BA408">
        <v>78.903000000000006</v>
      </c>
      <c r="BB408">
        <v>0.873</v>
      </c>
      <c r="BC408" t="s">
        <v>18</v>
      </c>
      <c r="BD408">
        <v>12.8</v>
      </c>
      <c r="BE408">
        <v>12.87</v>
      </c>
      <c r="BF408">
        <v>29.173999999999999</v>
      </c>
      <c r="BG408">
        <v>78.849000000000004</v>
      </c>
      <c r="BH408">
        <v>0.86619999999999997</v>
      </c>
      <c r="BI408" t="s">
        <v>18</v>
      </c>
      <c r="BJ408">
        <v>12.8</v>
      </c>
      <c r="BK408">
        <v>12.87</v>
      </c>
      <c r="BL408">
        <v>28.687000000000001</v>
      </c>
      <c r="BM408">
        <v>77.531000000000006</v>
      </c>
      <c r="BN408">
        <v>0.87960000000000005</v>
      </c>
      <c r="BO408" t="s">
        <v>18</v>
      </c>
      <c r="BP408">
        <v>12.8</v>
      </c>
      <c r="BQ408">
        <v>12.88</v>
      </c>
      <c r="BR408">
        <v>28.11</v>
      </c>
      <c r="BS408">
        <v>75.974000000000004</v>
      </c>
      <c r="BT408">
        <v>0.88719999999999999</v>
      </c>
      <c r="BU408" t="s">
        <v>18</v>
      </c>
      <c r="BV408">
        <v>12.8</v>
      </c>
      <c r="BW408">
        <v>12.87</v>
      </c>
      <c r="BX408">
        <v>28.364000000000001</v>
      </c>
      <c r="BY408">
        <v>76.659000000000006</v>
      </c>
      <c r="BZ408">
        <v>0.88349999999999995</v>
      </c>
      <c r="CA408" t="s">
        <v>18</v>
      </c>
    </row>
    <row r="409" spans="1:79" x14ac:dyDescent="0.25">
      <c r="A409" t="s">
        <v>206</v>
      </c>
      <c r="B409">
        <v>148</v>
      </c>
      <c r="C409">
        <v>190</v>
      </c>
      <c r="D409" t="s">
        <v>110</v>
      </c>
      <c r="E409">
        <v>13.08</v>
      </c>
      <c r="F409">
        <v>4</v>
      </c>
      <c r="G409">
        <v>41</v>
      </c>
      <c r="H409">
        <v>13.43</v>
      </c>
      <c r="I409">
        <v>13.49</v>
      </c>
      <c r="J409">
        <v>19.003</v>
      </c>
      <c r="K409">
        <v>46.348999999999997</v>
      </c>
      <c r="L409">
        <v>0.84470000000000001</v>
      </c>
      <c r="M409" t="s">
        <v>18</v>
      </c>
      <c r="N409">
        <v>13.46</v>
      </c>
      <c r="O409">
        <v>13.53</v>
      </c>
      <c r="P409">
        <v>18.704999999999998</v>
      </c>
      <c r="Q409">
        <v>45.622</v>
      </c>
      <c r="R409">
        <v>0.73839999999999995</v>
      </c>
      <c r="S409" t="s">
        <v>18</v>
      </c>
      <c r="T409">
        <v>13.46</v>
      </c>
      <c r="U409">
        <v>13.54</v>
      </c>
      <c r="V409">
        <v>19.495000000000001</v>
      </c>
      <c r="W409">
        <v>47.548999999999999</v>
      </c>
      <c r="X409">
        <v>0.87070000000000003</v>
      </c>
      <c r="Y409" t="s">
        <v>18</v>
      </c>
      <c r="Z409">
        <v>13.46</v>
      </c>
      <c r="AA409">
        <v>13.53</v>
      </c>
      <c r="AB409">
        <v>29.792000000000002</v>
      </c>
      <c r="AC409">
        <v>72.662000000000006</v>
      </c>
      <c r="AD409">
        <v>0.85229999999999995</v>
      </c>
      <c r="AE409" t="s">
        <v>18</v>
      </c>
      <c r="AF409">
        <v>13.46</v>
      </c>
      <c r="AG409">
        <v>13.53</v>
      </c>
      <c r="AH409">
        <v>29.193000000000001</v>
      </c>
      <c r="AI409">
        <v>71.203000000000003</v>
      </c>
      <c r="AJ409">
        <v>0.8992</v>
      </c>
      <c r="AK409" t="s">
        <v>17</v>
      </c>
      <c r="AL409">
        <v>13.46</v>
      </c>
      <c r="AM409">
        <v>13.53</v>
      </c>
      <c r="AN409">
        <v>29.928000000000001</v>
      </c>
      <c r="AO409">
        <v>72.995000000000005</v>
      </c>
      <c r="AP409">
        <v>0.9012</v>
      </c>
      <c r="AQ409" t="s">
        <v>17</v>
      </c>
      <c r="AR409">
        <v>13.46</v>
      </c>
      <c r="AS409">
        <v>13.53</v>
      </c>
      <c r="AT409">
        <v>31.54</v>
      </c>
      <c r="AU409">
        <v>76.927999999999997</v>
      </c>
      <c r="AV409">
        <v>0.91110000000000002</v>
      </c>
      <c r="AW409" t="s">
        <v>17</v>
      </c>
      <c r="AX409">
        <v>13.46</v>
      </c>
      <c r="AY409">
        <v>13.53</v>
      </c>
      <c r="AZ409">
        <v>31.625</v>
      </c>
      <c r="BA409">
        <v>77.134</v>
      </c>
      <c r="BB409">
        <v>0.90480000000000005</v>
      </c>
      <c r="BC409" t="s">
        <v>17</v>
      </c>
      <c r="BD409">
        <v>13.46</v>
      </c>
      <c r="BE409">
        <v>13.53</v>
      </c>
      <c r="BF409">
        <v>31.166</v>
      </c>
      <c r="BG409">
        <v>76.015000000000001</v>
      </c>
      <c r="BH409">
        <v>0.88570000000000004</v>
      </c>
      <c r="BI409" t="s">
        <v>17</v>
      </c>
      <c r="BJ409">
        <v>13.46</v>
      </c>
      <c r="BK409">
        <v>13.54</v>
      </c>
      <c r="BL409">
        <v>31.28</v>
      </c>
      <c r="BM409">
        <v>76.293000000000006</v>
      </c>
      <c r="BN409">
        <v>0.90900000000000003</v>
      </c>
      <c r="BO409" t="s">
        <v>17</v>
      </c>
      <c r="BP409">
        <v>13.46</v>
      </c>
      <c r="BQ409">
        <v>13.54</v>
      </c>
      <c r="BR409">
        <v>30.231000000000002</v>
      </c>
      <c r="BS409">
        <v>73.734999999999999</v>
      </c>
      <c r="BT409">
        <v>0.89259999999999995</v>
      </c>
      <c r="BU409" t="s">
        <v>17</v>
      </c>
      <c r="BV409">
        <v>13.46</v>
      </c>
      <c r="BW409">
        <v>13.54</v>
      </c>
      <c r="BX409">
        <v>30.811</v>
      </c>
      <c r="BY409">
        <v>75.147999999999996</v>
      </c>
      <c r="BZ409">
        <v>0.91649999999999998</v>
      </c>
      <c r="CA409" t="s">
        <v>17</v>
      </c>
    </row>
    <row r="410" spans="1:79" x14ac:dyDescent="0.25">
      <c r="A410" t="s">
        <v>206</v>
      </c>
      <c r="B410">
        <v>150</v>
      </c>
      <c r="C410">
        <v>174</v>
      </c>
      <c r="D410" t="s">
        <v>111</v>
      </c>
      <c r="E410">
        <v>8.35</v>
      </c>
      <c r="F410">
        <v>3</v>
      </c>
      <c r="G410">
        <v>23</v>
      </c>
      <c r="H410">
        <v>8.68</v>
      </c>
      <c r="I410">
        <v>8.76</v>
      </c>
      <c r="J410">
        <v>9.0419999999999998</v>
      </c>
      <c r="K410">
        <v>39.311</v>
      </c>
      <c r="L410">
        <v>0.8982</v>
      </c>
      <c r="M410" t="s">
        <v>17</v>
      </c>
      <c r="N410">
        <v>8.74</v>
      </c>
      <c r="O410">
        <v>8.82</v>
      </c>
      <c r="P410">
        <v>9.3049999999999997</v>
      </c>
      <c r="Q410">
        <v>40.456000000000003</v>
      </c>
      <c r="R410">
        <v>0.85550000000000004</v>
      </c>
      <c r="S410" t="s">
        <v>17</v>
      </c>
      <c r="T410">
        <v>8.73</v>
      </c>
      <c r="U410">
        <v>8.7899999999999991</v>
      </c>
      <c r="V410">
        <v>9.0920000000000005</v>
      </c>
      <c r="W410">
        <v>39.530999999999999</v>
      </c>
      <c r="X410">
        <v>0.89239999999999997</v>
      </c>
      <c r="Y410" t="s">
        <v>17</v>
      </c>
      <c r="Z410">
        <v>8.68</v>
      </c>
      <c r="AA410">
        <v>8.76</v>
      </c>
      <c r="AB410">
        <v>15.367000000000001</v>
      </c>
      <c r="AC410">
        <v>66.811000000000007</v>
      </c>
      <c r="AD410">
        <v>0.90500000000000003</v>
      </c>
      <c r="AE410" t="s">
        <v>17</v>
      </c>
      <c r="AF410">
        <v>8.68</v>
      </c>
      <c r="AG410">
        <v>8.76</v>
      </c>
      <c r="AH410">
        <v>14.972</v>
      </c>
      <c r="AI410">
        <v>65.096999999999994</v>
      </c>
      <c r="AJ410">
        <v>0.91420000000000001</v>
      </c>
      <c r="AK410" t="s">
        <v>17</v>
      </c>
      <c r="AL410">
        <v>8.68</v>
      </c>
      <c r="AM410">
        <v>8.76</v>
      </c>
      <c r="AN410">
        <v>15.481999999999999</v>
      </c>
      <c r="AO410">
        <v>67.311000000000007</v>
      </c>
      <c r="AP410">
        <v>0.92879999999999996</v>
      </c>
      <c r="AQ410" t="s">
        <v>17</v>
      </c>
      <c r="AR410">
        <v>8.68</v>
      </c>
      <c r="AS410">
        <v>8.76</v>
      </c>
      <c r="AT410">
        <v>16.823</v>
      </c>
      <c r="AU410">
        <v>73.143000000000001</v>
      </c>
      <c r="AV410">
        <v>0.9335</v>
      </c>
      <c r="AW410" t="s">
        <v>17</v>
      </c>
      <c r="AX410">
        <v>8.69</v>
      </c>
      <c r="AY410">
        <v>8.76</v>
      </c>
      <c r="AZ410">
        <v>17.073</v>
      </c>
      <c r="BA410">
        <v>74.23</v>
      </c>
      <c r="BB410">
        <v>0.91710000000000003</v>
      </c>
      <c r="BC410" t="s">
        <v>17</v>
      </c>
      <c r="BD410">
        <v>8.69</v>
      </c>
      <c r="BE410">
        <v>8.76</v>
      </c>
      <c r="BF410">
        <v>16.556999999999999</v>
      </c>
      <c r="BG410">
        <v>71.986000000000004</v>
      </c>
      <c r="BH410">
        <v>0.89159999999999995</v>
      </c>
      <c r="BI410" t="s">
        <v>17</v>
      </c>
      <c r="BJ410">
        <v>8.69</v>
      </c>
      <c r="BK410">
        <v>8.76</v>
      </c>
      <c r="BL410">
        <v>16.600000000000001</v>
      </c>
      <c r="BM410">
        <v>72.176000000000002</v>
      </c>
      <c r="BN410">
        <v>0.93059999999999998</v>
      </c>
      <c r="BO410" t="s">
        <v>17</v>
      </c>
      <c r="BP410">
        <v>8.69</v>
      </c>
      <c r="BQ410">
        <v>8.76</v>
      </c>
      <c r="BR410">
        <v>15.851000000000001</v>
      </c>
      <c r="BS410">
        <v>68.917000000000002</v>
      </c>
      <c r="BT410">
        <v>0.9083</v>
      </c>
      <c r="BU410" t="s">
        <v>17</v>
      </c>
      <c r="BV410">
        <v>8.68</v>
      </c>
      <c r="BW410">
        <v>8.76</v>
      </c>
      <c r="BX410">
        <v>15.882999999999999</v>
      </c>
      <c r="BY410">
        <v>69.058000000000007</v>
      </c>
      <c r="BZ410">
        <v>0.91839999999999999</v>
      </c>
      <c r="CA410" t="s">
        <v>17</v>
      </c>
    </row>
    <row r="411" spans="1:79" x14ac:dyDescent="0.25">
      <c r="A411" t="s">
        <v>206</v>
      </c>
      <c r="B411">
        <v>150</v>
      </c>
      <c r="C411">
        <v>175</v>
      </c>
      <c r="D411" t="s">
        <v>112</v>
      </c>
      <c r="E411">
        <v>8.5</v>
      </c>
      <c r="F411">
        <v>3</v>
      </c>
      <c r="G411">
        <v>24</v>
      </c>
      <c r="H411">
        <v>8.5</v>
      </c>
      <c r="I411">
        <v>8.57</v>
      </c>
      <c r="J411">
        <v>16.559000000000001</v>
      </c>
      <c r="K411">
        <v>68.995000000000005</v>
      </c>
      <c r="L411">
        <v>0.86160000000000003</v>
      </c>
      <c r="M411" t="s">
        <v>17</v>
      </c>
      <c r="N411">
        <v>8.59</v>
      </c>
      <c r="O411">
        <v>8.66</v>
      </c>
      <c r="P411">
        <v>17.140999999999998</v>
      </c>
      <c r="Q411">
        <v>71.421000000000006</v>
      </c>
      <c r="R411">
        <v>0.89180000000000004</v>
      </c>
      <c r="S411" t="s">
        <v>17</v>
      </c>
      <c r="T411">
        <v>8.48</v>
      </c>
      <c r="U411">
        <v>8.5500000000000007</v>
      </c>
      <c r="V411">
        <v>16.471</v>
      </c>
      <c r="W411">
        <v>68.629000000000005</v>
      </c>
      <c r="X411">
        <v>0.89839999999999998</v>
      </c>
      <c r="Y411" t="s">
        <v>17</v>
      </c>
      <c r="Z411">
        <v>8.5299999999999994</v>
      </c>
      <c r="AA411">
        <v>8.61</v>
      </c>
      <c r="AB411">
        <v>17.244</v>
      </c>
      <c r="AC411">
        <v>71.847999999999999</v>
      </c>
      <c r="AD411">
        <v>0.88180000000000003</v>
      </c>
      <c r="AE411" t="s">
        <v>18</v>
      </c>
      <c r="AF411">
        <v>8.5299999999999994</v>
      </c>
      <c r="AG411">
        <v>8.61</v>
      </c>
      <c r="AH411">
        <v>16.701000000000001</v>
      </c>
      <c r="AI411">
        <v>69.587999999999994</v>
      </c>
      <c r="AJ411">
        <v>0.91510000000000002</v>
      </c>
      <c r="AK411" t="s">
        <v>17</v>
      </c>
      <c r="AL411">
        <v>8.5299999999999994</v>
      </c>
      <c r="AM411">
        <v>8.61</v>
      </c>
      <c r="AN411">
        <v>17.649999999999999</v>
      </c>
      <c r="AO411">
        <v>73.540999999999997</v>
      </c>
      <c r="AP411">
        <v>0.92810000000000004</v>
      </c>
      <c r="AQ411" t="s">
        <v>17</v>
      </c>
      <c r="AR411">
        <v>8.5299999999999994</v>
      </c>
      <c r="AS411">
        <v>8.61</v>
      </c>
      <c r="AT411">
        <v>17.510000000000002</v>
      </c>
      <c r="AU411">
        <v>72.956999999999994</v>
      </c>
      <c r="AV411">
        <v>0.91759999999999997</v>
      </c>
      <c r="AW411" t="s">
        <v>17</v>
      </c>
      <c r="AX411">
        <v>8.5399999999999991</v>
      </c>
      <c r="AY411">
        <v>8.61</v>
      </c>
      <c r="AZ411">
        <v>17.594999999999999</v>
      </c>
      <c r="BA411">
        <v>73.311000000000007</v>
      </c>
      <c r="BB411">
        <v>0.92030000000000001</v>
      </c>
      <c r="BC411" t="s">
        <v>17</v>
      </c>
      <c r="BD411">
        <v>8.5299999999999994</v>
      </c>
      <c r="BE411">
        <v>8.61</v>
      </c>
      <c r="BF411">
        <v>17.317</v>
      </c>
      <c r="BG411">
        <v>72.155000000000001</v>
      </c>
      <c r="BH411">
        <v>0.89119999999999999</v>
      </c>
      <c r="BI411" t="s">
        <v>17</v>
      </c>
      <c r="BJ411">
        <v>8.5299999999999994</v>
      </c>
      <c r="BK411">
        <v>8.61</v>
      </c>
      <c r="BL411">
        <v>17.352</v>
      </c>
      <c r="BM411">
        <v>72.298000000000002</v>
      </c>
      <c r="BN411">
        <v>0.92700000000000005</v>
      </c>
      <c r="BO411" t="s">
        <v>17</v>
      </c>
      <c r="BP411">
        <v>8.5399999999999991</v>
      </c>
      <c r="BQ411">
        <v>8.61</v>
      </c>
      <c r="BR411">
        <v>16.542000000000002</v>
      </c>
      <c r="BS411">
        <v>68.927000000000007</v>
      </c>
      <c r="BT411">
        <v>0.90669999999999995</v>
      </c>
      <c r="BU411" t="s">
        <v>17</v>
      </c>
      <c r="BV411">
        <v>8.5299999999999994</v>
      </c>
      <c r="BW411">
        <v>8.61</v>
      </c>
      <c r="BX411">
        <v>16.713000000000001</v>
      </c>
      <c r="BY411">
        <v>69.64</v>
      </c>
      <c r="BZ411">
        <v>0.91059999999999997</v>
      </c>
      <c r="CA411" t="s">
        <v>17</v>
      </c>
    </row>
    <row r="412" spans="1:79" x14ac:dyDescent="0.25">
      <c r="A412" t="s">
        <v>206</v>
      </c>
      <c r="B412">
        <v>150</v>
      </c>
      <c r="C412">
        <v>186</v>
      </c>
      <c r="D412" t="s">
        <v>113</v>
      </c>
      <c r="E412">
        <v>12.09</v>
      </c>
      <c r="F412">
        <v>5</v>
      </c>
      <c r="G412">
        <v>35</v>
      </c>
      <c r="H412">
        <v>12.37</v>
      </c>
      <c r="I412">
        <v>12.44</v>
      </c>
      <c r="J412">
        <v>16.559999999999999</v>
      </c>
      <c r="K412">
        <v>47.314</v>
      </c>
      <c r="L412">
        <v>0.88329999999999997</v>
      </c>
      <c r="M412" t="s">
        <v>17</v>
      </c>
      <c r="N412">
        <v>12.47</v>
      </c>
      <c r="O412">
        <v>12.54</v>
      </c>
      <c r="P412">
        <v>17.143999999999998</v>
      </c>
      <c r="Q412">
        <v>48.981999999999999</v>
      </c>
      <c r="R412">
        <v>0.86209999999999998</v>
      </c>
      <c r="S412" t="s">
        <v>17</v>
      </c>
      <c r="T412">
        <v>12.45</v>
      </c>
      <c r="U412">
        <v>12.52</v>
      </c>
      <c r="V412">
        <v>16.068999999999999</v>
      </c>
      <c r="W412">
        <v>45.911999999999999</v>
      </c>
      <c r="X412">
        <v>0.86080000000000001</v>
      </c>
      <c r="Y412" t="s">
        <v>18</v>
      </c>
      <c r="Z412">
        <v>12.37</v>
      </c>
      <c r="AA412">
        <v>12.44</v>
      </c>
      <c r="AB412">
        <v>25.292999999999999</v>
      </c>
      <c r="AC412">
        <v>72.265000000000001</v>
      </c>
      <c r="AD412">
        <v>0.88429999999999997</v>
      </c>
      <c r="AE412" t="s">
        <v>17</v>
      </c>
      <c r="AF412">
        <v>12.37</v>
      </c>
      <c r="AG412">
        <v>12.44</v>
      </c>
      <c r="AH412">
        <v>24.564</v>
      </c>
      <c r="AI412">
        <v>70.183000000000007</v>
      </c>
      <c r="AJ412">
        <v>0.89849999999999997</v>
      </c>
      <c r="AK412" t="s">
        <v>17</v>
      </c>
      <c r="AL412">
        <v>12.37</v>
      </c>
      <c r="AM412">
        <v>12.44</v>
      </c>
      <c r="AN412">
        <v>25.013999999999999</v>
      </c>
      <c r="AO412">
        <v>71.468000000000004</v>
      </c>
      <c r="AP412">
        <v>0.90310000000000001</v>
      </c>
      <c r="AQ412" t="s">
        <v>17</v>
      </c>
      <c r="AR412">
        <v>12.37</v>
      </c>
      <c r="AS412">
        <v>12.44</v>
      </c>
      <c r="AT412">
        <v>26.433</v>
      </c>
      <c r="AU412">
        <v>75.524000000000001</v>
      </c>
      <c r="AV412">
        <v>0.90329999999999999</v>
      </c>
      <c r="AW412" t="s">
        <v>17</v>
      </c>
      <c r="AX412">
        <v>12.37</v>
      </c>
      <c r="AY412">
        <v>12.45</v>
      </c>
      <c r="AZ412">
        <v>26.552</v>
      </c>
      <c r="BA412">
        <v>75.861999999999995</v>
      </c>
      <c r="BB412">
        <v>0.89800000000000002</v>
      </c>
      <c r="BC412" t="s">
        <v>17</v>
      </c>
      <c r="BD412">
        <v>12.37</v>
      </c>
      <c r="BE412">
        <v>12.44</v>
      </c>
      <c r="BF412">
        <v>26.279</v>
      </c>
      <c r="BG412">
        <v>75.082999999999998</v>
      </c>
      <c r="BH412">
        <v>0.89459999999999995</v>
      </c>
      <c r="BI412" t="s">
        <v>17</v>
      </c>
      <c r="BJ412">
        <v>12.37</v>
      </c>
      <c r="BK412">
        <v>12.45</v>
      </c>
      <c r="BL412">
        <v>25.815999999999999</v>
      </c>
      <c r="BM412">
        <v>73.759</v>
      </c>
      <c r="BN412">
        <v>0.90700000000000003</v>
      </c>
      <c r="BO412" t="s">
        <v>17</v>
      </c>
      <c r="BP412">
        <v>12.37</v>
      </c>
      <c r="BQ412">
        <v>12.45</v>
      </c>
      <c r="BR412">
        <v>25.364000000000001</v>
      </c>
      <c r="BS412">
        <v>72.468000000000004</v>
      </c>
      <c r="BT412">
        <v>0.90739999999999998</v>
      </c>
      <c r="BU412" t="s">
        <v>17</v>
      </c>
      <c r="BV412">
        <v>12.37</v>
      </c>
      <c r="BW412">
        <v>12.44</v>
      </c>
      <c r="BX412">
        <v>25.457999999999998</v>
      </c>
      <c r="BY412">
        <v>72.738</v>
      </c>
      <c r="BZ412">
        <v>0.89970000000000006</v>
      </c>
      <c r="CA412" t="s">
        <v>17</v>
      </c>
    </row>
    <row r="413" spans="1:79" x14ac:dyDescent="0.25">
      <c r="A413" t="s">
        <v>206</v>
      </c>
      <c r="B413">
        <v>175</v>
      </c>
      <c r="C413">
        <v>186</v>
      </c>
      <c r="D413" t="s">
        <v>114</v>
      </c>
      <c r="E413">
        <v>11.57</v>
      </c>
      <c r="F413">
        <v>2</v>
      </c>
      <c r="G413">
        <v>10</v>
      </c>
      <c r="H413">
        <v>11.8</v>
      </c>
      <c r="I413">
        <v>11.87</v>
      </c>
      <c r="J413">
        <v>5.63</v>
      </c>
      <c r="K413">
        <v>56.302999999999997</v>
      </c>
      <c r="L413">
        <v>0.90180000000000005</v>
      </c>
      <c r="M413" t="s">
        <v>18</v>
      </c>
      <c r="N413">
        <v>11.76</v>
      </c>
      <c r="O413">
        <v>12.09</v>
      </c>
      <c r="P413">
        <v>5.8449999999999998</v>
      </c>
      <c r="Q413">
        <v>58.45</v>
      </c>
      <c r="R413">
        <v>0.9234</v>
      </c>
      <c r="S413" t="s">
        <v>17</v>
      </c>
      <c r="T413">
        <v>11.77</v>
      </c>
      <c r="U413">
        <v>12.1</v>
      </c>
      <c r="V413">
        <v>5.7060000000000004</v>
      </c>
      <c r="W413">
        <v>57.057000000000002</v>
      </c>
      <c r="X413">
        <v>0.92290000000000005</v>
      </c>
      <c r="Y413" t="s">
        <v>17</v>
      </c>
      <c r="Z413">
        <v>11.76</v>
      </c>
      <c r="AA413">
        <v>12.09</v>
      </c>
      <c r="AB413">
        <v>7.4089999999999998</v>
      </c>
      <c r="AC413">
        <v>74.087999999999994</v>
      </c>
      <c r="AD413">
        <v>0.91359999999999997</v>
      </c>
      <c r="AE413" t="s">
        <v>18</v>
      </c>
      <c r="AF413">
        <v>11.76</v>
      </c>
      <c r="AG413">
        <v>12.09</v>
      </c>
      <c r="AH413">
        <v>7.2969999999999997</v>
      </c>
      <c r="AI413">
        <v>72.968999999999994</v>
      </c>
      <c r="AJ413">
        <v>0.92169999999999996</v>
      </c>
      <c r="AK413" t="s">
        <v>18</v>
      </c>
      <c r="AL413">
        <v>11.76</v>
      </c>
      <c r="AM413">
        <v>12.09</v>
      </c>
      <c r="AN413">
        <v>7.3310000000000004</v>
      </c>
      <c r="AO413">
        <v>73.313999999999993</v>
      </c>
      <c r="AP413">
        <v>0.90720000000000001</v>
      </c>
      <c r="AQ413" t="s">
        <v>18</v>
      </c>
      <c r="AR413">
        <v>11.76</v>
      </c>
      <c r="AS413">
        <v>12.09</v>
      </c>
      <c r="AT413">
        <v>7.5540000000000003</v>
      </c>
      <c r="AU413">
        <v>75.543999999999997</v>
      </c>
      <c r="AV413">
        <v>0.92700000000000005</v>
      </c>
      <c r="AW413" t="s">
        <v>18</v>
      </c>
      <c r="AX413">
        <v>11.77</v>
      </c>
      <c r="AY413">
        <v>12.1</v>
      </c>
      <c r="AZ413">
        <v>7.5990000000000002</v>
      </c>
      <c r="BA413">
        <v>75.986000000000004</v>
      </c>
      <c r="BB413">
        <v>0.90400000000000003</v>
      </c>
      <c r="BC413" t="s">
        <v>18</v>
      </c>
      <c r="BD413">
        <v>11.77</v>
      </c>
      <c r="BE413">
        <v>12.09</v>
      </c>
      <c r="BF413">
        <v>7.5869999999999997</v>
      </c>
      <c r="BG413">
        <v>75.870999999999995</v>
      </c>
      <c r="BH413">
        <v>0.90300000000000002</v>
      </c>
      <c r="BI413" t="s">
        <v>18</v>
      </c>
      <c r="BJ413">
        <v>11.77</v>
      </c>
      <c r="BK413">
        <v>12.09</v>
      </c>
      <c r="BL413">
        <v>7.4169999999999998</v>
      </c>
      <c r="BM413">
        <v>74.165999999999997</v>
      </c>
      <c r="BN413">
        <v>0.91910000000000003</v>
      </c>
      <c r="BO413" t="s">
        <v>18</v>
      </c>
      <c r="BP413">
        <v>11.77</v>
      </c>
      <c r="BQ413">
        <v>12.1</v>
      </c>
      <c r="BR413">
        <v>7.319</v>
      </c>
      <c r="BS413">
        <v>73.19</v>
      </c>
      <c r="BT413">
        <v>0.93479999999999996</v>
      </c>
      <c r="BU413" t="s">
        <v>18</v>
      </c>
      <c r="BV413">
        <v>11.76</v>
      </c>
      <c r="BW413">
        <v>12.09</v>
      </c>
      <c r="BX413">
        <v>7.3449999999999998</v>
      </c>
      <c r="BY413">
        <v>73.447999999999993</v>
      </c>
      <c r="BZ413">
        <v>0.92310000000000003</v>
      </c>
      <c r="CA413" t="s">
        <v>18</v>
      </c>
    </row>
    <row r="414" spans="1:79" x14ac:dyDescent="0.25">
      <c r="A414" t="s">
        <v>206</v>
      </c>
      <c r="B414">
        <v>175</v>
      </c>
      <c r="C414">
        <v>190</v>
      </c>
      <c r="D414" t="s">
        <v>115</v>
      </c>
      <c r="E414">
        <v>12.05</v>
      </c>
      <c r="F414">
        <v>3</v>
      </c>
      <c r="G414">
        <v>14</v>
      </c>
      <c r="H414">
        <v>12</v>
      </c>
      <c r="I414">
        <v>12.08</v>
      </c>
      <c r="J414">
        <v>8.2219999999999995</v>
      </c>
      <c r="K414">
        <v>58.728000000000002</v>
      </c>
      <c r="L414">
        <v>0.85260000000000002</v>
      </c>
      <c r="M414" t="s">
        <v>17</v>
      </c>
      <c r="N414">
        <v>11.94</v>
      </c>
      <c r="O414">
        <v>12.28</v>
      </c>
      <c r="P414">
        <v>8.61</v>
      </c>
      <c r="Q414">
        <v>61.497</v>
      </c>
      <c r="R414">
        <v>0.84250000000000003</v>
      </c>
      <c r="S414" t="s">
        <v>18</v>
      </c>
      <c r="T414">
        <v>11.95</v>
      </c>
      <c r="U414">
        <v>12.29</v>
      </c>
      <c r="V414">
        <v>8.4789999999999992</v>
      </c>
      <c r="W414">
        <v>60.567</v>
      </c>
      <c r="X414">
        <v>0.82520000000000004</v>
      </c>
      <c r="Y414" t="s">
        <v>18</v>
      </c>
      <c r="Z414">
        <v>11.94</v>
      </c>
      <c r="AA414">
        <v>12.28</v>
      </c>
      <c r="AB414">
        <v>10.372999999999999</v>
      </c>
      <c r="AC414">
        <v>74.093999999999994</v>
      </c>
      <c r="AD414">
        <v>0.83150000000000002</v>
      </c>
      <c r="AE414" t="s">
        <v>18</v>
      </c>
      <c r="AF414">
        <v>11.94</v>
      </c>
      <c r="AG414">
        <v>12.28</v>
      </c>
      <c r="AH414">
        <v>10.157</v>
      </c>
      <c r="AI414">
        <v>72.549000000000007</v>
      </c>
      <c r="AJ414">
        <v>0.83860000000000001</v>
      </c>
      <c r="AK414" t="s">
        <v>18</v>
      </c>
      <c r="AL414">
        <v>11.94</v>
      </c>
      <c r="AM414">
        <v>12.28</v>
      </c>
      <c r="AN414">
        <v>10.333</v>
      </c>
      <c r="AO414">
        <v>73.805999999999997</v>
      </c>
      <c r="AP414">
        <v>0.81759999999999999</v>
      </c>
      <c r="AQ414" t="s">
        <v>18</v>
      </c>
      <c r="AR414">
        <v>11.94</v>
      </c>
      <c r="AS414">
        <v>12.28</v>
      </c>
      <c r="AT414">
        <v>10.423</v>
      </c>
      <c r="AU414">
        <v>74.450999999999993</v>
      </c>
      <c r="AV414">
        <v>0.85140000000000005</v>
      </c>
      <c r="AW414" t="s">
        <v>18</v>
      </c>
      <c r="AX414">
        <v>11.94</v>
      </c>
      <c r="AY414">
        <v>12.29</v>
      </c>
      <c r="AZ414">
        <v>10.545999999999999</v>
      </c>
      <c r="BA414">
        <v>75.331000000000003</v>
      </c>
      <c r="BB414">
        <v>0.83020000000000005</v>
      </c>
      <c r="BC414" t="s">
        <v>18</v>
      </c>
      <c r="BD414">
        <v>11.94</v>
      </c>
      <c r="BE414">
        <v>12.28</v>
      </c>
      <c r="BF414">
        <v>10.500999999999999</v>
      </c>
      <c r="BG414">
        <v>75.007999999999996</v>
      </c>
      <c r="BH414">
        <v>0.85509999999999997</v>
      </c>
      <c r="BI414" t="s">
        <v>18</v>
      </c>
      <c r="BJ414">
        <v>11.94</v>
      </c>
      <c r="BK414">
        <v>12.29</v>
      </c>
      <c r="BL414">
        <v>10.298999999999999</v>
      </c>
      <c r="BM414">
        <v>73.561000000000007</v>
      </c>
      <c r="BN414">
        <v>0.85640000000000005</v>
      </c>
      <c r="BO414" t="s">
        <v>18</v>
      </c>
      <c r="BP414">
        <v>11.94</v>
      </c>
      <c r="BQ414">
        <v>12.29</v>
      </c>
      <c r="BR414">
        <v>10.084</v>
      </c>
      <c r="BS414">
        <v>72.028000000000006</v>
      </c>
      <c r="BT414">
        <v>0.84389999999999998</v>
      </c>
      <c r="BU414" t="s">
        <v>18</v>
      </c>
      <c r="BV414">
        <v>11.94</v>
      </c>
      <c r="BW414">
        <v>12.29</v>
      </c>
      <c r="BX414">
        <v>10.148999999999999</v>
      </c>
      <c r="BY414">
        <v>72.492000000000004</v>
      </c>
      <c r="BZ414">
        <v>0.8488</v>
      </c>
      <c r="CA414" t="s">
        <v>18</v>
      </c>
    </row>
    <row r="415" spans="1:79" x14ac:dyDescent="0.25">
      <c r="A415" t="s">
        <v>206</v>
      </c>
      <c r="B415">
        <v>184</v>
      </c>
      <c r="C415">
        <v>190</v>
      </c>
      <c r="D415" t="s">
        <v>116</v>
      </c>
      <c r="E415">
        <v>9.6300000000000008</v>
      </c>
      <c r="F415">
        <v>1</v>
      </c>
      <c r="G415">
        <v>5</v>
      </c>
      <c r="H415">
        <v>9.52</v>
      </c>
      <c r="I415">
        <v>9.6</v>
      </c>
      <c r="J415">
        <v>2.8570000000000002</v>
      </c>
      <c r="K415">
        <v>57.142000000000003</v>
      </c>
      <c r="L415">
        <v>0.93459999999999999</v>
      </c>
      <c r="M415" t="s">
        <v>17</v>
      </c>
      <c r="N415">
        <v>9.6</v>
      </c>
      <c r="O415">
        <v>9.67</v>
      </c>
      <c r="P415">
        <v>3.01</v>
      </c>
      <c r="Q415">
        <v>60.194000000000003</v>
      </c>
      <c r="R415">
        <v>0.93289999999999995</v>
      </c>
      <c r="S415" t="s">
        <v>17</v>
      </c>
      <c r="T415">
        <v>9.52</v>
      </c>
      <c r="U415">
        <v>9.6</v>
      </c>
      <c r="V415">
        <v>2.9340000000000002</v>
      </c>
      <c r="W415">
        <v>58.689</v>
      </c>
      <c r="X415">
        <v>0.93799999999999994</v>
      </c>
      <c r="Y415" t="s">
        <v>17</v>
      </c>
      <c r="Z415">
        <v>9.52</v>
      </c>
      <c r="AA415">
        <v>9.6</v>
      </c>
      <c r="AB415">
        <v>3.456</v>
      </c>
      <c r="AC415">
        <v>69.111000000000004</v>
      </c>
      <c r="AD415">
        <v>0.9345</v>
      </c>
      <c r="AE415" t="s">
        <v>17</v>
      </c>
      <c r="AF415">
        <v>9.52</v>
      </c>
      <c r="AG415">
        <v>9.6</v>
      </c>
      <c r="AH415">
        <v>3.3759999999999999</v>
      </c>
      <c r="AI415">
        <v>67.510999999999996</v>
      </c>
      <c r="AJ415">
        <v>0.94110000000000005</v>
      </c>
      <c r="AK415" t="s">
        <v>17</v>
      </c>
      <c r="AL415">
        <v>9.52</v>
      </c>
      <c r="AM415">
        <v>9.6</v>
      </c>
      <c r="AN415">
        <v>3.5</v>
      </c>
      <c r="AO415">
        <v>69.995000000000005</v>
      </c>
      <c r="AP415">
        <v>0.93049999999999999</v>
      </c>
      <c r="AQ415" t="s">
        <v>17</v>
      </c>
      <c r="AR415">
        <v>9.52</v>
      </c>
      <c r="AS415">
        <v>9.6</v>
      </c>
      <c r="AT415">
        <v>3.59</v>
      </c>
      <c r="AU415">
        <v>71.796999999999997</v>
      </c>
      <c r="AV415">
        <v>0.94410000000000005</v>
      </c>
      <c r="AW415" t="s">
        <v>17</v>
      </c>
      <c r="AX415">
        <v>9.5299999999999994</v>
      </c>
      <c r="AY415">
        <v>9.6</v>
      </c>
      <c r="AZ415">
        <v>3.589</v>
      </c>
      <c r="BA415">
        <v>71.783000000000001</v>
      </c>
      <c r="BB415">
        <v>0.93759999999999999</v>
      </c>
      <c r="BC415" t="s">
        <v>17</v>
      </c>
      <c r="BD415">
        <v>9.52</v>
      </c>
      <c r="BE415">
        <v>9.6</v>
      </c>
      <c r="BF415">
        <v>3.5289999999999999</v>
      </c>
      <c r="BG415">
        <v>70.581000000000003</v>
      </c>
      <c r="BH415">
        <v>0.93479999999999996</v>
      </c>
      <c r="BI415" t="s">
        <v>17</v>
      </c>
      <c r="BJ415">
        <v>9.5299999999999994</v>
      </c>
      <c r="BK415">
        <v>9.6</v>
      </c>
      <c r="BL415">
        <v>3.54</v>
      </c>
      <c r="BM415">
        <v>70.796000000000006</v>
      </c>
      <c r="BN415">
        <v>0.93859999999999999</v>
      </c>
      <c r="BO415" t="s">
        <v>17</v>
      </c>
      <c r="BP415">
        <v>9.5299999999999994</v>
      </c>
      <c r="BQ415">
        <v>9.6</v>
      </c>
      <c r="BR415">
        <v>3.4609999999999999</v>
      </c>
      <c r="BS415">
        <v>69.222999999999999</v>
      </c>
      <c r="BT415">
        <v>0.94120000000000004</v>
      </c>
      <c r="BU415" t="s">
        <v>17</v>
      </c>
      <c r="BV415">
        <v>9.52</v>
      </c>
      <c r="BW415">
        <v>9.6</v>
      </c>
      <c r="BX415">
        <v>3.4239999999999999</v>
      </c>
      <c r="BY415">
        <v>68.48</v>
      </c>
      <c r="BZ415">
        <v>0.93799999999999994</v>
      </c>
      <c r="CA415" t="s">
        <v>17</v>
      </c>
    </row>
    <row r="416" spans="1:79" x14ac:dyDescent="0.25">
      <c r="A416" t="s">
        <v>206</v>
      </c>
      <c r="B416">
        <v>187</v>
      </c>
      <c r="C416">
        <v>198</v>
      </c>
      <c r="D416" t="s">
        <v>117</v>
      </c>
      <c r="E416">
        <v>8.4</v>
      </c>
      <c r="F416">
        <v>2</v>
      </c>
      <c r="G416">
        <v>10</v>
      </c>
      <c r="H416">
        <v>8.31</v>
      </c>
      <c r="I416">
        <v>8.5299999999999994</v>
      </c>
      <c r="J416">
        <v>6.3739999999999997</v>
      </c>
      <c r="K416">
        <v>63.738999999999997</v>
      </c>
      <c r="L416">
        <v>0.90110000000000001</v>
      </c>
      <c r="M416" t="s">
        <v>17</v>
      </c>
      <c r="N416">
        <v>8.5</v>
      </c>
      <c r="O416">
        <v>8.57</v>
      </c>
      <c r="P416">
        <v>6.367</v>
      </c>
      <c r="Q416">
        <v>63.671999999999997</v>
      </c>
      <c r="R416">
        <v>0.85709999999999997</v>
      </c>
      <c r="S416" t="s">
        <v>18</v>
      </c>
      <c r="T416">
        <v>8.32</v>
      </c>
      <c r="U416">
        <v>8.5299999999999994</v>
      </c>
      <c r="V416">
        <v>6.258</v>
      </c>
      <c r="W416">
        <v>62.582999999999998</v>
      </c>
      <c r="X416">
        <v>0.8982</v>
      </c>
      <c r="Y416" t="s">
        <v>17</v>
      </c>
      <c r="Z416">
        <v>8.31</v>
      </c>
      <c r="AA416">
        <v>8.5299999999999994</v>
      </c>
      <c r="AB416">
        <v>6.9029999999999996</v>
      </c>
      <c r="AC416">
        <v>69.027000000000001</v>
      </c>
      <c r="AD416">
        <v>0.91090000000000004</v>
      </c>
      <c r="AE416" t="s">
        <v>17</v>
      </c>
      <c r="AF416">
        <v>8.31</v>
      </c>
      <c r="AG416">
        <v>8.5299999999999994</v>
      </c>
      <c r="AH416">
        <v>6.76</v>
      </c>
      <c r="AI416">
        <v>67.594999999999999</v>
      </c>
      <c r="AJ416">
        <v>0.91479999999999995</v>
      </c>
      <c r="AK416" t="s">
        <v>17</v>
      </c>
      <c r="AL416">
        <v>8.31</v>
      </c>
      <c r="AM416">
        <v>8.5299999999999994</v>
      </c>
      <c r="AN416">
        <v>7.0039999999999996</v>
      </c>
      <c r="AO416">
        <v>70.037000000000006</v>
      </c>
      <c r="AP416">
        <v>0.93389999999999995</v>
      </c>
      <c r="AQ416" t="s">
        <v>17</v>
      </c>
      <c r="AR416">
        <v>8.31</v>
      </c>
      <c r="AS416">
        <v>8.5299999999999994</v>
      </c>
      <c r="AT416">
        <v>7.0780000000000003</v>
      </c>
      <c r="AU416">
        <v>70.775000000000006</v>
      </c>
      <c r="AV416">
        <v>0.92800000000000005</v>
      </c>
      <c r="AW416" t="s">
        <v>17</v>
      </c>
      <c r="AX416">
        <v>8.32</v>
      </c>
      <c r="AY416">
        <v>8.5399999999999991</v>
      </c>
      <c r="AZ416">
        <v>7.17</v>
      </c>
      <c r="BA416">
        <v>71.695999999999998</v>
      </c>
      <c r="BB416">
        <v>0.92290000000000005</v>
      </c>
      <c r="BC416" t="s">
        <v>17</v>
      </c>
      <c r="BD416">
        <v>8.32</v>
      </c>
      <c r="BE416">
        <v>8.5299999999999994</v>
      </c>
      <c r="BF416">
        <v>7.0270000000000001</v>
      </c>
      <c r="BG416">
        <v>70.266000000000005</v>
      </c>
      <c r="BH416">
        <v>0.91779999999999995</v>
      </c>
      <c r="BI416" t="s">
        <v>17</v>
      </c>
      <c r="BJ416">
        <v>8.32</v>
      </c>
      <c r="BK416">
        <v>8.5299999999999994</v>
      </c>
      <c r="BL416">
        <v>7.0359999999999996</v>
      </c>
      <c r="BM416">
        <v>70.361999999999995</v>
      </c>
      <c r="BN416">
        <v>0.92610000000000003</v>
      </c>
      <c r="BO416" t="s">
        <v>17</v>
      </c>
      <c r="BP416">
        <v>8.32</v>
      </c>
      <c r="BQ416">
        <v>8.5399999999999991</v>
      </c>
      <c r="BR416">
        <v>6.7939999999999996</v>
      </c>
      <c r="BS416">
        <v>67.938999999999993</v>
      </c>
      <c r="BT416">
        <v>0.91759999999999997</v>
      </c>
      <c r="BU416" t="s">
        <v>17</v>
      </c>
      <c r="BV416">
        <v>8.32</v>
      </c>
      <c r="BW416">
        <v>8.5299999999999994</v>
      </c>
      <c r="BX416">
        <v>6.7370000000000001</v>
      </c>
      <c r="BY416">
        <v>67.373999999999995</v>
      </c>
      <c r="BZ416">
        <v>0.91539999999999999</v>
      </c>
      <c r="CA416" t="s">
        <v>17</v>
      </c>
    </row>
    <row r="417" spans="1:79" x14ac:dyDescent="0.25">
      <c r="A417" t="s">
        <v>206</v>
      </c>
      <c r="B417">
        <v>187</v>
      </c>
      <c r="C417">
        <v>210</v>
      </c>
      <c r="D417" t="s">
        <v>118</v>
      </c>
      <c r="E417">
        <v>12.15</v>
      </c>
      <c r="F417">
        <v>3</v>
      </c>
      <c r="G417">
        <v>21</v>
      </c>
      <c r="H417">
        <v>12.49</v>
      </c>
      <c r="I417">
        <v>12.56</v>
      </c>
      <c r="J417">
        <v>9.8650000000000002</v>
      </c>
      <c r="K417">
        <v>46.975000000000001</v>
      </c>
      <c r="L417">
        <v>0.80330000000000001</v>
      </c>
      <c r="M417" t="s">
        <v>18</v>
      </c>
      <c r="N417">
        <v>12.61</v>
      </c>
      <c r="O417">
        <v>12.68</v>
      </c>
      <c r="P417">
        <v>10.228999999999999</v>
      </c>
      <c r="Q417">
        <v>48.709000000000003</v>
      </c>
      <c r="R417">
        <v>0.70189999999999997</v>
      </c>
      <c r="S417" t="s">
        <v>18</v>
      </c>
      <c r="T417">
        <v>12.49</v>
      </c>
      <c r="U417">
        <v>12.57</v>
      </c>
      <c r="V417">
        <v>10.109</v>
      </c>
      <c r="W417">
        <v>48.137</v>
      </c>
      <c r="X417">
        <v>0.78910000000000002</v>
      </c>
      <c r="Y417" t="s">
        <v>18</v>
      </c>
      <c r="Z417">
        <v>12.49</v>
      </c>
      <c r="AA417">
        <v>12.56</v>
      </c>
      <c r="AB417">
        <v>12.682</v>
      </c>
      <c r="AC417">
        <v>60.39</v>
      </c>
      <c r="AD417">
        <v>0.749</v>
      </c>
      <c r="AE417" t="s">
        <v>18</v>
      </c>
      <c r="AF417">
        <v>12.49</v>
      </c>
      <c r="AG417">
        <v>12.56</v>
      </c>
      <c r="AH417">
        <v>12.465</v>
      </c>
      <c r="AI417">
        <v>59.356000000000002</v>
      </c>
      <c r="AJ417">
        <v>0.78380000000000005</v>
      </c>
      <c r="AK417" t="s">
        <v>18</v>
      </c>
      <c r="AL417">
        <v>12.49</v>
      </c>
      <c r="AM417">
        <v>12.56</v>
      </c>
      <c r="AN417">
        <v>12.771000000000001</v>
      </c>
      <c r="AO417">
        <v>60.816000000000003</v>
      </c>
      <c r="AP417">
        <v>0.82740000000000002</v>
      </c>
      <c r="AQ417" t="s">
        <v>18</v>
      </c>
      <c r="AR417">
        <v>12.49</v>
      </c>
      <c r="AS417">
        <v>12.56</v>
      </c>
      <c r="AT417">
        <v>14.611000000000001</v>
      </c>
      <c r="AU417">
        <v>69.578000000000003</v>
      </c>
      <c r="AV417">
        <v>0.7772</v>
      </c>
      <c r="AW417" t="s">
        <v>18</v>
      </c>
      <c r="AX417">
        <v>12.49</v>
      </c>
      <c r="AY417">
        <v>12.57</v>
      </c>
      <c r="AZ417">
        <v>14.641999999999999</v>
      </c>
      <c r="BA417">
        <v>69.722999999999999</v>
      </c>
      <c r="BB417">
        <v>0.82920000000000005</v>
      </c>
      <c r="BC417" t="s">
        <v>18</v>
      </c>
      <c r="BD417">
        <v>12.49</v>
      </c>
      <c r="BE417">
        <v>12.56</v>
      </c>
      <c r="BF417">
        <v>14.446999999999999</v>
      </c>
      <c r="BG417">
        <v>68.795000000000002</v>
      </c>
      <c r="BH417">
        <v>0.78839999999999999</v>
      </c>
      <c r="BI417" t="s">
        <v>18</v>
      </c>
      <c r="BJ417">
        <v>12.49</v>
      </c>
      <c r="BK417">
        <v>12.56</v>
      </c>
      <c r="BL417">
        <v>14.528</v>
      </c>
      <c r="BM417">
        <v>69.179000000000002</v>
      </c>
      <c r="BN417">
        <v>0.7964</v>
      </c>
      <c r="BO417" t="s">
        <v>18</v>
      </c>
      <c r="BP417">
        <v>12.49</v>
      </c>
      <c r="BQ417">
        <v>12.56</v>
      </c>
      <c r="BR417">
        <v>14.343999999999999</v>
      </c>
      <c r="BS417">
        <v>68.302999999999997</v>
      </c>
      <c r="BT417">
        <v>0.76</v>
      </c>
      <c r="BU417" t="s">
        <v>18</v>
      </c>
      <c r="BV417">
        <v>12.49</v>
      </c>
      <c r="BW417">
        <v>12.56</v>
      </c>
      <c r="BX417">
        <v>14.177</v>
      </c>
      <c r="BY417">
        <v>67.507999999999996</v>
      </c>
      <c r="BZ417">
        <v>0.79510000000000003</v>
      </c>
      <c r="CA417" t="s">
        <v>18</v>
      </c>
    </row>
    <row r="418" spans="1:79" x14ac:dyDescent="0.25">
      <c r="A418" t="s">
        <v>206</v>
      </c>
      <c r="B418">
        <v>187</v>
      </c>
      <c r="C418">
        <v>211</v>
      </c>
      <c r="D418" t="s">
        <v>119</v>
      </c>
      <c r="E418">
        <v>12.98</v>
      </c>
      <c r="F418">
        <v>3</v>
      </c>
      <c r="G418">
        <v>22</v>
      </c>
      <c r="H418">
        <v>13.28</v>
      </c>
      <c r="I418">
        <v>13.35</v>
      </c>
      <c r="J418">
        <v>9.5820000000000007</v>
      </c>
      <c r="K418">
        <v>43.555</v>
      </c>
      <c r="L418">
        <v>0.88629999999999998</v>
      </c>
      <c r="M418" t="s">
        <v>18</v>
      </c>
      <c r="N418">
        <v>13.33</v>
      </c>
      <c r="O418">
        <v>13.4</v>
      </c>
      <c r="P418">
        <v>9.9990000000000006</v>
      </c>
      <c r="Q418">
        <v>45.451999999999998</v>
      </c>
      <c r="R418">
        <v>0.79610000000000003</v>
      </c>
      <c r="S418" t="s">
        <v>18</v>
      </c>
      <c r="T418">
        <v>13.28</v>
      </c>
      <c r="U418">
        <v>13.35</v>
      </c>
      <c r="V418">
        <v>9.673</v>
      </c>
      <c r="W418">
        <v>43.966999999999999</v>
      </c>
      <c r="X418">
        <v>0.90500000000000003</v>
      </c>
      <c r="Y418" t="s">
        <v>17</v>
      </c>
      <c r="Z418">
        <v>13.27</v>
      </c>
      <c r="AA418">
        <v>13.35</v>
      </c>
      <c r="AB418">
        <v>12.351000000000001</v>
      </c>
      <c r="AC418">
        <v>56.14</v>
      </c>
      <c r="AD418">
        <v>0.82120000000000004</v>
      </c>
      <c r="AE418" t="s">
        <v>18</v>
      </c>
      <c r="AF418">
        <v>13.27</v>
      </c>
      <c r="AG418">
        <v>13.35</v>
      </c>
      <c r="AH418">
        <v>12.24</v>
      </c>
      <c r="AI418">
        <v>55.636000000000003</v>
      </c>
      <c r="AJ418">
        <v>0.88300000000000001</v>
      </c>
      <c r="AK418" t="s">
        <v>18</v>
      </c>
      <c r="AL418">
        <v>13.27</v>
      </c>
      <c r="AM418">
        <v>13.35</v>
      </c>
      <c r="AN418">
        <v>12.579000000000001</v>
      </c>
      <c r="AO418">
        <v>57.174999999999997</v>
      </c>
      <c r="AP418">
        <v>0.90190000000000003</v>
      </c>
      <c r="AQ418" t="s">
        <v>17</v>
      </c>
      <c r="AR418">
        <v>13.27</v>
      </c>
      <c r="AS418">
        <v>13.35</v>
      </c>
      <c r="AT418">
        <v>14.667999999999999</v>
      </c>
      <c r="AU418">
        <v>66.671999999999997</v>
      </c>
      <c r="AV418">
        <v>0.88880000000000003</v>
      </c>
      <c r="AW418" t="s">
        <v>18</v>
      </c>
      <c r="AX418">
        <v>13.27</v>
      </c>
      <c r="AY418">
        <v>13.35</v>
      </c>
      <c r="AZ418">
        <v>14.676</v>
      </c>
      <c r="BA418">
        <v>66.709000000000003</v>
      </c>
      <c r="BB418">
        <v>0.88190000000000002</v>
      </c>
      <c r="BC418" t="s">
        <v>18</v>
      </c>
      <c r="BD418">
        <v>13.27</v>
      </c>
      <c r="BE418">
        <v>13.35</v>
      </c>
      <c r="BF418">
        <v>14.507</v>
      </c>
      <c r="BG418">
        <v>65.942999999999998</v>
      </c>
      <c r="BH418">
        <v>0.85009999999999997</v>
      </c>
      <c r="BI418" t="s">
        <v>18</v>
      </c>
      <c r="BJ418">
        <v>13.28</v>
      </c>
      <c r="BK418">
        <v>13.35</v>
      </c>
      <c r="BL418">
        <v>14.853999999999999</v>
      </c>
      <c r="BM418">
        <v>67.519000000000005</v>
      </c>
      <c r="BN418">
        <v>0.87190000000000001</v>
      </c>
      <c r="BO418" t="s">
        <v>18</v>
      </c>
      <c r="BP418">
        <v>13.28</v>
      </c>
      <c r="BQ418">
        <v>13.35</v>
      </c>
      <c r="BR418">
        <v>14.348000000000001</v>
      </c>
      <c r="BS418">
        <v>65.218000000000004</v>
      </c>
      <c r="BT418">
        <v>0.81579999999999997</v>
      </c>
      <c r="BU418" t="s">
        <v>18</v>
      </c>
      <c r="BV418">
        <v>13.28</v>
      </c>
      <c r="BW418">
        <v>13.35</v>
      </c>
      <c r="BX418">
        <v>14.608000000000001</v>
      </c>
      <c r="BY418">
        <v>66.400000000000006</v>
      </c>
      <c r="BZ418">
        <v>0.86839999999999995</v>
      </c>
      <c r="CA418" t="s">
        <v>18</v>
      </c>
    </row>
    <row r="419" spans="1:79" x14ac:dyDescent="0.25">
      <c r="A419" t="s">
        <v>206</v>
      </c>
      <c r="B419">
        <v>191</v>
      </c>
      <c r="C419">
        <v>198</v>
      </c>
      <c r="D419" t="s">
        <v>120</v>
      </c>
      <c r="E419">
        <v>5.59</v>
      </c>
      <c r="F419">
        <v>1</v>
      </c>
      <c r="G419">
        <v>6</v>
      </c>
      <c r="H419">
        <v>5.78</v>
      </c>
      <c r="I419">
        <v>5.85</v>
      </c>
      <c r="J419">
        <v>3.72</v>
      </c>
      <c r="K419">
        <v>61.997999999999998</v>
      </c>
      <c r="L419">
        <v>0.95240000000000002</v>
      </c>
      <c r="M419" t="s">
        <v>17</v>
      </c>
      <c r="N419">
        <v>5.87</v>
      </c>
      <c r="O419">
        <v>5.94</v>
      </c>
      <c r="P419">
        <v>3.8250000000000002</v>
      </c>
      <c r="Q419">
        <v>63.744999999999997</v>
      </c>
      <c r="R419">
        <v>0.93359999999999999</v>
      </c>
      <c r="S419" t="s">
        <v>17</v>
      </c>
      <c r="T419">
        <v>5.78</v>
      </c>
      <c r="U419">
        <v>5.86</v>
      </c>
      <c r="V419">
        <v>3.72</v>
      </c>
      <c r="W419">
        <v>62.000999999999998</v>
      </c>
      <c r="X419">
        <v>0.94310000000000005</v>
      </c>
      <c r="Y419" t="s">
        <v>17</v>
      </c>
      <c r="Z419">
        <v>5.78</v>
      </c>
      <c r="AA419">
        <v>5.86</v>
      </c>
      <c r="AB419">
        <v>3.9790000000000001</v>
      </c>
      <c r="AC419">
        <v>66.316000000000003</v>
      </c>
      <c r="AD419">
        <v>0.95130000000000003</v>
      </c>
      <c r="AE419" t="s">
        <v>17</v>
      </c>
      <c r="AF419">
        <v>5.78</v>
      </c>
      <c r="AG419">
        <v>5.85</v>
      </c>
      <c r="AH419">
        <v>3.9569999999999999</v>
      </c>
      <c r="AI419">
        <v>65.956999999999994</v>
      </c>
      <c r="AJ419">
        <v>0.95299999999999996</v>
      </c>
      <c r="AK419" t="s">
        <v>17</v>
      </c>
      <c r="AL419">
        <v>5.78</v>
      </c>
      <c r="AM419">
        <v>5.85</v>
      </c>
      <c r="AN419">
        <v>4.0609999999999999</v>
      </c>
      <c r="AO419">
        <v>67.682000000000002</v>
      </c>
      <c r="AP419">
        <v>0.94989999999999997</v>
      </c>
      <c r="AQ419" t="s">
        <v>17</v>
      </c>
      <c r="AR419">
        <v>5.78</v>
      </c>
      <c r="AS419">
        <v>5.86</v>
      </c>
      <c r="AT419">
        <v>4.1040000000000001</v>
      </c>
      <c r="AU419">
        <v>68.406999999999996</v>
      </c>
      <c r="AV419">
        <v>0.9536</v>
      </c>
      <c r="AW419" t="s">
        <v>17</v>
      </c>
      <c r="AX419">
        <v>5.78</v>
      </c>
      <c r="AY419">
        <v>5.86</v>
      </c>
      <c r="AZ419">
        <v>4.0540000000000003</v>
      </c>
      <c r="BA419">
        <v>67.569000000000003</v>
      </c>
      <c r="BB419">
        <v>0.95120000000000005</v>
      </c>
      <c r="BC419" t="s">
        <v>17</v>
      </c>
      <c r="BD419">
        <v>5.78</v>
      </c>
      <c r="BE419">
        <v>5.86</v>
      </c>
      <c r="BF419">
        <v>4</v>
      </c>
      <c r="BG419">
        <v>66.659000000000006</v>
      </c>
      <c r="BH419">
        <v>0.94689999999999996</v>
      </c>
      <c r="BI419" t="s">
        <v>17</v>
      </c>
      <c r="BJ419">
        <v>5.88</v>
      </c>
      <c r="BK419">
        <v>5.95</v>
      </c>
      <c r="BL419">
        <v>3.972</v>
      </c>
      <c r="BM419">
        <v>66.191999999999993</v>
      </c>
      <c r="BN419">
        <v>0.94650000000000001</v>
      </c>
      <c r="BO419" t="s">
        <v>17</v>
      </c>
      <c r="BP419">
        <v>5.78</v>
      </c>
      <c r="BQ419">
        <v>5.86</v>
      </c>
      <c r="BR419">
        <v>3.927</v>
      </c>
      <c r="BS419">
        <v>65.45</v>
      </c>
      <c r="BT419">
        <v>0.95109999999999995</v>
      </c>
      <c r="BU419" t="s">
        <v>17</v>
      </c>
      <c r="BV419">
        <v>5.78</v>
      </c>
      <c r="BW419">
        <v>5.86</v>
      </c>
      <c r="BX419">
        <v>3.8610000000000002</v>
      </c>
      <c r="BY419">
        <v>64.352999999999994</v>
      </c>
      <c r="BZ419">
        <v>0.9546</v>
      </c>
      <c r="CA419" t="s">
        <v>17</v>
      </c>
    </row>
    <row r="420" spans="1:79" x14ac:dyDescent="0.25">
      <c r="A420" t="s">
        <v>206</v>
      </c>
      <c r="B420">
        <v>191</v>
      </c>
      <c r="C420">
        <v>210</v>
      </c>
      <c r="D420" t="s">
        <v>121</v>
      </c>
      <c r="E420">
        <v>11</v>
      </c>
      <c r="F420">
        <v>3</v>
      </c>
      <c r="G420">
        <v>17</v>
      </c>
      <c r="H420">
        <v>11.22</v>
      </c>
      <c r="I420">
        <v>11.29</v>
      </c>
      <c r="J420">
        <v>8.0739999999999998</v>
      </c>
      <c r="K420">
        <v>47.491999999999997</v>
      </c>
      <c r="L420">
        <v>0.92679999999999996</v>
      </c>
      <c r="M420" t="s">
        <v>17</v>
      </c>
      <c r="N420">
        <v>11.26</v>
      </c>
      <c r="O420">
        <v>11.34</v>
      </c>
      <c r="P420">
        <v>8.5069999999999997</v>
      </c>
      <c r="Q420">
        <v>50.04</v>
      </c>
      <c r="R420">
        <v>0.93079999999999996</v>
      </c>
      <c r="S420" t="s">
        <v>17</v>
      </c>
      <c r="T420">
        <v>11.26</v>
      </c>
      <c r="U420">
        <v>11.34</v>
      </c>
      <c r="V420">
        <v>8.2219999999999995</v>
      </c>
      <c r="W420">
        <v>48.366999999999997</v>
      </c>
      <c r="X420">
        <v>0.91190000000000004</v>
      </c>
      <c r="Y420" t="s">
        <v>17</v>
      </c>
      <c r="Z420">
        <v>11.26</v>
      </c>
      <c r="AA420">
        <v>11.34</v>
      </c>
      <c r="AB420">
        <v>10.086</v>
      </c>
      <c r="AC420">
        <v>59.331000000000003</v>
      </c>
      <c r="AD420">
        <v>0.91149999999999998</v>
      </c>
      <c r="AE420" t="s">
        <v>17</v>
      </c>
      <c r="AF420">
        <v>11.26</v>
      </c>
      <c r="AG420">
        <v>11.34</v>
      </c>
      <c r="AH420">
        <v>9.9540000000000006</v>
      </c>
      <c r="AI420">
        <v>58.552999999999997</v>
      </c>
      <c r="AJ420">
        <v>0.9274</v>
      </c>
      <c r="AK420" t="s">
        <v>17</v>
      </c>
      <c r="AL420">
        <v>11.26</v>
      </c>
      <c r="AM420">
        <v>11.34</v>
      </c>
      <c r="AN420">
        <v>10.272</v>
      </c>
      <c r="AO420">
        <v>60.421999999999997</v>
      </c>
      <c r="AP420">
        <v>0.93389999999999995</v>
      </c>
      <c r="AQ420" t="s">
        <v>17</v>
      </c>
      <c r="AR420">
        <v>11.26</v>
      </c>
      <c r="AS420">
        <v>11.34</v>
      </c>
      <c r="AT420">
        <v>12.167999999999999</v>
      </c>
      <c r="AU420">
        <v>71.575000000000003</v>
      </c>
      <c r="AV420">
        <v>0.93300000000000005</v>
      </c>
      <c r="AW420" t="s">
        <v>17</v>
      </c>
      <c r="AX420">
        <v>11.26</v>
      </c>
      <c r="AY420">
        <v>11.34</v>
      </c>
      <c r="AZ420">
        <v>12.19</v>
      </c>
      <c r="BA420">
        <v>71.706000000000003</v>
      </c>
      <c r="BB420">
        <v>0.93369999999999997</v>
      </c>
      <c r="BC420" t="s">
        <v>17</v>
      </c>
      <c r="BD420">
        <v>11.26</v>
      </c>
      <c r="BE420">
        <v>11.34</v>
      </c>
      <c r="BF420">
        <v>12.074</v>
      </c>
      <c r="BG420">
        <v>71.025999999999996</v>
      </c>
      <c r="BH420">
        <v>0.92649999999999999</v>
      </c>
      <c r="BI420" t="s">
        <v>17</v>
      </c>
      <c r="BJ420">
        <v>11.26</v>
      </c>
      <c r="BK420">
        <v>11.34</v>
      </c>
      <c r="BL420">
        <v>11.874000000000001</v>
      </c>
      <c r="BM420">
        <v>69.847999999999999</v>
      </c>
      <c r="BN420">
        <v>0.91849999999999998</v>
      </c>
      <c r="BO420" t="s">
        <v>17</v>
      </c>
      <c r="BP420">
        <v>11.26</v>
      </c>
      <c r="BQ420">
        <v>11.34</v>
      </c>
      <c r="BR420">
        <v>11.807</v>
      </c>
      <c r="BS420">
        <v>69.450999999999993</v>
      </c>
      <c r="BT420">
        <v>0.92710000000000004</v>
      </c>
      <c r="BU420" t="s">
        <v>17</v>
      </c>
      <c r="BV420">
        <v>11.26</v>
      </c>
      <c r="BW420">
        <v>11.34</v>
      </c>
      <c r="BX420">
        <v>11.85</v>
      </c>
      <c r="BY420">
        <v>69.706999999999994</v>
      </c>
      <c r="BZ420">
        <v>0.93710000000000004</v>
      </c>
      <c r="CA420" t="s">
        <v>17</v>
      </c>
    </row>
    <row r="421" spans="1:79" x14ac:dyDescent="0.25">
      <c r="A421" t="s">
        <v>206</v>
      </c>
      <c r="B421">
        <v>191</v>
      </c>
      <c r="C421">
        <v>211</v>
      </c>
      <c r="D421" t="s">
        <v>122</v>
      </c>
      <c r="E421">
        <v>11.89</v>
      </c>
      <c r="F421">
        <v>3</v>
      </c>
      <c r="G421">
        <v>18</v>
      </c>
      <c r="H421">
        <v>12.18</v>
      </c>
      <c r="I421">
        <v>12.27</v>
      </c>
      <c r="J421">
        <v>7.7089999999999996</v>
      </c>
      <c r="K421">
        <v>42.829000000000001</v>
      </c>
      <c r="L421">
        <v>0.92679999999999996</v>
      </c>
      <c r="M421" t="s">
        <v>17</v>
      </c>
      <c r="N421">
        <v>12.18</v>
      </c>
      <c r="O421">
        <v>12.27</v>
      </c>
      <c r="P421">
        <v>8.1910000000000007</v>
      </c>
      <c r="Q421">
        <v>45.506999999999998</v>
      </c>
      <c r="R421">
        <v>0.92449999999999999</v>
      </c>
      <c r="S421" t="s">
        <v>17</v>
      </c>
      <c r="T421">
        <v>12.19</v>
      </c>
      <c r="U421">
        <v>12.27</v>
      </c>
      <c r="V421">
        <v>7.8940000000000001</v>
      </c>
      <c r="W421">
        <v>43.856000000000002</v>
      </c>
      <c r="X421">
        <v>0.91639999999999999</v>
      </c>
      <c r="Y421" t="s">
        <v>17</v>
      </c>
      <c r="Z421">
        <v>12.18</v>
      </c>
      <c r="AA421">
        <v>12.27</v>
      </c>
      <c r="AB421">
        <v>10.000999999999999</v>
      </c>
      <c r="AC421">
        <v>55.561</v>
      </c>
      <c r="AD421">
        <v>0.91769999999999996</v>
      </c>
      <c r="AE421" t="s">
        <v>17</v>
      </c>
      <c r="AF421">
        <v>12.18</v>
      </c>
      <c r="AG421">
        <v>12.27</v>
      </c>
      <c r="AH421">
        <v>9.8309999999999995</v>
      </c>
      <c r="AI421">
        <v>54.616</v>
      </c>
      <c r="AJ421">
        <v>0.92430000000000001</v>
      </c>
      <c r="AK421" t="s">
        <v>17</v>
      </c>
      <c r="AL421">
        <v>12.18</v>
      </c>
      <c r="AM421">
        <v>12.27</v>
      </c>
      <c r="AN421">
        <v>10.192</v>
      </c>
      <c r="AO421">
        <v>56.621000000000002</v>
      </c>
      <c r="AP421">
        <v>0.92549999999999999</v>
      </c>
      <c r="AQ421" t="s">
        <v>17</v>
      </c>
      <c r="AR421">
        <v>12.18</v>
      </c>
      <c r="AS421">
        <v>12.27</v>
      </c>
      <c r="AT421">
        <v>12.515000000000001</v>
      </c>
      <c r="AU421">
        <v>69.53</v>
      </c>
      <c r="AV421">
        <v>0.92620000000000002</v>
      </c>
      <c r="AW421" t="s">
        <v>17</v>
      </c>
      <c r="AX421">
        <v>12.19</v>
      </c>
      <c r="AY421">
        <v>12.27</v>
      </c>
      <c r="AZ421">
        <v>12.468</v>
      </c>
      <c r="BA421">
        <v>69.269000000000005</v>
      </c>
      <c r="BB421">
        <v>0.90690000000000004</v>
      </c>
      <c r="BC421" t="s">
        <v>17</v>
      </c>
      <c r="BD421">
        <v>12.18</v>
      </c>
      <c r="BE421">
        <v>12.27</v>
      </c>
      <c r="BF421">
        <v>12.456</v>
      </c>
      <c r="BG421">
        <v>69.200999999999993</v>
      </c>
      <c r="BH421">
        <v>0.91739999999999999</v>
      </c>
      <c r="BI421" t="s">
        <v>17</v>
      </c>
      <c r="BJ421">
        <v>12.19</v>
      </c>
      <c r="BK421">
        <v>12.27</v>
      </c>
      <c r="BL421">
        <v>12.504</v>
      </c>
      <c r="BM421">
        <v>69.466999999999999</v>
      </c>
      <c r="BN421">
        <v>0.91920000000000002</v>
      </c>
      <c r="BO421" t="s">
        <v>17</v>
      </c>
      <c r="BP421">
        <v>12.19</v>
      </c>
      <c r="BQ421">
        <v>12.27</v>
      </c>
      <c r="BR421">
        <v>12.345000000000001</v>
      </c>
      <c r="BS421">
        <v>68.581999999999994</v>
      </c>
      <c r="BT421">
        <v>0.91839999999999999</v>
      </c>
      <c r="BU421" t="s">
        <v>17</v>
      </c>
      <c r="BV421">
        <v>12.18</v>
      </c>
      <c r="BW421">
        <v>12.27</v>
      </c>
      <c r="BX421">
        <v>12.362</v>
      </c>
      <c r="BY421">
        <v>68.676000000000002</v>
      </c>
      <c r="BZ421">
        <v>0.91739999999999999</v>
      </c>
      <c r="CA421" t="s">
        <v>17</v>
      </c>
    </row>
    <row r="422" spans="1:79" x14ac:dyDescent="0.25">
      <c r="A422" t="s">
        <v>206</v>
      </c>
      <c r="B422">
        <v>199</v>
      </c>
      <c r="C422">
        <v>210</v>
      </c>
      <c r="D422" t="s">
        <v>123</v>
      </c>
      <c r="E422">
        <v>10.06</v>
      </c>
      <c r="F422">
        <v>2</v>
      </c>
      <c r="G422">
        <v>9</v>
      </c>
      <c r="H422">
        <v>10.4</v>
      </c>
      <c r="I422">
        <v>10.48</v>
      </c>
      <c r="J422">
        <v>1.294</v>
      </c>
      <c r="K422">
        <v>14.382</v>
      </c>
      <c r="L422">
        <v>0.89200000000000002</v>
      </c>
      <c r="M422" t="s">
        <v>17</v>
      </c>
      <c r="N422">
        <v>10.4</v>
      </c>
      <c r="O422">
        <v>10.48</v>
      </c>
      <c r="P422">
        <v>1.3919999999999999</v>
      </c>
      <c r="Q422">
        <v>15.462999999999999</v>
      </c>
      <c r="R422">
        <v>0.87649999999999995</v>
      </c>
      <c r="S422" t="s">
        <v>17</v>
      </c>
      <c r="T422">
        <v>10.41</v>
      </c>
      <c r="U422">
        <v>10.48</v>
      </c>
      <c r="V422">
        <v>1.4330000000000001</v>
      </c>
      <c r="W422">
        <v>15.927</v>
      </c>
      <c r="X422">
        <v>0.87470000000000003</v>
      </c>
      <c r="Y422" t="s">
        <v>17</v>
      </c>
      <c r="Z422">
        <v>10.4</v>
      </c>
      <c r="AA422">
        <v>10.48</v>
      </c>
      <c r="AB422">
        <v>2.8540000000000001</v>
      </c>
      <c r="AC422">
        <v>31.713999999999999</v>
      </c>
      <c r="AD422">
        <v>0.90939999999999999</v>
      </c>
      <c r="AE422" t="s">
        <v>17</v>
      </c>
      <c r="AF422">
        <v>10.4</v>
      </c>
      <c r="AG422">
        <v>10.48</v>
      </c>
      <c r="AH422">
        <v>2.806</v>
      </c>
      <c r="AI422">
        <v>31.181999999999999</v>
      </c>
      <c r="AJ422">
        <v>0.90069999999999995</v>
      </c>
      <c r="AK422" t="s">
        <v>17</v>
      </c>
      <c r="AL422">
        <v>10.41</v>
      </c>
      <c r="AM422">
        <v>10.48</v>
      </c>
      <c r="AN422">
        <v>2.915</v>
      </c>
      <c r="AO422">
        <v>32.389000000000003</v>
      </c>
      <c r="AP422">
        <v>0.91100000000000003</v>
      </c>
      <c r="AQ422" t="s">
        <v>17</v>
      </c>
      <c r="AR422">
        <v>10.4</v>
      </c>
      <c r="AS422">
        <v>10.48</v>
      </c>
      <c r="AT422">
        <v>4.6859999999999999</v>
      </c>
      <c r="AU422">
        <v>52.064</v>
      </c>
      <c r="AV422">
        <v>0.90529999999999999</v>
      </c>
      <c r="AW422" t="s">
        <v>17</v>
      </c>
      <c r="AX422">
        <v>10.41</v>
      </c>
      <c r="AY422">
        <v>10.48</v>
      </c>
      <c r="AZ422">
        <v>4.7560000000000002</v>
      </c>
      <c r="BA422">
        <v>52.844999999999999</v>
      </c>
      <c r="BB422">
        <v>0.91190000000000004</v>
      </c>
      <c r="BC422" t="s">
        <v>17</v>
      </c>
      <c r="BD422">
        <v>10.41</v>
      </c>
      <c r="BE422">
        <v>10.48</v>
      </c>
      <c r="BF422">
        <v>4.66</v>
      </c>
      <c r="BG422">
        <v>51.774000000000001</v>
      </c>
      <c r="BH422">
        <v>0.91579999999999995</v>
      </c>
      <c r="BI422" t="s">
        <v>17</v>
      </c>
      <c r="BJ422">
        <v>10.41</v>
      </c>
      <c r="BK422">
        <v>10.48</v>
      </c>
      <c r="BL422">
        <v>4.7480000000000002</v>
      </c>
      <c r="BM422">
        <v>52.759</v>
      </c>
      <c r="BN422">
        <v>0.89949999999999997</v>
      </c>
      <c r="BO422" t="s">
        <v>17</v>
      </c>
      <c r="BP422">
        <v>10.41</v>
      </c>
      <c r="BQ422">
        <v>10.48</v>
      </c>
      <c r="BR422">
        <v>4.6870000000000003</v>
      </c>
      <c r="BS422">
        <v>52.076000000000001</v>
      </c>
      <c r="BT422">
        <v>0.91139999999999999</v>
      </c>
      <c r="BU422" t="s">
        <v>17</v>
      </c>
      <c r="BV422">
        <v>10.41</v>
      </c>
      <c r="BW422">
        <v>10.48</v>
      </c>
      <c r="BX422">
        <v>4.6100000000000003</v>
      </c>
      <c r="BY422">
        <v>51.222999999999999</v>
      </c>
      <c r="BZ422">
        <v>0.90749999999999997</v>
      </c>
      <c r="CA422" t="s">
        <v>17</v>
      </c>
    </row>
    <row r="423" spans="1:79" x14ac:dyDescent="0.25">
      <c r="A423" t="s">
        <v>206</v>
      </c>
      <c r="B423">
        <v>199</v>
      </c>
      <c r="C423">
        <v>211</v>
      </c>
      <c r="D423" t="s">
        <v>124</v>
      </c>
      <c r="E423">
        <v>11.63</v>
      </c>
      <c r="F423">
        <v>2</v>
      </c>
      <c r="G423">
        <v>10</v>
      </c>
      <c r="H423">
        <v>11.96</v>
      </c>
      <c r="I423">
        <v>12.03</v>
      </c>
      <c r="J423">
        <v>1.171</v>
      </c>
      <c r="K423">
        <v>11.705</v>
      </c>
      <c r="L423">
        <v>0.87649999999999995</v>
      </c>
      <c r="M423" t="s">
        <v>17</v>
      </c>
      <c r="N423">
        <v>11.96</v>
      </c>
      <c r="O423">
        <v>12.03</v>
      </c>
      <c r="P423">
        <v>1.2130000000000001</v>
      </c>
      <c r="Q423">
        <v>12.128</v>
      </c>
      <c r="R423">
        <v>0.86780000000000002</v>
      </c>
      <c r="S423" t="s">
        <v>17</v>
      </c>
      <c r="T423">
        <v>11.96</v>
      </c>
      <c r="U423">
        <v>12.04</v>
      </c>
      <c r="V423">
        <v>1.2669999999999999</v>
      </c>
      <c r="W423">
        <v>12.669</v>
      </c>
      <c r="X423">
        <v>0.87219999999999998</v>
      </c>
      <c r="Y423" t="s">
        <v>17</v>
      </c>
      <c r="Z423">
        <v>11.96</v>
      </c>
      <c r="AA423">
        <v>12.03</v>
      </c>
      <c r="AB423">
        <v>2.6970000000000001</v>
      </c>
      <c r="AC423">
        <v>26.966999999999999</v>
      </c>
      <c r="AD423">
        <v>0.87949999999999995</v>
      </c>
      <c r="AE423" t="s">
        <v>17</v>
      </c>
      <c r="AF423">
        <v>11.96</v>
      </c>
      <c r="AG423">
        <v>12.03</v>
      </c>
      <c r="AH423">
        <v>2.7</v>
      </c>
      <c r="AI423">
        <v>26.998000000000001</v>
      </c>
      <c r="AJ423">
        <v>0.872</v>
      </c>
      <c r="AK423" t="s">
        <v>17</v>
      </c>
      <c r="AL423">
        <v>11.96</v>
      </c>
      <c r="AM423">
        <v>12.03</v>
      </c>
      <c r="AN423">
        <v>2.835</v>
      </c>
      <c r="AO423">
        <v>28.346</v>
      </c>
      <c r="AP423">
        <v>0.8821</v>
      </c>
      <c r="AQ423" t="s">
        <v>17</v>
      </c>
      <c r="AR423">
        <v>11.96</v>
      </c>
      <c r="AS423">
        <v>12.03</v>
      </c>
      <c r="AT423">
        <v>5.0039999999999996</v>
      </c>
      <c r="AU423">
        <v>50.042000000000002</v>
      </c>
      <c r="AV423">
        <v>0.88300000000000001</v>
      </c>
      <c r="AW423" t="s">
        <v>18</v>
      </c>
      <c r="AX423">
        <v>11.96</v>
      </c>
      <c r="AY423">
        <v>12.04</v>
      </c>
      <c r="AZ423">
        <v>5.0279999999999996</v>
      </c>
      <c r="BA423">
        <v>50.276000000000003</v>
      </c>
      <c r="BB423">
        <v>0.879</v>
      </c>
      <c r="BC423" t="s">
        <v>17</v>
      </c>
      <c r="BD423">
        <v>11.96</v>
      </c>
      <c r="BE423">
        <v>12.03</v>
      </c>
      <c r="BF423">
        <v>4.891</v>
      </c>
      <c r="BG423">
        <v>48.908999999999999</v>
      </c>
      <c r="BH423">
        <v>0.8841</v>
      </c>
      <c r="BI423" t="s">
        <v>17</v>
      </c>
      <c r="BJ423">
        <v>11.96</v>
      </c>
      <c r="BK423">
        <v>12.04</v>
      </c>
      <c r="BL423">
        <v>5.1470000000000002</v>
      </c>
      <c r="BM423">
        <v>51.470999999999997</v>
      </c>
      <c r="BN423">
        <v>0.87860000000000005</v>
      </c>
      <c r="BO423" t="s">
        <v>17</v>
      </c>
      <c r="BP423">
        <v>11.96</v>
      </c>
      <c r="BQ423">
        <v>12.04</v>
      </c>
      <c r="BR423">
        <v>5.1349999999999998</v>
      </c>
      <c r="BS423">
        <v>51.347000000000001</v>
      </c>
      <c r="BT423">
        <v>0.87260000000000004</v>
      </c>
      <c r="BU423" t="s">
        <v>17</v>
      </c>
      <c r="BV423">
        <v>11.96</v>
      </c>
      <c r="BW423">
        <v>12.03</v>
      </c>
      <c r="BX423">
        <v>5.0970000000000004</v>
      </c>
      <c r="BY423">
        <v>50.968000000000004</v>
      </c>
      <c r="BZ423">
        <v>0.88949999999999996</v>
      </c>
      <c r="CA423" t="s">
        <v>17</v>
      </c>
    </row>
    <row r="424" spans="1:79" x14ac:dyDescent="0.25">
      <c r="A424" t="s">
        <v>206</v>
      </c>
      <c r="B424">
        <v>211</v>
      </c>
      <c r="C424">
        <v>218</v>
      </c>
      <c r="D424" t="s">
        <v>125</v>
      </c>
      <c r="E424">
        <v>8.92</v>
      </c>
      <c r="F424">
        <v>1</v>
      </c>
      <c r="G424">
        <v>6</v>
      </c>
      <c r="H424">
        <v>9.15</v>
      </c>
      <c r="I424">
        <v>9.2200000000000006</v>
      </c>
      <c r="J424">
        <v>2.0409999999999999</v>
      </c>
      <c r="K424">
        <v>34.015999999999998</v>
      </c>
      <c r="L424">
        <v>0.93979999999999997</v>
      </c>
      <c r="M424" t="s">
        <v>17</v>
      </c>
      <c r="N424">
        <v>9.15</v>
      </c>
      <c r="O424">
        <v>9.2200000000000006</v>
      </c>
      <c r="P424">
        <v>2.17</v>
      </c>
      <c r="Q424">
        <v>36.168999999999997</v>
      </c>
      <c r="R424">
        <v>0.92689999999999995</v>
      </c>
      <c r="S424" t="s">
        <v>17</v>
      </c>
      <c r="T424">
        <v>9.15</v>
      </c>
      <c r="U424">
        <v>9.2200000000000006</v>
      </c>
      <c r="V424">
        <v>2.101</v>
      </c>
      <c r="W424">
        <v>35.009</v>
      </c>
      <c r="X424">
        <v>0.94740000000000002</v>
      </c>
      <c r="Y424" t="s">
        <v>17</v>
      </c>
      <c r="Z424">
        <v>9.14</v>
      </c>
      <c r="AA424">
        <v>9.2200000000000006</v>
      </c>
      <c r="AB424">
        <v>3.7029999999999998</v>
      </c>
      <c r="AC424">
        <v>61.709000000000003</v>
      </c>
      <c r="AD424">
        <v>0.94359999999999999</v>
      </c>
      <c r="AE424" t="s">
        <v>17</v>
      </c>
      <c r="AF424">
        <v>9.15</v>
      </c>
      <c r="AG424">
        <v>9.2200000000000006</v>
      </c>
      <c r="AH424">
        <v>3.5760000000000001</v>
      </c>
      <c r="AI424">
        <v>59.593000000000004</v>
      </c>
      <c r="AJ424">
        <v>0.93540000000000001</v>
      </c>
      <c r="AK424" t="s">
        <v>17</v>
      </c>
      <c r="AL424">
        <v>9.15</v>
      </c>
      <c r="AM424">
        <v>9.2200000000000006</v>
      </c>
      <c r="AN424">
        <v>3.7919999999999998</v>
      </c>
      <c r="AO424">
        <v>63.192</v>
      </c>
      <c r="AP424">
        <v>0.93210000000000004</v>
      </c>
      <c r="AQ424" t="s">
        <v>17</v>
      </c>
      <c r="AR424">
        <v>9.15</v>
      </c>
      <c r="AS424">
        <v>9.2200000000000006</v>
      </c>
      <c r="AT424">
        <v>5.1360000000000001</v>
      </c>
      <c r="AU424">
        <v>85.593999999999994</v>
      </c>
      <c r="AV424">
        <v>0.93640000000000001</v>
      </c>
      <c r="AW424" t="s">
        <v>17</v>
      </c>
      <c r="AX424">
        <v>9.15</v>
      </c>
      <c r="AY424">
        <v>9.2200000000000006</v>
      </c>
      <c r="AZ424">
        <v>5.1950000000000003</v>
      </c>
      <c r="BA424">
        <v>86.587000000000003</v>
      </c>
      <c r="BB424">
        <v>0.92659999999999998</v>
      </c>
      <c r="BC424" t="s">
        <v>17</v>
      </c>
      <c r="BD424">
        <v>9.15</v>
      </c>
      <c r="BE424">
        <v>9.2200000000000006</v>
      </c>
      <c r="BF424">
        <v>5.1379999999999999</v>
      </c>
      <c r="BG424">
        <v>85.626999999999995</v>
      </c>
      <c r="BH424">
        <v>0.93489999999999995</v>
      </c>
      <c r="BI424" t="s">
        <v>17</v>
      </c>
      <c r="BJ424">
        <v>9.15</v>
      </c>
      <c r="BK424">
        <v>9.2200000000000006</v>
      </c>
      <c r="BL424">
        <v>5.1980000000000004</v>
      </c>
      <c r="BM424">
        <v>86.628</v>
      </c>
      <c r="BN424">
        <v>0.93110000000000004</v>
      </c>
      <c r="BO424" t="s">
        <v>17</v>
      </c>
      <c r="BP424">
        <v>9.15</v>
      </c>
      <c r="BQ424">
        <v>9.23</v>
      </c>
      <c r="BR424">
        <v>5.08</v>
      </c>
      <c r="BS424">
        <v>84.667000000000002</v>
      </c>
      <c r="BT424">
        <v>0.94240000000000002</v>
      </c>
      <c r="BU424" t="s">
        <v>17</v>
      </c>
      <c r="BV424">
        <v>9.15</v>
      </c>
      <c r="BW424">
        <v>9.2200000000000006</v>
      </c>
      <c r="BX424">
        <v>4.9779999999999998</v>
      </c>
      <c r="BY424">
        <v>82.959000000000003</v>
      </c>
      <c r="BZ424">
        <v>0.93959999999999999</v>
      </c>
      <c r="CA424" t="s">
        <v>17</v>
      </c>
    </row>
    <row r="425" spans="1:79" x14ac:dyDescent="0.25">
      <c r="A425" t="s">
        <v>206</v>
      </c>
      <c r="B425">
        <v>211</v>
      </c>
      <c r="C425">
        <v>220</v>
      </c>
      <c r="D425" t="s">
        <v>126</v>
      </c>
      <c r="E425">
        <v>8.3000000000000007</v>
      </c>
      <c r="F425">
        <v>2</v>
      </c>
      <c r="G425">
        <v>8</v>
      </c>
      <c r="H425">
        <v>8.41</v>
      </c>
      <c r="I425">
        <v>8.6</v>
      </c>
      <c r="J425">
        <v>2.8940000000000001</v>
      </c>
      <c r="K425">
        <v>36.173000000000002</v>
      </c>
      <c r="L425">
        <v>0.91810000000000003</v>
      </c>
      <c r="M425" t="s">
        <v>18</v>
      </c>
      <c r="N425">
        <v>8.57</v>
      </c>
      <c r="O425">
        <v>8.64</v>
      </c>
      <c r="P425">
        <v>2.9729999999999999</v>
      </c>
      <c r="Q425">
        <v>37.161999999999999</v>
      </c>
      <c r="R425">
        <v>0.91069999999999995</v>
      </c>
      <c r="S425" t="s">
        <v>18</v>
      </c>
      <c r="T425">
        <v>8.41</v>
      </c>
      <c r="U425">
        <v>8.6</v>
      </c>
      <c r="V425">
        <v>2.984</v>
      </c>
      <c r="W425">
        <v>37.305999999999997</v>
      </c>
      <c r="X425">
        <v>0.89610000000000001</v>
      </c>
      <c r="Y425" t="s">
        <v>18</v>
      </c>
      <c r="Z425">
        <v>8.41</v>
      </c>
      <c r="AA425">
        <v>8.6</v>
      </c>
      <c r="AB425">
        <v>4.3179999999999996</v>
      </c>
      <c r="AC425">
        <v>53.972999999999999</v>
      </c>
      <c r="AD425">
        <v>0.92090000000000005</v>
      </c>
      <c r="AE425" t="s">
        <v>18</v>
      </c>
      <c r="AF425">
        <v>8.41</v>
      </c>
      <c r="AG425">
        <v>8.6</v>
      </c>
      <c r="AH425">
        <v>4.2290000000000001</v>
      </c>
      <c r="AI425">
        <v>52.862000000000002</v>
      </c>
      <c r="AJ425">
        <v>0.92810000000000004</v>
      </c>
      <c r="AK425" t="s">
        <v>18</v>
      </c>
      <c r="AL425">
        <v>8.57</v>
      </c>
      <c r="AM425">
        <v>8.64</v>
      </c>
      <c r="AN425">
        <v>4.3449999999999998</v>
      </c>
      <c r="AO425">
        <v>54.307000000000002</v>
      </c>
      <c r="AP425">
        <v>0.88859999999999995</v>
      </c>
      <c r="AQ425" t="s">
        <v>18</v>
      </c>
      <c r="AR425">
        <v>8.41</v>
      </c>
      <c r="AS425">
        <v>8.6</v>
      </c>
      <c r="AT425">
        <v>5.6150000000000002</v>
      </c>
      <c r="AU425">
        <v>70.191000000000003</v>
      </c>
      <c r="AV425">
        <v>0.9022</v>
      </c>
      <c r="AW425" t="s">
        <v>18</v>
      </c>
      <c r="AX425">
        <v>8.41</v>
      </c>
      <c r="AY425">
        <v>8.6</v>
      </c>
      <c r="AZ425">
        <v>5.6379999999999999</v>
      </c>
      <c r="BA425">
        <v>70.47</v>
      </c>
      <c r="BB425">
        <v>0.91139999999999999</v>
      </c>
      <c r="BC425" t="s">
        <v>18</v>
      </c>
      <c r="BD425">
        <v>8.41</v>
      </c>
      <c r="BE425">
        <v>8.6</v>
      </c>
      <c r="BF425">
        <v>5.4589999999999996</v>
      </c>
      <c r="BG425">
        <v>68.236000000000004</v>
      </c>
      <c r="BH425">
        <v>0.90039999999999998</v>
      </c>
      <c r="BI425" t="s">
        <v>18</v>
      </c>
      <c r="BJ425">
        <v>8.5399999999999991</v>
      </c>
      <c r="BK425">
        <v>8.61</v>
      </c>
      <c r="BL425">
        <v>5.4210000000000003</v>
      </c>
      <c r="BM425">
        <v>67.766999999999996</v>
      </c>
      <c r="BN425">
        <v>0.90380000000000005</v>
      </c>
      <c r="BO425" t="s">
        <v>18</v>
      </c>
      <c r="BP425">
        <v>8.41</v>
      </c>
      <c r="BQ425">
        <v>8.6</v>
      </c>
      <c r="BR425">
        <v>5.3289999999999997</v>
      </c>
      <c r="BS425">
        <v>66.605999999999995</v>
      </c>
      <c r="BT425">
        <v>0.91210000000000002</v>
      </c>
      <c r="BU425" t="s">
        <v>18</v>
      </c>
      <c r="BV425">
        <v>8.41</v>
      </c>
      <c r="BW425">
        <v>8.6</v>
      </c>
      <c r="BX425">
        <v>5.2770000000000001</v>
      </c>
      <c r="BY425">
        <v>65.962999999999994</v>
      </c>
      <c r="BZ425">
        <v>0.9123</v>
      </c>
      <c r="CA425" t="s">
        <v>18</v>
      </c>
    </row>
    <row r="426" spans="1:79" x14ac:dyDescent="0.25">
      <c r="A426" t="s">
        <v>206</v>
      </c>
      <c r="B426">
        <v>211</v>
      </c>
      <c r="C426">
        <v>221</v>
      </c>
      <c r="D426" t="s">
        <v>127</v>
      </c>
      <c r="E426">
        <v>11.15</v>
      </c>
      <c r="F426">
        <v>2</v>
      </c>
      <c r="G426">
        <v>9</v>
      </c>
      <c r="H426">
        <v>11.33</v>
      </c>
      <c r="I426">
        <v>11.59</v>
      </c>
      <c r="J426">
        <v>3.9129999999999998</v>
      </c>
      <c r="K426">
        <v>43.48</v>
      </c>
      <c r="L426">
        <v>0.92279999999999995</v>
      </c>
      <c r="M426" t="s">
        <v>17</v>
      </c>
      <c r="N426">
        <v>11.33</v>
      </c>
      <c r="O426">
        <v>11.59</v>
      </c>
      <c r="P426">
        <v>4.08</v>
      </c>
      <c r="Q426">
        <v>45.335000000000001</v>
      </c>
      <c r="R426">
        <v>0.9143</v>
      </c>
      <c r="S426" t="s">
        <v>17</v>
      </c>
      <c r="T426">
        <v>11.33</v>
      </c>
      <c r="U426">
        <v>11.59</v>
      </c>
      <c r="V426">
        <v>3.9159999999999999</v>
      </c>
      <c r="W426">
        <v>43.508000000000003</v>
      </c>
      <c r="X426">
        <v>0.92349999999999999</v>
      </c>
      <c r="Y426" t="s">
        <v>17</v>
      </c>
      <c r="Z426">
        <v>11.33</v>
      </c>
      <c r="AA426">
        <v>11.59</v>
      </c>
      <c r="AB426">
        <v>5.423</v>
      </c>
      <c r="AC426">
        <v>60.252000000000002</v>
      </c>
      <c r="AD426">
        <v>0.92279999999999995</v>
      </c>
      <c r="AE426" t="s">
        <v>17</v>
      </c>
      <c r="AF426">
        <v>11.33</v>
      </c>
      <c r="AG426">
        <v>11.59</v>
      </c>
      <c r="AH426">
        <v>5.3140000000000001</v>
      </c>
      <c r="AI426">
        <v>59.039000000000001</v>
      </c>
      <c r="AJ426">
        <v>0.93020000000000003</v>
      </c>
      <c r="AK426" t="s">
        <v>17</v>
      </c>
      <c r="AL426">
        <v>11.33</v>
      </c>
      <c r="AM426">
        <v>11.59</v>
      </c>
      <c r="AN426">
        <v>5.4569999999999999</v>
      </c>
      <c r="AO426">
        <v>60.634</v>
      </c>
      <c r="AP426">
        <v>0.92920000000000003</v>
      </c>
      <c r="AQ426" t="s">
        <v>17</v>
      </c>
      <c r="AR426">
        <v>11.33</v>
      </c>
      <c r="AS426">
        <v>11.59</v>
      </c>
      <c r="AT426">
        <v>6.7229999999999999</v>
      </c>
      <c r="AU426">
        <v>74.700999999999993</v>
      </c>
      <c r="AV426">
        <v>0.9052</v>
      </c>
      <c r="AW426" t="s">
        <v>17</v>
      </c>
      <c r="AX426">
        <v>11.33</v>
      </c>
      <c r="AY426">
        <v>11.59</v>
      </c>
      <c r="AZ426">
        <v>6.8159999999999998</v>
      </c>
      <c r="BA426">
        <v>75.733999999999995</v>
      </c>
      <c r="BB426">
        <v>0.92849999999999999</v>
      </c>
      <c r="BC426" t="s">
        <v>17</v>
      </c>
      <c r="BD426">
        <v>11.33</v>
      </c>
      <c r="BE426">
        <v>11.59</v>
      </c>
      <c r="BF426">
        <v>6.7629999999999999</v>
      </c>
      <c r="BG426">
        <v>75.141000000000005</v>
      </c>
      <c r="BH426">
        <v>0.92649999999999999</v>
      </c>
      <c r="BI426" t="s">
        <v>17</v>
      </c>
      <c r="BJ426">
        <v>11.33</v>
      </c>
      <c r="BK426">
        <v>11.59</v>
      </c>
      <c r="BL426">
        <v>6.6989999999999998</v>
      </c>
      <c r="BM426">
        <v>74.433999999999997</v>
      </c>
      <c r="BN426">
        <v>0.91910000000000003</v>
      </c>
      <c r="BO426" t="s">
        <v>17</v>
      </c>
      <c r="BP426">
        <v>11.33</v>
      </c>
      <c r="BQ426">
        <v>11.59</v>
      </c>
      <c r="BR426">
        <v>6.6150000000000002</v>
      </c>
      <c r="BS426">
        <v>73.501000000000005</v>
      </c>
      <c r="BT426">
        <v>0.92930000000000001</v>
      </c>
      <c r="BU426" t="s">
        <v>17</v>
      </c>
      <c r="BV426">
        <v>11.33</v>
      </c>
      <c r="BW426">
        <v>11.59</v>
      </c>
      <c r="BX426">
        <v>6.6059999999999999</v>
      </c>
      <c r="BY426">
        <v>73.405000000000001</v>
      </c>
      <c r="BZ426">
        <v>0.93130000000000002</v>
      </c>
      <c r="CA426" t="s">
        <v>17</v>
      </c>
    </row>
    <row r="427" spans="1:79" x14ac:dyDescent="0.25">
      <c r="A427" t="s">
        <v>206</v>
      </c>
      <c r="B427">
        <v>212</v>
      </c>
      <c r="C427">
        <v>221</v>
      </c>
      <c r="D427" t="s">
        <v>128</v>
      </c>
      <c r="E427">
        <v>10.43</v>
      </c>
      <c r="F427">
        <v>2</v>
      </c>
      <c r="G427">
        <v>8</v>
      </c>
      <c r="H427">
        <v>10.68</v>
      </c>
      <c r="I427">
        <v>10.76</v>
      </c>
      <c r="J427">
        <v>3.9159999999999999</v>
      </c>
      <c r="K427">
        <v>48.956000000000003</v>
      </c>
      <c r="L427">
        <v>0.92530000000000001</v>
      </c>
      <c r="M427" t="s">
        <v>17</v>
      </c>
      <c r="N427">
        <v>10.68</v>
      </c>
      <c r="O427">
        <v>10.76</v>
      </c>
      <c r="P427">
        <v>4.1349999999999998</v>
      </c>
      <c r="Q427">
        <v>51.686</v>
      </c>
      <c r="R427">
        <v>0.92720000000000002</v>
      </c>
      <c r="S427" t="s">
        <v>17</v>
      </c>
      <c r="T427">
        <v>10.69</v>
      </c>
      <c r="U427">
        <v>10.76</v>
      </c>
      <c r="V427">
        <v>3.964</v>
      </c>
      <c r="W427">
        <v>49.552999999999997</v>
      </c>
      <c r="X427">
        <v>0.92310000000000003</v>
      </c>
      <c r="Y427" t="s">
        <v>17</v>
      </c>
      <c r="Z427">
        <v>10.68</v>
      </c>
      <c r="AA427">
        <v>10.76</v>
      </c>
      <c r="AB427">
        <v>5.24</v>
      </c>
      <c r="AC427">
        <v>65.506</v>
      </c>
      <c r="AD427">
        <v>0.90800000000000003</v>
      </c>
      <c r="AE427" t="s">
        <v>17</v>
      </c>
      <c r="AF427">
        <v>10.68</v>
      </c>
      <c r="AG427">
        <v>10.76</v>
      </c>
      <c r="AH427">
        <v>5.09</v>
      </c>
      <c r="AI427">
        <v>63.622</v>
      </c>
      <c r="AJ427">
        <v>0.92549999999999999</v>
      </c>
      <c r="AK427" t="s">
        <v>17</v>
      </c>
      <c r="AL427">
        <v>10.68</v>
      </c>
      <c r="AM427">
        <v>10.76</v>
      </c>
      <c r="AN427">
        <v>5.2850000000000001</v>
      </c>
      <c r="AO427">
        <v>66.061999999999998</v>
      </c>
      <c r="AP427">
        <v>0.94499999999999995</v>
      </c>
      <c r="AQ427" t="s">
        <v>17</v>
      </c>
      <c r="AR427">
        <v>10.68</v>
      </c>
      <c r="AS427">
        <v>10.76</v>
      </c>
      <c r="AT427">
        <v>6.1879999999999997</v>
      </c>
      <c r="AU427">
        <v>77.355000000000004</v>
      </c>
      <c r="AV427">
        <v>0.9294</v>
      </c>
      <c r="AW427" t="s">
        <v>17</v>
      </c>
      <c r="AX427">
        <v>10.69</v>
      </c>
      <c r="AY427">
        <v>10.76</v>
      </c>
      <c r="AZ427">
        <v>6.2050000000000001</v>
      </c>
      <c r="BA427">
        <v>77.558000000000007</v>
      </c>
      <c r="BB427">
        <v>0.91890000000000005</v>
      </c>
      <c r="BC427" t="s">
        <v>17</v>
      </c>
      <c r="BD427">
        <v>10.68</v>
      </c>
      <c r="BE427">
        <v>10.76</v>
      </c>
      <c r="BF427">
        <v>6.1779999999999999</v>
      </c>
      <c r="BG427">
        <v>77.221000000000004</v>
      </c>
      <c r="BH427">
        <v>0.91600000000000004</v>
      </c>
      <c r="BI427" t="s">
        <v>17</v>
      </c>
      <c r="BJ427">
        <v>10.68</v>
      </c>
      <c r="BK427">
        <v>10.76</v>
      </c>
      <c r="BL427">
        <v>6.16</v>
      </c>
      <c r="BM427">
        <v>76.994</v>
      </c>
      <c r="BN427">
        <v>0.92290000000000005</v>
      </c>
      <c r="BO427" t="s">
        <v>17</v>
      </c>
      <c r="BP427">
        <v>10.69</v>
      </c>
      <c r="BQ427">
        <v>10.76</v>
      </c>
      <c r="BR427">
        <v>6.0389999999999997</v>
      </c>
      <c r="BS427">
        <v>75.492999999999995</v>
      </c>
      <c r="BT427">
        <v>0.90739999999999998</v>
      </c>
      <c r="BU427" t="s">
        <v>17</v>
      </c>
      <c r="BV427">
        <v>10.68</v>
      </c>
      <c r="BW427">
        <v>10.76</v>
      </c>
      <c r="BX427">
        <v>5.9770000000000003</v>
      </c>
      <c r="BY427">
        <v>74.715999999999994</v>
      </c>
      <c r="BZ427">
        <v>0.91290000000000004</v>
      </c>
      <c r="CA427" t="s">
        <v>17</v>
      </c>
    </row>
    <row r="428" spans="1:79" x14ac:dyDescent="0.25">
      <c r="A428" t="s">
        <v>206</v>
      </c>
      <c r="B428">
        <v>212</v>
      </c>
      <c r="C428">
        <v>222</v>
      </c>
      <c r="D428" t="s">
        <v>129</v>
      </c>
      <c r="E428">
        <v>9.91</v>
      </c>
      <c r="F428">
        <v>2</v>
      </c>
      <c r="G428">
        <v>9</v>
      </c>
      <c r="H428">
        <v>10.23</v>
      </c>
      <c r="I428">
        <v>10.3</v>
      </c>
      <c r="J428">
        <v>3.944</v>
      </c>
      <c r="K428">
        <v>43.823999999999998</v>
      </c>
      <c r="L428">
        <v>0.81279999999999997</v>
      </c>
      <c r="M428" t="s">
        <v>18</v>
      </c>
      <c r="N428">
        <v>10.23</v>
      </c>
      <c r="O428">
        <v>10.3</v>
      </c>
      <c r="P428">
        <v>4.319</v>
      </c>
      <c r="Q428">
        <v>47.984000000000002</v>
      </c>
      <c r="R428">
        <v>0.7681</v>
      </c>
      <c r="S428" t="s">
        <v>18</v>
      </c>
      <c r="T428">
        <v>10.23</v>
      </c>
      <c r="U428">
        <v>10.31</v>
      </c>
      <c r="V428">
        <v>4.1440000000000001</v>
      </c>
      <c r="W428">
        <v>46.043999999999997</v>
      </c>
      <c r="X428">
        <v>0.77759999999999996</v>
      </c>
      <c r="Y428" t="s">
        <v>18</v>
      </c>
      <c r="Z428">
        <v>10.23</v>
      </c>
      <c r="AA428">
        <v>10.3</v>
      </c>
      <c r="AB428">
        <v>5.34</v>
      </c>
      <c r="AC428">
        <v>59.332000000000001</v>
      </c>
      <c r="AD428">
        <v>0.88780000000000003</v>
      </c>
      <c r="AE428" t="s">
        <v>18</v>
      </c>
      <c r="AF428">
        <v>10.23</v>
      </c>
      <c r="AG428">
        <v>10.3</v>
      </c>
      <c r="AH428">
        <v>5.1870000000000003</v>
      </c>
      <c r="AI428">
        <v>57.631999999999998</v>
      </c>
      <c r="AJ428">
        <v>0.89200000000000002</v>
      </c>
      <c r="AK428" t="s">
        <v>18</v>
      </c>
      <c r="AL428">
        <v>10.23</v>
      </c>
      <c r="AM428">
        <v>10.3</v>
      </c>
      <c r="AN428">
        <v>5.43</v>
      </c>
      <c r="AO428">
        <v>60.329000000000001</v>
      </c>
      <c r="AP428">
        <v>0.89400000000000002</v>
      </c>
      <c r="AQ428" t="s">
        <v>18</v>
      </c>
      <c r="AR428">
        <v>10.23</v>
      </c>
      <c r="AS428">
        <v>10.3</v>
      </c>
      <c r="AT428">
        <v>6.4820000000000002</v>
      </c>
      <c r="AU428">
        <v>72.027000000000001</v>
      </c>
      <c r="AV428">
        <v>0.8972</v>
      </c>
      <c r="AW428" t="s">
        <v>18</v>
      </c>
      <c r="AX428">
        <v>10.23</v>
      </c>
      <c r="AY428">
        <v>10.31</v>
      </c>
      <c r="AZ428">
        <v>6.3630000000000004</v>
      </c>
      <c r="BA428">
        <v>70.697000000000003</v>
      </c>
      <c r="BB428">
        <v>0.9254</v>
      </c>
      <c r="BC428" t="s">
        <v>18</v>
      </c>
      <c r="BD428">
        <v>10.23</v>
      </c>
      <c r="BE428">
        <v>10.31</v>
      </c>
      <c r="BF428">
        <v>6.2279999999999998</v>
      </c>
      <c r="BG428">
        <v>69.194999999999993</v>
      </c>
      <c r="BH428">
        <v>0.92130000000000001</v>
      </c>
      <c r="BI428" t="s">
        <v>18</v>
      </c>
      <c r="BJ428">
        <v>10.23</v>
      </c>
      <c r="BK428">
        <v>10.31</v>
      </c>
      <c r="BL428">
        <v>6.1589999999999998</v>
      </c>
      <c r="BM428">
        <v>68.438000000000002</v>
      </c>
      <c r="BN428">
        <v>0.90449999999999997</v>
      </c>
      <c r="BO428" t="s">
        <v>17</v>
      </c>
      <c r="BP428">
        <v>10.23</v>
      </c>
      <c r="BQ428">
        <v>10.31</v>
      </c>
      <c r="BR428">
        <v>6.1269999999999998</v>
      </c>
      <c r="BS428">
        <v>68.073999999999998</v>
      </c>
      <c r="BT428">
        <v>0.89759999999999995</v>
      </c>
      <c r="BU428" t="s">
        <v>18</v>
      </c>
      <c r="BV428">
        <v>10.23</v>
      </c>
      <c r="BW428">
        <v>10.3</v>
      </c>
      <c r="BX428">
        <v>6.048</v>
      </c>
      <c r="BY428">
        <v>67.203000000000003</v>
      </c>
      <c r="BZ428">
        <v>0.91310000000000002</v>
      </c>
      <c r="CA428" t="s">
        <v>18</v>
      </c>
    </row>
    <row r="429" spans="1:79" x14ac:dyDescent="0.25">
      <c r="A429" t="s">
        <v>206</v>
      </c>
      <c r="B429">
        <v>212</v>
      </c>
      <c r="C429">
        <v>234</v>
      </c>
      <c r="D429" t="s">
        <v>130</v>
      </c>
      <c r="E429">
        <v>9.9700000000000006</v>
      </c>
      <c r="F429">
        <v>3</v>
      </c>
      <c r="G429">
        <v>21</v>
      </c>
      <c r="H429">
        <v>10.029999999999999</v>
      </c>
      <c r="I429">
        <v>10.1</v>
      </c>
      <c r="J429">
        <v>12.74</v>
      </c>
      <c r="K429">
        <v>60.668999999999997</v>
      </c>
      <c r="L429">
        <v>0.79769999999999996</v>
      </c>
      <c r="M429" t="s">
        <v>18</v>
      </c>
      <c r="N429">
        <v>10.06</v>
      </c>
      <c r="O429">
        <v>10.130000000000001</v>
      </c>
      <c r="P429">
        <v>13.37</v>
      </c>
      <c r="Q429">
        <v>63.667000000000002</v>
      </c>
      <c r="R429">
        <v>0.752</v>
      </c>
      <c r="S429" t="s">
        <v>18</v>
      </c>
      <c r="T429">
        <v>10.02</v>
      </c>
      <c r="U429">
        <v>10.11</v>
      </c>
      <c r="V429">
        <v>12.622</v>
      </c>
      <c r="W429">
        <v>60.106000000000002</v>
      </c>
      <c r="X429">
        <v>0.75090000000000001</v>
      </c>
      <c r="Y429" t="s">
        <v>18</v>
      </c>
      <c r="Z429">
        <v>10.029999999999999</v>
      </c>
      <c r="AA429">
        <v>10.1</v>
      </c>
      <c r="AB429">
        <v>15.294</v>
      </c>
      <c r="AC429">
        <v>72.83</v>
      </c>
      <c r="AD429">
        <v>0.80089999999999995</v>
      </c>
      <c r="AE429" t="s">
        <v>18</v>
      </c>
      <c r="AF429">
        <v>10.029999999999999</v>
      </c>
      <c r="AG429">
        <v>10.1</v>
      </c>
      <c r="AH429">
        <v>14.971</v>
      </c>
      <c r="AI429">
        <v>71.290000000000006</v>
      </c>
      <c r="AJ429">
        <v>0.79049999999999998</v>
      </c>
      <c r="AK429" t="s">
        <v>18</v>
      </c>
      <c r="AL429">
        <v>10.029999999999999</v>
      </c>
      <c r="AM429">
        <v>10.1</v>
      </c>
      <c r="AN429">
        <v>15.22</v>
      </c>
      <c r="AO429">
        <v>72.474999999999994</v>
      </c>
      <c r="AP429">
        <v>0.81799999999999995</v>
      </c>
      <c r="AQ429" t="s">
        <v>18</v>
      </c>
      <c r="AR429">
        <v>10.029999999999999</v>
      </c>
      <c r="AS429">
        <v>10.1</v>
      </c>
      <c r="AT429">
        <v>16.222000000000001</v>
      </c>
      <c r="AU429">
        <v>77.245000000000005</v>
      </c>
      <c r="AV429">
        <v>0.80449999999999999</v>
      </c>
      <c r="AW429" t="s">
        <v>18</v>
      </c>
      <c r="AX429">
        <v>10.029999999999999</v>
      </c>
      <c r="AY429">
        <v>10.11</v>
      </c>
      <c r="AZ429">
        <v>16.309000000000001</v>
      </c>
      <c r="BA429">
        <v>77.662999999999997</v>
      </c>
      <c r="BB429">
        <v>0.80800000000000005</v>
      </c>
      <c r="BC429" t="s">
        <v>18</v>
      </c>
      <c r="BD429">
        <v>10.029999999999999</v>
      </c>
      <c r="BE429">
        <v>10.1</v>
      </c>
      <c r="BF429">
        <v>16.010000000000002</v>
      </c>
      <c r="BG429">
        <v>76.236999999999995</v>
      </c>
      <c r="BH429">
        <v>0.77969999999999995</v>
      </c>
      <c r="BI429" t="s">
        <v>18</v>
      </c>
      <c r="BJ429">
        <v>10.029999999999999</v>
      </c>
      <c r="BK429">
        <v>10.1</v>
      </c>
      <c r="BL429">
        <v>15.795</v>
      </c>
      <c r="BM429">
        <v>75.213999999999999</v>
      </c>
      <c r="BN429">
        <v>0.80679999999999996</v>
      </c>
      <c r="BO429" t="s">
        <v>18</v>
      </c>
      <c r="BP429">
        <v>10.029999999999999</v>
      </c>
      <c r="BQ429">
        <v>10.11</v>
      </c>
      <c r="BR429">
        <v>15.763999999999999</v>
      </c>
      <c r="BS429">
        <v>75.069000000000003</v>
      </c>
      <c r="BT429">
        <v>0.71889999999999998</v>
      </c>
      <c r="BU429" t="s">
        <v>18</v>
      </c>
      <c r="BV429">
        <v>10.029999999999999</v>
      </c>
      <c r="BW429">
        <v>10.1</v>
      </c>
      <c r="BX429">
        <v>15.586</v>
      </c>
      <c r="BY429">
        <v>74.216999999999999</v>
      </c>
      <c r="BZ429">
        <v>0.76629999999999998</v>
      </c>
      <c r="CA429" t="s">
        <v>18</v>
      </c>
    </row>
    <row r="430" spans="1:79" x14ac:dyDescent="0.25">
      <c r="A430" t="s">
        <v>206</v>
      </c>
      <c r="B430">
        <v>212</v>
      </c>
      <c r="C430">
        <v>235</v>
      </c>
      <c r="D430" t="s">
        <v>131</v>
      </c>
      <c r="E430">
        <v>10.11</v>
      </c>
      <c r="F430">
        <v>3</v>
      </c>
      <c r="G430">
        <v>22</v>
      </c>
      <c r="H430">
        <v>10.19</v>
      </c>
      <c r="I430">
        <v>10.61</v>
      </c>
      <c r="J430">
        <v>12.8</v>
      </c>
      <c r="K430">
        <v>58.180999999999997</v>
      </c>
      <c r="L430">
        <v>0.92220000000000002</v>
      </c>
      <c r="M430" t="s">
        <v>17</v>
      </c>
      <c r="N430">
        <v>10.19</v>
      </c>
      <c r="O430">
        <v>10.61</v>
      </c>
      <c r="P430">
        <v>13.401999999999999</v>
      </c>
      <c r="Q430">
        <v>60.917999999999999</v>
      </c>
      <c r="R430">
        <v>0.94730000000000003</v>
      </c>
      <c r="S430" t="s">
        <v>17</v>
      </c>
      <c r="T430">
        <v>10.199999999999999</v>
      </c>
      <c r="U430">
        <v>10.61</v>
      </c>
      <c r="V430">
        <v>12.622</v>
      </c>
      <c r="W430">
        <v>57.372999999999998</v>
      </c>
      <c r="X430">
        <v>0.94479999999999997</v>
      </c>
      <c r="Y430" t="s">
        <v>17</v>
      </c>
      <c r="Z430">
        <v>10.19</v>
      </c>
      <c r="AA430">
        <v>10.6</v>
      </c>
      <c r="AB430">
        <v>15.563000000000001</v>
      </c>
      <c r="AC430">
        <v>70.741</v>
      </c>
      <c r="AD430">
        <v>0.92869999999999997</v>
      </c>
      <c r="AE430" t="s">
        <v>17</v>
      </c>
      <c r="AF430">
        <v>10.19</v>
      </c>
      <c r="AG430">
        <v>10.61</v>
      </c>
      <c r="AH430">
        <v>15.087</v>
      </c>
      <c r="AI430">
        <v>68.575999999999993</v>
      </c>
      <c r="AJ430">
        <v>0.93389999999999995</v>
      </c>
      <c r="AK430" t="s">
        <v>17</v>
      </c>
      <c r="AL430">
        <v>10.199999999999999</v>
      </c>
      <c r="AM430">
        <v>10.61</v>
      </c>
      <c r="AN430">
        <v>15.284000000000001</v>
      </c>
      <c r="AO430">
        <v>69.472999999999999</v>
      </c>
      <c r="AP430">
        <v>0.94299999999999995</v>
      </c>
      <c r="AQ430" t="s">
        <v>17</v>
      </c>
      <c r="AR430">
        <v>10.19</v>
      </c>
      <c r="AS430">
        <v>10.61</v>
      </c>
      <c r="AT430">
        <v>16.702999999999999</v>
      </c>
      <c r="AU430">
        <v>75.921000000000006</v>
      </c>
      <c r="AV430">
        <v>0.94569999999999999</v>
      </c>
      <c r="AW430" t="s">
        <v>17</v>
      </c>
      <c r="AX430">
        <v>10.199999999999999</v>
      </c>
      <c r="AY430">
        <v>10.61</v>
      </c>
      <c r="AZ430">
        <v>16.780999999999999</v>
      </c>
      <c r="BA430">
        <v>76.278000000000006</v>
      </c>
      <c r="BB430">
        <v>0.94359999999999999</v>
      </c>
      <c r="BC430" t="s">
        <v>17</v>
      </c>
      <c r="BD430">
        <v>10.199999999999999</v>
      </c>
      <c r="BE430">
        <v>10.61</v>
      </c>
      <c r="BF430">
        <v>16.666</v>
      </c>
      <c r="BG430">
        <v>75.754999999999995</v>
      </c>
      <c r="BH430">
        <v>0.92279999999999995</v>
      </c>
      <c r="BI430" t="s">
        <v>17</v>
      </c>
      <c r="BJ430">
        <v>10.199999999999999</v>
      </c>
      <c r="BK430">
        <v>10.61</v>
      </c>
      <c r="BL430">
        <v>16.346</v>
      </c>
      <c r="BM430">
        <v>74.3</v>
      </c>
      <c r="BN430">
        <v>0.9395</v>
      </c>
      <c r="BO430" t="s">
        <v>17</v>
      </c>
      <c r="BP430">
        <v>10.199999999999999</v>
      </c>
      <c r="BQ430">
        <v>10.61</v>
      </c>
      <c r="BR430">
        <v>16.126999999999999</v>
      </c>
      <c r="BS430">
        <v>73.302000000000007</v>
      </c>
      <c r="BT430">
        <v>0.93310000000000004</v>
      </c>
      <c r="BU430" t="s">
        <v>17</v>
      </c>
      <c r="BV430">
        <v>10.199999999999999</v>
      </c>
      <c r="BW430">
        <v>10.61</v>
      </c>
      <c r="BX430">
        <v>16.033000000000001</v>
      </c>
      <c r="BY430">
        <v>72.879000000000005</v>
      </c>
      <c r="BZ430">
        <v>0.94240000000000002</v>
      </c>
      <c r="CA430" t="s">
        <v>17</v>
      </c>
    </row>
    <row r="431" spans="1:79" x14ac:dyDescent="0.25">
      <c r="A431" t="s">
        <v>206</v>
      </c>
      <c r="B431">
        <v>219</v>
      </c>
      <c r="C431">
        <v>235</v>
      </c>
      <c r="D431" t="s">
        <v>132</v>
      </c>
      <c r="E431">
        <v>9.2799999999999994</v>
      </c>
      <c r="F431">
        <v>2</v>
      </c>
      <c r="G431">
        <v>15</v>
      </c>
      <c r="H431">
        <v>9.41</v>
      </c>
      <c r="I431">
        <v>9.7799999999999994</v>
      </c>
      <c r="J431">
        <v>9.9139999999999997</v>
      </c>
      <c r="K431">
        <v>66.094999999999999</v>
      </c>
      <c r="L431">
        <v>0.90169999999999995</v>
      </c>
      <c r="M431" t="s">
        <v>18</v>
      </c>
      <c r="N431">
        <v>9.69</v>
      </c>
      <c r="O431">
        <v>9.77</v>
      </c>
      <c r="P431">
        <v>10.574</v>
      </c>
      <c r="Q431">
        <v>70.492999999999995</v>
      </c>
      <c r="R431">
        <v>0.89159999999999995</v>
      </c>
      <c r="S431" t="s">
        <v>18</v>
      </c>
      <c r="T431">
        <v>9.41</v>
      </c>
      <c r="U431">
        <v>9.77</v>
      </c>
      <c r="V431">
        <v>10.07</v>
      </c>
      <c r="W431">
        <v>67.13</v>
      </c>
      <c r="X431">
        <v>0.89059999999999995</v>
      </c>
      <c r="Y431" t="s">
        <v>18</v>
      </c>
      <c r="Z431">
        <v>9.4</v>
      </c>
      <c r="AA431">
        <v>9.77</v>
      </c>
      <c r="AB431">
        <v>11.711</v>
      </c>
      <c r="AC431">
        <v>78.075000000000003</v>
      </c>
      <c r="AD431">
        <v>0.88170000000000004</v>
      </c>
      <c r="AE431" t="s">
        <v>18</v>
      </c>
      <c r="AF431">
        <v>9.41</v>
      </c>
      <c r="AG431">
        <v>9.77</v>
      </c>
      <c r="AH431">
        <v>11.355</v>
      </c>
      <c r="AI431">
        <v>75.703000000000003</v>
      </c>
      <c r="AJ431">
        <v>0.88649999999999995</v>
      </c>
      <c r="AK431" t="s">
        <v>18</v>
      </c>
      <c r="AL431">
        <v>9.41</v>
      </c>
      <c r="AM431">
        <v>9.7799999999999994</v>
      </c>
      <c r="AN431">
        <v>11.598000000000001</v>
      </c>
      <c r="AO431">
        <v>77.317999999999998</v>
      </c>
      <c r="AP431">
        <v>0.88049999999999995</v>
      </c>
      <c r="AQ431" t="s">
        <v>18</v>
      </c>
      <c r="AR431">
        <v>9.41</v>
      </c>
      <c r="AS431">
        <v>9.7799999999999994</v>
      </c>
      <c r="AT431">
        <v>12.055999999999999</v>
      </c>
      <c r="AU431">
        <v>80.373999999999995</v>
      </c>
      <c r="AV431">
        <v>0.90029999999999999</v>
      </c>
      <c r="AW431" t="s">
        <v>18</v>
      </c>
      <c r="AX431">
        <v>9.41</v>
      </c>
      <c r="AY431">
        <v>9.7799999999999994</v>
      </c>
      <c r="AZ431">
        <v>12.292</v>
      </c>
      <c r="BA431">
        <v>81.948999999999998</v>
      </c>
      <c r="BB431">
        <v>0.90439999999999998</v>
      </c>
      <c r="BC431" t="s">
        <v>18</v>
      </c>
      <c r="BD431">
        <v>9.41</v>
      </c>
      <c r="BE431">
        <v>9.7799999999999994</v>
      </c>
      <c r="BF431">
        <v>12.188000000000001</v>
      </c>
      <c r="BG431">
        <v>81.251999999999995</v>
      </c>
      <c r="BH431">
        <v>0.90629999999999999</v>
      </c>
      <c r="BI431" t="s">
        <v>17</v>
      </c>
      <c r="BJ431">
        <v>9.41</v>
      </c>
      <c r="BK431">
        <v>9.7799999999999994</v>
      </c>
      <c r="BL431">
        <v>11.941000000000001</v>
      </c>
      <c r="BM431">
        <v>79.602999999999994</v>
      </c>
      <c r="BN431">
        <v>0.90180000000000005</v>
      </c>
      <c r="BO431" t="s">
        <v>18</v>
      </c>
      <c r="BP431">
        <v>9.41</v>
      </c>
      <c r="BQ431">
        <v>9.7799999999999994</v>
      </c>
      <c r="BR431">
        <v>11.747999999999999</v>
      </c>
      <c r="BS431">
        <v>78.316999999999993</v>
      </c>
      <c r="BT431">
        <v>0.90710000000000002</v>
      </c>
      <c r="BU431" t="s">
        <v>18</v>
      </c>
      <c r="BV431">
        <v>9.41</v>
      </c>
      <c r="BW431">
        <v>9.7799999999999994</v>
      </c>
      <c r="BX431">
        <v>11.646000000000001</v>
      </c>
      <c r="BY431">
        <v>77.637</v>
      </c>
      <c r="BZ431">
        <v>0.90290000000000004</v>
      </c>
      <c r="CA431" t="s">
        <v>18</v>
      </c>
    </row>
    <row r="432" spans="1:79" x14ac:dyDescent="0.25">
      <c r="A432" t="s">
        <v>206</v>
      </c>
      <c r="B432">
        <v>222</v>
      </c>
      <c r="C432">
        <v>234</v>
      </c>
      <c r="D432" t="s">
        <v>133</v>
      </c>
      <c r="E432">
        <v>5.03</v>
      </c>
      <c r="F432">
        <v>2</v>
      </c>
      <c r="G432">
        <v>11</v>
      </c>
      <c r="H432">
        <v>5.0999999999999996</v>
      </c>
      <c r="I432">
        <v>5.17</v>
      </c>
      <c r="J432">
        <v>8.8640000000000008</v>
      </c>
      <c r="K432">
        <v>80.585999999999999</v>
      </c>
      <c r="L432">
        <v>0.91479999999999995</v>
      </c>
      <c r="M432" t="s">
        <v>17</v>
      </c>
      <c r="N432">
        <v>5.17</v>
      </c>
      <c r="O432">
        <v>5.24</v>
      </c>
      <c r="P432">
        <v>9.0020000000000007</v>
      </c>
      <c r="Q432">
        <v>81.838999999999999</v>
      </c>
      <c r="R432">
        <v>0.93879999999999997</v>
      </c>
      <c r="S432" t="s">
        <v>17</v>
      </c>
      <c r="T432">
        <v>5.05</v>
      </c>
      <c r="U432">
        <v>5.12</v>
      </c>
      <c r="V432">
        <v>9.0640000000000001</v>
      </c>
      <c r="W432">
        <v>82.403000000000006</v>
      </c>
      <c r="X432">
        <v>0.88149999999999995</v>
      </c>
      <c r="Y432" t="s">
        <v>18</v>
      </c>
      <c r="Z432">
        <v>5.17</v>
      </c>
      <c r="AA432">
        <v>5.25</v>
      </c>
      <c r="AB432">
        <v>9.6720000000000006</v>
      </c>
      <c r="AC432">
        <v>87.927999999999997</v>
      </c>
      <c r="AD432">
        <v>0.91590000000000005</v>
      </c>
      <c r="AE432" t="s">
        <v>17</v>
      </c>
      <c r="AF432">
        <v>5.17</v>
      </c>
      <c r="AG432">
        <v>5.24</v>
      </c>
      <c r="AH432">
        <v>9.4220000000000006</v>
      </c>
      <c r="AI432">
        <v>85.658000000000001</v>
      </c>
      <c r="AJ432">
        <v>0.92490000000000006</v>
      </c>
      <c r="AK432" t="s">
        <v>17</v>
      </c>
      <c r="AL432">
        <v>5.17</v>
      </c>
      <c r="AM432">
        <v>5.24</v>
      </c>
      <c r="AN432">
        <v>9.61</v>
      </c>
      <c r="AO432">
        <v>87.366</v>
      </c>
      <c r="AP432">
        <v>0.93010000000000004</v>
      </c>
      <c r="AQ432" t="s">
        <v>17</v>
      </c>
      <c r="AR432">
        <v>5.17</v>
      </c>
      <c r="AS432">
        <v>5.24</v>
      </c>
      <c r="AT432">
        <v>9.7840000000000007</v>
      </c>
      <c r="AU432">
        <v>88.945999999999998</v>
      </c>
      <c r="AV432">
        <v>0.92390000000000005</v>
      </c>
      <c r="AW432" t="s">
        <v>17</v>
      </c>
      <c r="AX432">
        <v>5.17</v>
      </c>
      <c r="AY432">
        <v>5.25</v>
      </c>
      <c r="AZ432">
        <v>9.6560000000000006</v>
      </c>
      <c r="BA432">
        <v>87.784999999999997</v>
      </c>
      <c r="BB432">
        <v>0.92959999999999998</v>
      </c>
      <c r="BC432" t="s">
        <v>17</v>
      </c>
      <c r="BD432">
        <v>5.17</v>
      </c>
      <c r="BE432">
        <v>5.24</v>
      </c>
      <c r="BF432">
        <v>9.6869999999999994</v>
      </c>
      <c r="BG432">
        <v>88.066999999999993</v>
      </c>
      <c r="BH432">
        <v>0.92789999999999995</v>
      </c>
      <c r="BI432" t="s">
        <v>17</v>
      </c>
      <c r="BJ432">
        <v>5.17</v>
      </c>
      <c r="BK432">
        <v>5.24</v>
      </c>
      <c r="BL432">
        <v>9.7690000000000001</v>
      </c>
      <c r="BM432">
        <v>88.807000000000002</v>
      </c>
      <c r="BN432">
        <v>0.94189999999999996</v>
      </c>
      <c r="BO432" t="s">
        <v>17</v>
      </c>
      <c r="BP432">
        <v>5.17</v>
      </c>
      <c r="BQ432">
        <v>5.25</v>
      </c>
      <c r="BR432">
        <v>9.4039999999999999</v>
      </c>
      <c r="BS432">
        <v>85.489000000000004</v>
      </c>
      <c r="BT432">
        <v>0.9466</v>
      </c>
      <c r="BU432" t="s">
        <v>17</v>
      </c>
      <c r="BV432">
        <v>5.17</v>
      </c>
      <c r="BW432">
        <v>5.24</v>
      </c>
      <c r="BX432">
        <v>9.2140000000000004</v>
      </c>
      <c r="BY432">
        <v>83.760999999999996</v>
      </c>
      <c r="BZ432">
        <v>0.93300000000000005</v>
      </c>
      <c r="CA432" t="s">
        <v>17</v>
      </c>
    </row>
    <row r="433" spans="1:79" x14ac:dyDescent="0.25">
      <c r="A433" t="s">
        <v>206</v>
      </c>
      <c r="B433">
        <v>222</v>
      </c>
      <c r="C433">
        <v>235</v>
      </c>
      <c r="D433" t="s">
        <v>134</v>
      </c>
      <c r="E433">
        <v>6.67</v>
      </c>
      <c r="F433">
        <v>2</v>
      </c>
      <c r="G433">
        <v>12</v>
      </c>
      <c r="H433">
        <v>6.86</v>
      </c>
      <c r="I433">
        <v>7.12</v>
      </c>
      <c r="J433">
        <v>8.5530000000000008</v>
      </c>
      <c r="K433">
        <v>71.275000000000006</v>
      </c>
      <c r="L433">
        <v>0.89029999999999998</v>
      </c>
      <c r="M433" t="s">
        <v>17</v>
      </c>
      <c r="N433">
        <v>7.07</v>
      </c>
      <c r="O433">
        <v>7.14</v>
      </c>
      <c r="P433">
        <v>8.8780000000000001</v>
      </c>
      <c r="Q433">
        <v>73.980999999999995</v>
      </c>
      <c r="R433">
        <v>0.93979999999999997</v>
      </c>
      <c r="S433" t="s">
        <v>17</v>
      </c>
      <c r="T433">
        <v>6.97</v>
      </c>
      <c r="U433">
        <v>7.04</v>
      </c>
      <c r="V433">
        <v>8.5519999999999996</v>
      </c>
      <c r="W433">
        <v>71.268000000000001</v>
      </c>
      <c r="X433">
        <v>0.87909999999999999</v>
      </c>
      <c r="Y433" t="s">
        <v>17</v>
      </c>
      <c r="Z433">
        <v>6.86</v>
      </c>
      <c r="AA433">
        <v>7.12</v>
      </c>
      <c r="AB433">
        <v>10.037000000000001</v>
      </c>
      <c r="AC433">
        <v>83.638000000000005</v>
      </c>
      <c r="AD433">
        <v>0.90159999999999996</v>
      </c>
      <c r="AE433" t="s">
        <v>17</v>
      </c>
      <c r="AF433">
        <v>6.86</v>
      </c>
      <c r="AG433">
        <v>7.12</v>
      </c>
      <c r="AH433">
        <v>9.8350000000000009</v>
      </c>
      <c r="AI433">
        <v>81.96</v>
      </c>
      <c r="AJ433">
        <v>0.92359999999999998</v>
      </c>
      <c r="AK433" t="s">
        <v>17</v>
      </c>
      <c r="AL433">
        <v>6.86</v>
      </c>
      <c r="AM433">
        <v>7.12</v>
      </c>
      <c r="AN433">
        <v>10.082000000000001</v>
      </c>
      <c r="AO433">
        <v>84.013000000000005</v>
      </c>
      <c r="AP433">
        <v>0.93240000000000001</v>
      </c>
      <c r="AQ433" t="s">
        <v>17</v>
      </c>
      <c r="AR433">
        <v>6.86</v>
      </c>
      <c r="AS433">
        <v>7.12</v>
      </c>
      <c r="AT433">
        <v>10.427</v>
      </c>
      <c r="AU433">
        <v>86.89</v>
      </c>
      <c r="AV433">
        <v>0.9073</v>
      </c>
      <c r="AW433" t="s">
        <v>17</v>
      </c>
      <c r="AX433">
        <v>6.87</v>
      </c>
      <c r="AY433">
        <v>7.13</v>
      </c>
      <c r="AZ433">
        <v>10.58</v>
      </c>
      <c r="BA433">
        <v>88.165000000000006</v>
      </c>
      <c r="BB433">
        <v>0.93010000000000004</v>
      </c>
      <c r="BC433" t="s">
        <v>17</v>
      </c>
      <c r="BD433">
        <v>6.86</v>
      </c>
      <c r="BE433">
        <v>7.12</v>
      </c>
      <c r="BF433">
        <v>10.401999999999999</v>
      </c>
      <c r="BG433">
        <v>86.682000000000002</v>
      </c>
      <c r="BH433">
        <v>0.9274</v>
      </c>
      <c r="BI433" t="s">
        <v>17</v>
      </c>
      <c r="BJ433">
        <v>6.86</v>
      </c>
      <c r="BK433">
        <v>7.12</v>
      </c>
      <c r="BL433">
        <v>10.48</v>
      </c>
      <c r="BM433">
        <v>87.331000000000003</v>
      </c>
      <c r="BN433">
        <v>0.92059999999999997</v>
      </c>
      <c r="BO433" t="s">
        <v>17</v>
      </c>
      <c r="BP433">
        <v>6.87</v>
      </c>
      <c r="BQ433">
        <v>7.13</v>
      </c>
      <c r="BR433">
        <v>10.066000000000001</v>
      </c>
      <c r="BS433">
        <v>83.885000000000005</v>
      </c>
      <c r="BT433">
        <v>0.92589999999999995</v>
      </c>
      <c r="BU433" t="s">
        <v>17</v>
      </c>
      <c r="BV433">
        <v>6.86</v>
      </c>
      <c r="BW433">
        <v>7.12</v>
      </c>
      <c r="BX433">
        <v>9.9499999999999993</v>
      </c>
      <c r="BY433">
        <v>82.917000000000002</v>
      </c>
      <c r="BZ433">
        <v>0.92410000000000003</v>
      </c>
      <c r="CA433" t="s">
        <v>17</v>
      </c>
    </row>
    <row r="434" spans="1:79" x14ac:dyDescent="0.25">
      <c r="A434" t="s">
        <v>206</v>
      </c>
      <c r="B434">
        <v>222</v>
      </c>
      <c r="C434">
        <v>236</v>
      </c>
      <c r="D434" t="s">
        <v>135</v>
      </c>
      <c r="E434">
        <v>9.8000000000000007</v>
      </c>
      <c r="F434">
        <v>2</v>
      </c>
      <c r="G434">
        <v>13</v>
      </c>
      <c r="H434">
        <v>9.99</v>
      </c>
      <c r="I434">
        <v>10.31</v>
      </c>
      <c r="J434">
        <v>8.2539999999999996</v>
      </c>
      <c r="K434">
        <v>63.491999999999997</v>
      </c>
      <c r="L434">
        <v>0.93779999999999997</v>
      </c>
      <c r="M434" t="s">
        <v>17</v>
      </c>
      <c r="N434">
        <v>9.99</v>
      </c>
      <c r="O434">
        <v>10.31</v>
      </c>
      <c r="P434">
        <v>8.74</v>
      </c>
      <c r="Q434">
        <v>67.227999999999994</v>
      </c>
      <c r="R434">
        <v>0.95420000000000005</v>
      </c>
      <c r="S434" t="s">
        <v>17</v>
      </c>
      <c r="T434">
        <v>9.99</v>
      </c>
      <c r="U434">
        <v>10.32</v>
      </c>
      <c r="V434">
        <v>8.5220000000000002</v>
      </c>
      <c r="W434">
        <v>65.55</v>
      </c>
      <c r="X434">
        <v>0.91349999999999998</v>
      </c>
      <c r="Y434" t="s">
        <v>17</v>
      </c>
      <c r="Z434">
        <v>9.99</v>
      </c>
      <c r="AA434">
        <v>10.31</v>
      </c>
      <c r="AB434">
        <v>10.095000000000001</v>
      </c>
      <c r="AC434">
        <v>77.650000000000006</v>
      </c>
      <c r="AD434">
        <v>0.94179999999999997</v>
      </c>
      <c r="AE434" t="s">
        <v>17</v>
      </c>
      <c r="AF434">
        <v>9.99</v>
      </c>
      <c r="AG434">
        <v>10.31</v>
      </c>
      <c r="AH434">
        <v>9.7949999999999999</v>
      </c>
      <c r="AI434">
        <v>75.347999999999999</v>
      </c>
      <c r="AJ434">
        <v>0.94869999999999999</v>
      </c>
      <c r="AK434" t="s">
        <v>17</v>
      </c>
      <c r="AL434">
        <v>9.99</v>
      </c>
      <c r="AM434">
        <v>10.31</v>
      </c>
      <c r="AN434">
        <v>9.9610000000000003</v>
      </c>
      <c r="AO434">
        <v>76.626000000000005</v>
      </c>
      <c r="AP434">
        <v>0.95209999999999995</v>
      </c>
      <c r="AQ434" t="s">
        <v>17</v>
      </c>
      <c r="AR434">
        <v>9.99</v>
      </c>
      <c r="AS434">
        <v>10.31</v>
      </c>
      <c r="AT434">
        <v>10.962999999999999</v>
      </c>
      <c r="AU434">
        <v>84.331000000000003</v>
      </c>
      <c r="AV434">
        <v>0.95209999999999995</v>
      </c>
      <c r="AW434" t="s">
        <v>17</v>
      </c>
      <c r="AX434">
        <v>10</v>
      </c>
      <c r="AY434">
        <v>10.32</v>
      </c>
      <c r="AZ434">
        <v>11.108000000000001</v>
      </c>
      <c r="BA434">
        <v>85.447000000000003</v>
      </c>
      <c r="BB434">
        <v>0.95320000000000005</v>
      </c>
      <c r="BC434" t="s">
        <v>17</v>
      </c>
      <c r="BD434">
        <v>9.99</v>
      </c>
      <c r="BE434">
        <v>10.31</v>
      </c>
      <c r="BF434">
        <v>11.013999999999999</v>
      </c>
      <c r="BG434">
        <v>84.721999999999994</v>
      </c>
      <c r="BH434">
        <v>0.94630000000000003</v>
      </c>
      <c r="BI434" t="s">
        <v>17</v>
      </c>
      <c r="BJ434">
        <v>10</v>
      </c>
      <c r="BK434">
        <v>10.31</v>
      </c>
      <c r="BL434">
        <v>10.884</v>
      </c>
      <c r="BM434">
        <v>83.724999999999994</v>
      </c>
      <c r="BN434">
        <v>0.9476</v>
      </c>
      <c r="BO434" t="s">
        <v>17</v>
      </c>
      <c r="BP434">
        <v>10</v>
      </c>
      <c r="BQ434">
        <v>10.32</v>
      </c>
      <c r="BR434">
        <v>10.712999999999999</v>
      </c>
      <c r="BS434">
        <v>82.41</v>
      </c>
      <c r="BT434">
        <v>0.94520000000000004</v>
      </c>
      <c r="BU434" t="s">
        <v>17</v>
      </c>
      <c r="BV434">
        <v>9.99</v>
      </c>
      <c r="BW434">
        <v>10.31</v>
      </c>
      <c r="BX434">
        <v>10.576000000000001</v>
      </c>
      <c r="BY434">
        <v>81.358000000000004</v>
      </c>
      <c r="BZ434">
        <v>0.95309999999999995</v>
      </c>
      <c r="CA434" t="s">
        <v>17</v>
      </c>
    </row>
    <row r="435" spans="1:79" x14ac:dyDescent="0.25">
      <c r="A435" t="s">
        <v>206</v>
      </c>
      <c r="B435">
        <v>223</v>
      </c>
      <c r="C435">
        <v>235</v>
      </c>
      <c r="D435" t="s">
        <v>136</v>
      </c>
      <c r="E435">
        <v>6.23</v>
      </c>
      <c r="F435">
        <v>2</v>
      </c>
      <c r="G435">
        <v>11</v>
      </c>
      <c r="H435">
        <v>6.2</v>
      </c>
      <c r="I435">
        <v>6.27</v>
      </c>
      <c r="J435">
        <v>7.7789999999999999</v>
      </c>
      <c r="K435">
        <v>70.718000000000004</v>
      </c>
      <c r="L435">
        <v>0.93620000000000003</v>
      </c>
      <c r="M435" t="s">
        <v>17</v>
      </c>
      <c r="N435">
        <v>6.2</v>
      </c>
      <c r="O435">
        <v>6.27</v>
      </c>
      <c r="P435">
        <v>8.2140000000000004</v>
      </c>
      <c r="Q435">
        <v>74.671999999999997</v>
      </c>
      <c r="R435">
        <v>0.9345</v>
      </c>
      <c r="S435" t="s">
        <v>17</v>
      </c>
      <c r="T435">
        <v>6.2</v>
      </c>
      <c r="U435">
        <v>6.27</v>
      </c>
      <c r="V435">
        <v>7.8140000000000001</v>
      </c>
      <c r="W435">
        <v>71.034000000000006</v>
      </c>
      <c r="X435">
        <v>0.91349999999999998</v>
      </c>
      <c r="Y435" t="s">
        <v>17</v>
      </c>
      <c r="Z435">
        <v>6.2</v>
      </c>
      <c r="AA435">
        <v>6.28</v>
      </c>
      <c r="AB435">
        <v>9.2650000000000006</v>
      </c>
      <c r="AC435">
        <v>84.227000000000004</v>
      </c>
      <c r="AD435">
        <v>0.93300000000000005</v>
      </c>
      <c r="AE435" t="s">
        <v>17</v>
      </c>
      <c r="AF435">
        <v>6.2</v>
      </c>
      <c r="AG435">
        <v>6.27</v>
      </c>
      <c r="AH435">
        <v>9.0649999999999995</v>
      </c>
      <c r="AI435">
        <v>82.412000000000006</v>
      </c>
      <c r="AJ435">
        <v>0.94599999999999995</v>
      </c>
      <c r="AK435" t="s">
        <v>17</v>
      </c>
      <c r="AL435">
        <v>6.2</v>
      </c>
      <c r="AM435">
        <v>6.27</v>
      </c>
      <c r="AN435">
        <v>9.2729999999999997</v>
      </c>
      <c r="AO435">
        <v>84.302999999999997</v>
      </c>
      <c r="AP435">
        <v>0.9446</v>
      </c>
      <c r="AQ435" t="s">
        <v>17</v>
      </c>
      <c r="AR435">
        <v>6.2</v>
      </c>
      <c r="AS435">
        <v>6.27</v>
      </c>
      <c r="AT435">
        <v>9.6310000000000002</v>
      </c>
      <c r="AU435">
        <v>87.55</v>
      </c>
      <c r="AV435">
        <v>0.93669999999999998</v>
      </c>
      <c r="AW435" t="s">
        <v>17</v>
      </c>
      <c r="AX435">
        <v>6.2</v>
      </c>
      <c r="AY435">
        <v>6.28</v>
      </c>
      <c r="AZ435">
        <v>9.7390000000000008</v>
      </c>
      <c r="BA435">
        <v>88.537000000000006</v>
      </c>
      <c r="BB435">
        <v>0.94740000000000002</v>
      </c>
      <c r="BC435" t="s">
        <v>17</v>
      </c>
      <c r="BD435">
        <v>6.2</v>
      </c>
      <c r="BE435">
        <v>6.28</v>
      </c>
      <c r="BF435">
        <v>9.6029999999999998</v>
      </c>
      <c r="BG435">
        <v>87.302000000000007</v>
      </c>
      <c r="BH435">
        <v>0.93700000000000006</v>
      </c>
      <c r="BI435" t="s">
        <v>17</v>
      </c>
      <c r="BJ435">
        <v>6.2</v>
      </c>
      <c r="BK435">
        <v>6.28</v>
      </c>
      <c r="BL435">
        <v>9.6920000000000002</v>
      </c>
      <c r="BM435">
        <v>88.106999999999999</v>
      </c>
      <c r="BN435">
        <v>0.95189999999999997</v>
      </c>
      <c r="BO435" t="s">
        <v>17</v>
      </c>
      <c r="BP435">
        <v>6.2</v>
      </c>
      <c r="BQ435">
        <v>6.28</v>
      </c>
      <c r="BR435">
        <v>9.298</v>
      </c>
      <c r="BS435">
        <v>84.53</v>
      </c>
      <c r="BT435">
        <v>0.94159999999999999</v>
      </c>
      <c r="BU435" t="s">
        <v>17</v>
      </c>
      <c r="BV435">
        <v>6.2</v>
      </c>
      <c r="BW435">
        <v>6.28</v>
      </c>
      <c r="BX435">
        <v>9.1470000000000002</v>
      </c>
      <c r="BY435">
        <v>83.15</v>
      </c>
      <c r="BZ435">
        <v>0.94889999999999997</v>
      </c>
      <c r="CA435" t="s">
        <v>17</v>
      </c>
    </row>
    <row r="436" spans="1:79" x14ac:dyDescent="0.25">
      <c r="A436" t="s">
        <v>206</v>
      </c>
      <c r="B436">
        <v>225</v>
      </c>
      <c r="C436">
        <v>235</v>
      </c>
      <c r="D436" t="s">
        <v>137</v>
      </c>
      <c r="E436">
        <v>5.49</v>
      </c>
      <c r="F436">
        <v>2</v>
      </c>
      <c r="G436">
        <v>9</v>
      </c>
      <c r="H436">
        <v>5.72</v>
      </c>
      <c r="I436">
        <v>5.8</v>
      </c>
      <c r="J436">
        <v>5.8369999999999997</v>
      </c>
      <c r="K436">
        <v>64.858000000000004</v>
      </c>
      <c r="L436">
        <v>0.91400000000000003</v>
      </c>
      <c r="M436" t="s">
        <v>17</v>
      </c>
      <c r="N436">
        <v>5.8</v>
      </c>
      <c r="O436">
        <v>5.86</v>
      </c>
      <c r="P436">
        <v>6.085</v>
      </c>
      <c r="Q436">
        <v>67.606999999999999</v>
      </c>
      <c r="R436">
        <v>0.88519999999999999</v>
      </c>
      <c r="S436" t="s">
        <v>17</v>
      </c>
      <c r="T436">
        <v>5.72</v>
      </c>
      <c r="U436">
        <v>5.8</v>
      </c>
      <c r="V436">
        <v>5.8140000000000001</v>
      </c>
      <c r="W436">
        <v>64.603999999999999</v>
      </c>
      <c r="X436">
        <v>0.90410000000000001</v>
      </c>
      <c r="Y436" t="s">
        <v>17</v>
      </c>
      <c r="Z436">
        <v>5.72</v>
      </c>
      <c r="AA436">
        <v>5.8</v>
      </c>
      <c r="AB436">
        <v>7.23</v>
      </c>
      <c r="AC436">
        <v>80.334000000000003</v>
      </c>
      <c r="AD436">
        <v>0.90810000000000002</v>
      </c>
      <c r="AE436" t="s">
        <v>17</v>
      </c>
      <c r="AF436">
        <v>5.72</v>
      </c>
      <c r="AG436">
        <v>5.8</v>
      </c>
      <c r="AH436">
        <v>7.0460000000000003</v>
      </c>
      <c r="AI436">
        <v>78.292000000000002</v>
      </c>
      <c r="AJ436">
        <v>0.88429999999999997</v>
      </c>
      <c r="AK436" t="s">
        <v>17</v>
      </c>
      <c r="AL436">
        <v>5.72</v>
      </c>
      <c r="AM436">
        <v>5.8</v>
      </c>
      <c r="AN436">
        <v>7.2510000000000003</v>
      </c>
      <c r="AO436">
        <v>80.563000000000002</v>
      </c>
      <c r="AP436">
        <v>0.91239999999999999</v>
      </c>
      <c r="AQ436" t="s">
        <v>17</v>
      </c>
      <c r="AR436">
        <v>5.72</v>
      </c>
      <c r="AS436">
        <v>5.8</v>
      </c>
      <c r="AT436">
        <v>7.6479999999999997</v>
      </c>
      <c r="AU436">
        <v>84.974999999999994</v>
      </c>
      <c r="AV436">
        <v>0.93979999999999997</v>
      </c>
      <c r="AW436" t="s">
        <v>17</v>
      </c>
      <c r="AX436">
        <v>5.72</v>
      </c>
      <c r="AY436">
        <v>5.8</v>
      </c>
      <c r="AZ436">
        <v>7.657</v>
      </c>
      <c r="BA436">
        <v>85.08</v>
      </c>
      <c r="BB436">
        <v>0.91479999999999995</v>
      </c>
      <c r="BC436" t="s">
        <v>17</v>
      </c>
      <c r="BD436">
        <v>5.72</v>
      </c>
      <c r="BE436">
        <v>5.8</v>
      </c>
      <c r="BF436">
        <v>7.5380000000000003</v>
      </c>
      <c r="BG436">
        <v>83.757000000000005</v>
      </c>
      <c r="BH436">
        <v>0.9133</v>
      </c>
      <c r="BI436" t="s">
        <v>17</v>
      </c>
      <c r="BJ436">
        <v>5.72</v>
      </c>
      <c r="BK436">
        <v>5.8</v>
      </c>
      <c r="BL436">
        <v>7.63</v>
      </c>
      <c r="BM436">
        <v>84.783000000000001</v>
      </c>
      <c r="BN436">
        <v>0.93079999999999996</v>
      </c>
      <c r="BO436" t="s">
        <v>17</v>
      </c>
      <c r="BP436">
        <v>5.72</v>
      </c>
      <c r="BQ436">
        <v>5.8</v>
      </c>
      <c r="BR436">
        <v>7.319</v>
      </c>
      <c r="BS436">
        <v>81.322000000000003</v>
      </c>
      <c r="BT436">
        <v>0.92769999999999997</v>
      </c>
      <c r="BU436" t="s">
        <v>17</v>
      </c>
      <c r="BV436">
        <v>5.72</v>
      </c>
      <c r="BW436">
        <v>5.8</v>
      </c>
      <c r="BX436">
        <v>7.1779999999999999</v>
      </c>
      <c r="BY436">
        <v>79.757000000000005</v>
      </c>
      <c r="BZ436">
        <v>0.92379999999999995</v>
      </c>
      <c r="CA436" t="s">
        <v>17</v>
      </c>
    </row>
    <row r="437" spans="1:79" x14ac:dyDescent="0.25">
      <c r="A437" t="s">
        <v>206</v>
      </c>
      <c r="B437">
        <v>235</v>
      </c>
      <c r="C437">
        <v>242</v>
      </c>
      <c r="D437" t="s">
        <v>138</v>
      </c>
      <c r="E437">
        <v>11.68</v>
      </c>
      <c r="F437">
        <v>2</v>
      </c>
      <c r="G437">
        <v>6</v>
      </c>
      <c r="H437">
        <v>11.82</v>
      </c>
      <c r="I437">
        <v>12.18</v>
      </c>
      <c r="J437">
        <v>0.29899999999999999</v>
      </c>
      <c r="K437">
        <v>4.9809999999999999</v>
      </c>
      <c r="L437">
        <v>0.93779999999999997</v>
      </c>
      <c r="M437" t="s">
        <v>17</v>
      </c>
      <c r="N437">
        <v>11.81</v>
      </c>
      <c r="O437">
        <v>12.17</v>
      </c>
      <c r="P437">
        <v>0.33100000000000002</v>
      </c>
      <c r="Q437">
        <v>5.5140000000000002</v>
      </c>
      <c r="R437">
        <v>0.9405</v>
      </c>
      <c r="S437" t="s">
        <v>17</v>
      </c>
      <c r="T437">
        <v>11.82</v>
      </c>
      <c r="U437">
        <v>12.18</v>
      </c>
      <c r="V437">
        <v>0.38500000000000001</v>
      </c>
      <c r="W437">
        <v>6.4130000000000003</v>
      </c>
      <c r="X437">
        <v>0.94289999999999996</v>
      </c>
      <c r="Y437" t="s">
        <v>17</v>
      </c>
      <c r="Z437">
        <v>11.81</v>
      </c>
      <c r="AA437">
        <v>12.17</v>
      </c>
      <c r="AB437">
        <v>1.948</v>
      </c>
      <c r="AC437">
        <v>32.469000000000001</v>
      </c>
      <c r="AD437">
        <v>0.92859999999999998</v>
      </c>
      <c r="AE437" t="s">
        <v>17</v>
      </c>
      <c r="AF437">
        <v>11.81</v>
      </c>
      <c r="AG437">
        <v>12.18</v>
      </c>
      <c r="AH437">
        <v>1.901</v>
      </c>
      <c r="AI437">
        <v>31.68</v>
      </c>
      <c r="AJ437">
        <v>0.93679999999999997</v>
      </c>
      <c r="AK437" t="s">
        <v>17</v>
      </c>
      <c r="AL437">
        <v>11.81</v>
      </c>
      <c r="AM437">
        <v>12.17</v>
      </c>
      <c r="AN437">
        <v>2.0190000000000001</v>
      </c>
      <c r="AO437">
        <v>33.652000000000001</v>
      </c>
      <c r="AP437">
        <v>0.9425</v>
      </c>
      <c r="AQ437" t="s">
        <v>17</v>
      </c>
      <c r="AR437">
        <v>11.81</v>
      </c>
      <c r="AS437">
        <v>12.18</v>
      </c>
      <c r="AT437">
        <v>4.4080000000000004</v>
      </c>
      <c r="AU437">
        <v>73.472999999999999</v>
      </c>
      <c r="AV437">
        <v>0.93679999999999997</v>
      </c>
      <c r="AW437" t="s">
        <v>17</v>
      </c>
      <c r="AX437">
        <v>11.82</v>
      </c>
      <c r="AY437">
        <v>12.18</v>
      </c>
      <c r="AZ437">
        <v>4.4459999999999997</v>
      </c>
      <c r="BA437">
        <v>74.093999999999994</v>
      </c>
      <c r="BB437">
        <v>0.9365</v>
      </c>
      <c r="BC437" t="s">
        <v>17</v>
      </c>
      <c r="BD437">
        <v>11.82</v>
      </c>
      <c r="BE437">
        <v>12.18</v>
      </c>
      <c r="BF437">
        <v>4.3710000000000004</v>
      </c>
      <c r="BG437">
        <v>72.847999999999999</v>
      </c>
      <c r="BH437">
        <v>0.93899999999999995</v>
      </c>
      <c r="BI437" t="s">
        <v>17</v>
      </c>
      <c r="BJ437">
        <v>11.82</v>
      </c>
      <c r="BK437">
        <v>12.18</v>
      </c>
      <c r="BL437">
        <v>4.798</v>
      </c>
      <c r="BM437">
        <v>79.971999999999994</v>
      </c>
      <c r="BN437">
        <v>0.93820000000000003</v>
      </c>
      <c r="BO437" t="s">
        <v>17</v>
      </c>
      <c r="BP437">
        <v>11.82</v>
      </c>
      <c r="BQ437">
        <v>12.18</v>
      </c>
      <c r="BR437">
        <v>4.7119999999999997</v>
      </c>
      <c r="BS437">
        <v>78.53</v>
      </c>
      <c r="BT437">
        <v>0.90249999999999997</v>
      </c>
      <c r="BU437" t="s">
        <v>17</v>
      </c>
      <c r="BV437">
        <v>11.82</v>
      </c>
      <c r="BW437">
        <v>12.18</v>
      </c>
      <c r="BX437">
        <v>4.6280000000000001</v>
      </c>
      <c r="BY437">
        <v>77.135999999999996</v>
      </c>
      <c r="BZ437">
        <v>0.92830000000000001</v>
      </c>
      <c r="CA437" t="s">
        <v>17</v>
      </c>
    </row>
    <row r="438" spans="1:79" x14ac:dyDescent="0.25">
      <c r="A438" t="s">
        <v>206</v>
      </c>
      <c r="B438">
        <v>236</v>
      </c>
      <c r="C438">
        <v>242</v>
      </c>
      <c r="D438" t="s">
        <v>139</v>
      </c>
      <c r="E438">
        <v>10.49</v>
      </c>
      <c r="F438">
        <v>2</v>
      </c>
      <c r="G438">
        <v>5</v>
      </c>
      <c r="H438">
        <v>10.63</v>
      </c>
      <c r="I438">
        <v>10.99</v>
      </c>
      <c r="J438">
        <v>0.36</v>
      </c>
      <c r="K438">
        <v>7.202</v>
      </c>
      <c r="L438">
        <v>0.92949999999999999</v>
      </c>
      <c r="M438" t="s">
        <v>17</v>
      </c>
      <c r="N438">
        <v>10.63</v>
      </c>
      <c r="O438">
        <v>10.99</v>
      </c>
      <c r="P438">
        <v>0.35</v>
      </c>
      <c r="Q438">
        <v>7.0060000000000002</v>
      </c>
      <c r="R438">
        <v>0.9204</v>
      </c>
      <c r="S438" t="s">
        <v>17</v>
      </c>
      <c r="T438">
        <v>10.64</v>
      </c>
      <c r="U438">
        <v>11</v>
      </c>
      <c r="V438">
        <v>0.38900000000000001</v>
      </c>
      <c r="W438">
        <v>7.7859999999999996</v>
      </c>
      <c r="X438">
        <v>0.91959999999999997</v>
      </c>
      <c r="Y438" t="s">
        <v>17</v>
      </c>
      <c r="Z438">
        <v>10.63</v>
      </c>
      <c r="AA438">
        <v>10.99</v>
      </c>
      <c r="AB438">
        <v>1.94</v>
      </c>
      <c r="AC438">
        <v>38.801000000000002</v>
      </c>
      <c r="AD438">
        <v>0.94020000000000004</v>
      </c>
      <c r="AE438" t="s">
        <v>17</v>
      </c>
      <c r="AF438">
        <v>10.63</v>
      </c>
      <c r="AG438">
        <v>10.99</v>
      </c>
      <c r="AH438">
        <v>1.851</v>
      </c>
      <c r="AI438">
        <v>37.011000000000003</v>
      </c>
      <c r="AJ438">
        <v>0.93879999999999997</v>
      </c>
      <c r="AK438" t="s">
        <v>17</v>
      </c>
      <c r="AL438">
        <v>10.63</v>
      </c>
      <c r="AM438">
        <v>10.99</v>
      </c>
      <c r="AN438">
        <v>1.9419999999999999</v>
      </c>
      <c r="AO438">
        <v>38.845999999999997</v>
      </c>
      <c r="AP438">
        <v>0.94630000000000003</v>
      </c>
      <c r="AQ438" t="s">
        <v>17</v>
      </c>
      <c r="AR438">
        <v>10.63</v>
      </c>
      <c r="AS438">
        <v>10.99</v>
      </c>
      <c r="AT438">
        <v>3.972</v>
      </c>
      <c r="AU438">
        <v>79.433000000000007</v>
      </c>
      <c r="AV438">
        <v>0.92789999999999995</v>
      </c>
      <c r="AW438" t="s">
        <v>17</v>
      </c>
      <c r="AX438">
        <v>10.64</v>
      </c>
      <c r="AY438">
        <v>11</v>
      </c>
      <c r="AZ438">
        <v>3.9929999999999999</v>
      </c>
      <c r="BA438">
        <v>79.850999999999999</v>
      </c>
      <c r="BB438">
        <v>0.94630000000000003</v>
      </c>
      <c r="BC438" t="s">
        <v>17</v>
      </c>
      <c r="BD438">
        <v>10.63</v>
      </c>
      <c r="BE438">
        <v>10.99</v>
      </c>
      <c r="BF438">
        <v>3.9889999999999999</v>
      </c>
      <c r="BG438">
        <v>79.78</v>
      </c>
      <c r="BH438">
        <v>0.94140000000000001</v>
      </c>
      <c r="BI438" t="s">
        <v>17</v>
      </c>
      <c r="BJ438">
        <v>10.63</v>
      </c>
      <c r="BK438">
        <v>10.99</v>
      </c>
      <c r="BL438">
        <v>4.0839999999999996</v>
      </c>
      <c r="BM438">
        <v>81.67</v>
      </c>
      <c r="BN438">
        <v>0.93410000000000004</v>
      </c>
      <c r="BO438" t="s">
        <v>17</v>
      </c>
      <c r="BP438">
        <v>10.64</v>
      </c>
      <c r="BQ438">
        <v>11</v>
      </c>
      <c r="BR438">
        <v>4.05</v>
      </c>
      <c r="BS438">
        <v>80.992000000000004</v>
      </c>
      <c r="BT438">
        <v>0.93730000000000002</v>
      </c>
      <c r="BU438" t="s">
        <v>17</v>
      </c>
      <c r="BV438">
        <v>10.63</v>
      </c>
      <c r="BW438">
        <v>10.99</v>
      </c>
      <c r="BX438">
        <v>3.952</v>
      </c>
      <c r="BY438">
        <v>79.046000000000006</v>
      </c>
      <c r="BZ438">
        <v>0.94420000000000004</v>
      </c>
      <c r="CA438" t="s">
        <v>17</v>
      </c>
    </row>
    <row r="439" spans="1:79" x14ac:dyDescent="0.25">
      <c r="A439" t="s">
        <v>206</v>
      </c>
      <c r="B439">
        <v>236</v>
      </c>
      <c r="C439">
        <v>244</v>
      </c>
      <c r="D439" t="s">
        <v>140</v>
      </c>
      <c r="E439">
        <v>9.6300000000000008</v>
      </c>
      <c r="F439">
        <v>2</v>
      </c>
      <c r="G439">
        <v>7</v>
      </c>
      <c r="H439">
        <v>9.8800000000000008</v>
      </c>
      <c r="I439">
        <v>10.119999999999999</v>
      </c>
      <c r="J439">
        <v>1.6850000000000001</v>
      </c>
      <c r="K439">
        <v>24.068999999999999</v>
      </c>
      <c r="L439">
        <v>0.90780000000000005</v>
      </c>
      <c r="M439" t="s">
        <v>17</v>
      </c>
      <c r="N439">
        <v>9.8800000000000008</v>
      </c>
      <c r="O439">
        <v>10.119999999999999</v>
      </c>
      <c r="P439">
        <v>1.784</v>
      </c>
      <c r="Q439">
        <v>25.486999999999998</v>
      </c>
      <c r="R439">
        <v>0.91820000000000002</v>
      </c>
      <c r="S439" t="s">
        <v>17</v>
      </c>
      <c r="T439">
        <v>9.8699999999999992</v>
      </c>
      <c r="U439">
        <v>10.119999999999999</v>
      </c>
      <c r="V439">
        <v>1.7370000000000001</v>
      </c>
      <c r="W439">
        <v>24.817</v>
      </c>
      <c r="X439">
        <v>0.91369999999999996</v>
      </c>
      <c r="Y439" t="s">
        <v>17</v>
      </c>
      <c r="Z439">
        <v>9.8699999999999992</v>
      </c>
      <c r="AA439">
        <v>10.119999999999999</v>
      </c>
      <c r="AB439">
        <v>3.2229999999999999</v>
      </c>
      <c r="AC439">
        <v>46.037999999999997</v>
      </c>
      <c r="AD439">
        <v>0.89739999999999998</v>
      </c>
      <c r="AE439" t="s">
        <v>17</v>
      </c>
      <c r="AF439">
        <v>9.8800000000000008</v>
      </c>
      <c r="AG439">
        <v>10.119999999999999</v>
      </c>
      <c r="AH439">
        <v>3.1030000000000002</v>
      </c>
      <c r="AI439">
        <v>44.323999999999998</v>
      </c>
      <c r="AJ439">
        <v>0.90190000000000003</v>
      </c>
      <c r="AK439" t="s">
        <v>17</v>
      </c>
      <c r="AL439">
        <v>9.8800000000000008</v>
      </c>
      <c r="AM439">
        <v>10.119999999999999</v>
      </c>
      <c r="AN439">
        <v>3.2450000000000001</v>
      </c>
      <c r="AO439">
        <v>46.360999999999997</v>
      </c>
      <c r="AP439">
        <v>0.88229999999999997</v>
      </c>
      <c r="AQ439" t="s">
        <v>18</v>
      </c>
      <c r="AR439">
        <v>9.8800000000000008</v>
      </c>
      <c r="AS439">
        <v>10.119999999999999</v>
      </c>
      <c r="AT439">
        <v>5.2670000000000003</v>
      </c>
      <c r="AU439">
        <v>75.236000000000004</v>
      </c>
      <c r="AV439">
        <v>0.90390000000000004</v>
      </c>
      <c r="AW439" t="s">
        <v>17</v>
      </c>
      <c r="AX439">
        <v>9.8800000000000008</v>
      </c>
      <c r="AY439">
        <v>10.119999999999999</v>
      </c>
      <c r="AZ439">
        <v>5.3010000000000002</v>
      </c>
      <c r="BA439">
        <v>75.721000000000004</v>
      </c>
      <c r="BB439">
        <v>0.89280000000000004</v>
      </c>
      <c r="BC439" t="s">
        <v>18</v>
      </c>
      <c r="BD439">
        <v>9.8800000000000008</v>
      </c>
      <c r="BE439">
        <v>10.119999999999999</v>
      </c>
      <c r="BF439">
        <v>5.27</v>
      </c>
      <c r="BG439">
        <v>75.286000000000001</v>
      </c>
      <c r="BH439">
        <v>0.89419999999999999</v>
      </c>
      <c r="BI439" t="s">
        <v>17</v>
      </c>
      <c r="BJ439">
        <v>9.8800000000000008</v>
      </c>
      <c r="BK439">
        <v>10.119999999999999</v>
      </c>
      <c r="BL439">
        <v>5.3680000000000003</v>
      </c>
      <c r="BM439">
        <v>76.69</v>
      </c>
      <c r="BN439">
        <v>0.91149999999999998</v>
      </c>
      <c r="BO439" t="s">
        <v>17</v>
      </c>
      <c r="BP439">
        <v>9.8800000000000008</v>
      </c>
      <c r="BQ439">
        <v>10.119999999999999</v>
      </c>
      <c r="BR439">
        <v>5.3040000000000003</v>
      </c>
      <c r="BS439">
        <v>75.769000000000005</v>
      </c>
      <c r="BT439">
        <v>0.9073</v>
      </c>
      <c r="BU439" t="s">
        <v>17</v>
      </c>
      <c r="BV439">
        <v>9.8800000000000008</v>
      </c>
      <c r="BW439">
        <v>10.119999999999999</v>
      </c>
      <c r="BX439">
        <v>5.2080000000000002</v>
      </c>
      <c r="BY439">
        <v>74.399000000000001</v>
      </c>
      <c r="BZ439">
        <v>0.90039999999999998</v>
      </c>
      <c r="CA439" t="s">
        <v>17</v>
      </c>
    </row>
    <row r="440" spans="1:79" x14ac:dyDescent="0.25">
      <c r="A440" t="s">
        <v>206</v>
      </c>
      <c r="B440">
        <v>236</v>
      </c>
      <c r="C440">
        <v>252</v>
      </c>
      <c r="D440" t="s">
        <v>141</v>
      </c>
      <c r="E440">
        <v>8.93</v>
      </c>
      <c r="F440">
        <v>4</v>
      </c>
      <c r="G440">
        <v>15</v>
      </c>
      <c r="H440">
        <v>9.26</v>
      </c>
      <c r="I440">
        <v>9.34</v>
      </c>
      <c r="J440">
        <v>3.2090000000000001</v>
      </c>
      <c r="K440">
        <v>21.396000000000001</v>
      </c>
      <c r="L440">
        <v>0.92</v>
      </c>
      <c r="M440" t="s">
        <v>17</v>
      </c>
      <c r="N440">
        <v>9.26</v>
      </c>
      <c r="O440">
        <v>9.34</v>
      </c>
      <c r="P440">
        <v>3.6549999999999998</v>
      </c>
      <c r="Q440">
        <v>24.364000000000001</v>
      </c>
      <c r="R440">
        <v>0.92290000000000005</v>
      </c>
      <c r="S440" t="s">
        <v>17</v>
      </c>
      <c r="T440">
        <v>9.26</v>
      </c>
      <c r="U440">
        <v>9.34</v>
      </c>
      <c r="V440">
        <v>3.4870000000000001</v>
      </c>
      <c r="W440">
        <v>23.244</v>
      </c>
      <c r="X440">
        <v>0.93830000000000002</v>
      </c>
      <c r="Y440" t="s">
        <v>17</v>
      </c>
      <c r="Z440">
        <v>9.26</v>
      </c>
      <c r="AA440">
        <v>9.34</v>
      </c>
      <c r="AB440">
        <v>4.875</v>
      </c>
      <c r="AC440">
        <v>32.5</v>
      </c>
      <c r="AD440">
        <v>0.92149999999999999</v>
      </c>
      <c r="AE440" t="s">
        <v>18</v>
      </c>
      <c r="AF440">
        <v>9.26</v>
      </c>
      <c r="AG440">
        <v>9.34</v>
      </c>
      <c r="AH440">
        <v>4.7590000000000003</v>
      </c>
      <c r="AI440">
        <v>31.728999999999999</v>
      </c>
      <c r="AJ440">
        <v>0.91900000000000004</v>
      </c>
      <c r="AK440" t="s">
        <v>18</v>
      </c>
      <c r="AL440">
        <v>9.26</v>
      </c>
      <c r="AM440">
        <v>9.34</v>
      </c>
      <c r="AN440">
        <v>5.1550000000000002</v>
      </c>
      <c r="AO440">
        <v>34.366999999999997</v>
      </c>
      <c r="AP440">
        <v>0.89729999999999999</v>
      </c>
      <c r="AQ440" t="s">
        <v>18</v>
      </c>
      <c r="AR440">
        <v>9.26</v>
      </c>
      <c r="AS440">
        <v>9.34</v>
      </c>
      <c r="AT440">
        <v>7.8220000000000001</v>
      </c>
      <c r="AU440">
        <v>52.149000000000001</v>
      </c>
      <c r="AV440">
        <v>0.91390000000000005</v>
      </c>
      <c r="AW440" t="s">
        <v>18</v>
      </c>
      <c r="AX440">
        <v>9.27</v>
      </c>
      <c r="AY440">
        <v>9.34</v>
      </c>
      <c r="AZ440">
        <v>7.9749999999999996</v>
      </c>
      <c r="BA440">
        <v>53.168999999999997</v>
      </c>
      <c r="BB440">
        <v>0.91510000000000002</v>
      </c>
      <c r="BC440" t="s">
        <v>18</v>
      </c>
      <c r="BD440">
        <v>9.26</v>
      </c>
      <c r="BE440">
        <v>9.34</v>
      </c>
      <c r="BF440">
        <v>7.7439999999999998</v>
      </c>
      <c r="BG440">
        <v>51.624000000000002</v>
      </c>
      <c r="BH440">
        <v>0.92010000000000003</v>
      </c>
      <c r="BI440" t="s">
        <v>18</v>
      </c>
      <c r="BJ440">
        <v>9.26</v>
      </c>
      <c r="BK440">
        <v>9.34</v>
      </c>
      <c r="BL440">
        <v>8.1649999999999991</v>
      </c>
      <c r="BM440">
        <v>54.435000000000002</v>
      </c>
      <c r="BN440">
        <v>0.92110000000000003</v>
      </c>
      <c r="BO440" t="s">
        <v>18</v>
      </c>
      <c r="BP440">
        <v>9.27</v>
      </c>
      <c r="BQ440">
        <v>9.34</v>
      </c>
      <c r="BR440">
        <v>8.1750000000000007</v>
      </c>
      <c r="BS440">
        <v>54.5</v>
      </c>
      <c r="BT440">
        <v>0.93159999999999998</v>
      </c>
      <c r="BU440" t="s">
        <v>18</v>
      </c>
      <c r="BV440">
        <v>9.26</v>
      </c>
      <c r="BW440">
        <v>9.34</v>
      </c>
      <c r="BX440">
        <v>8.1379999999999999</v>
      </c>
      <c r="BY440">
        <v>54.253</v>
      </c>
      <c r="BZ440">
        <v>0.91930000000000001</v>
      </c>
      <c r="CA440" t="s">
        <v>18</v>
      </c>
    </row>
    <row r="441" spans="1:79" x14ac:dyDescent="0.25">
      <c r="A441" t="s">
        <v>206</v>
      </c>
      <c r="B441">
        <v>236</v>
      </c>
      <c r="C441">
        <v>258</v>
      </c>
      <c r="D441" t="s">
        <v>142</v>
      </c>
      <c r="E441">
        <v>9.2799999999999994</v>
      </c>
      <c r="F441">
        <v>5</v>
      </c>
      <c r="G441">
        <v>21</v>
      </c>
      <c r="H441">
        <v>9.39</v>
      </c>
      <c r="I441">
        <v>9.7799999999999994</v>
      </c>
      <c r="J441">
        <v>3.137</v>
      </c>
      <c r="K441">
        <v>14.936999999999999</v>
      </c>
      <c r="L441">
        <v>0.94350000000000001</v>
      </c>
      <c r="M441" t="s">
        <v>17</v>
      </c>
      <c r="N441">
        <v>9.39</v>
      </c>
      <c r="O441">
        <v>9.77</v>
      </c>
      <c r="P441">
        <v>3.5049999999999999</v>
      </c>
      <c r="Q441">
        <v>16.690999999999999</v>
      </c>
      <c r="R441">
        <v>0.9345</v>
      </c>
      <c r="S441" t="s">
        <v>17</v>
      </c>
      <c r="T441">
        <v>9.39</v>
      </c>
      <c r="U441">
        <v>9.77</v>
      </c>
      <c r="V441">
        <v>3.36</v>
      </c>
      <c r="W441">
        <v>16.001999999999999</v>
      </c>
      <c r="X441">
        <v>0.93679999999999997</v>
      </c>
      <c r="Y441" t="s">
        <v>17</v>
      </c>
      <c r="Z441">
        <v>9.39</v>
      </c>
      <c r="AA441">
        <v>9.77</v>
      </c>
      <c r="AB441">
        <v>5.7750000000000004</v>
      </c>
      <c r="AC441">
        <v>27.501999999999999</v>
      </c>
      <c r="AD441">
        <v>0.92310000000000003</v>
      </c>
      <c r="AE441" t="s">
        <v>17</v>
      </c>
      <c r="AF441">
        <v>9.39</v>
      </c>
      <c r="AG441">
        <v>9.77</v>
      </c>
      <c r="AH441">
        <v>5.5890000000000004</v>
      </c>
      <c r="AI441">
        <v>26.614999999999998</v>
      </c>
      <c r="AJ441">
        <v>0.92630000000000001</v>
      </c>
      <c r="AK441" t="s">
        <v>17</v>
      </c>
      <c r="AL441">
        <v>9.39</v>
      </c>
      <c r="AM441">
        <v>9.7799999999999994</v>
      </c>
      <c r="AN441">
        <v>6.01</v>
      </c>
      <c r="AO441">
        <v>28.617999999999999</v>
      </c>
      <c r="AP441">
        <v>0.92579999999999996</v>
      </c>
      <c r="AQ441" t="s">
        <v>17</v>
      </c>
      <c r="AR441">
        <v>9.39</v>
      </c>
      <c r="AS441">
        <v>9.7799999999999994</v>
      </c>
      <c r="AT441">
        <v>9.36</v>
      </c>
      <c r="AU441">
        <v>44.57</v>
      </c>
      <c r="AV441">
        <v>0.94910000000000005</v>
      </c>
      <c r="AW441" t="s">
        <v>17</v>
      </c>
      <c r="AX441">
        <v>9.39</v>
      </c>
      <c r="AY441">
        <v>9.7799999999999994</v>
      </c>
      <c r="AZ441">
        <v>9.7309999999999999</v>
      </c>
      <c r="BA441">
        <v>46.338999999999999</v>
      </c>
      <c r="BB441">
        <v>0.94850000000000001</v>
      </c>
      <c r="BC441" t="s">
        <v>17</v>
      </c>
      <c r="BD441">
        <v>9.39</v>
      </c>
      <c r="BE441">
        <v>9.7799999999999994</v>
      </c>
      <c r="BF441">
        <v>9.3520000000000003</v>
      </c>
      <c r="BG441">
        <v>44.531999999999996</v>
      </c>
      <c r="BH441">
        <v>0.95189999999999997</v>
      </c>
      <c r="BI441" t="s">
        <v>17</v>
      </c>
      <c r="BJ441">
        <v>9.39</v>
      </c>
      <c r="BK441">
        <v>9.7799999999999994</v>
      </c>
      <c r="BL441">
        <v>9.8209999999999997</v>
      </c>
      <c r="BM441">
        <v>46.767000000000003</v>
      </c>
      <c r="BN441">
        <v>0.94010000000000005</v>
      </c>
      <c r="BO441" t="s">
        <v>17</v>
      </c>
      <c r="BP441">
        <v>9.39</v>
      </c>
      <c r="BQ441">
        <v>9.7799999999999994</v>
      </c>
      <c r="BR441">
        <v>9.9969999999999999</v>
      </c>
      <c r="BS441">
        <v>47.603000000000002</v>
      </c>
      <c r="BT441">
        <v>0.94320000000000004</v>
      </c>
      <c r="BU441" t="s">
        <v>17</v>
      </c>
      <c r="BV441">
        <v>9.39</v>
      </c>
      <c r="BW441">
        <v>9.7799999999999994</v>
      </c>
      <c r="BX441">
        <v>9.9730000000000008</v>
      </c>
      <c r="BY441">
        <v>47.491999999999997</v>
      </c>
      <c r="BZ441">
        <v>0.94869999999999999</v>
      </c>
      <c r="CA441" t="s">
        <v>17</v>
      </c>
    </row>
    <row r="442" spans="1:79" x14ac:dyDescent="0.25">
      <c r="A442" t="s">
        <v>206</v>
      </c>
      <c r="B442">
        <v>236</v>
      </c>
      <c r="C442">
        <v>269</v>
      </c>
      <c r="D442" t="s">
        <v>143</v>
      </c>
      <c r="E442">
        <v>8.56</v>
      </c>
      <c r="F442">
        <v>5</v>
      </c>
      <c r="G442">
        <v>32</v>
      </c>
      <c r="H442">
        <v>8.84</v>
      </c>
      <c r="I442">
        <v>9.51</v>
      </c>
      <c r="J442">
        <v>2.8580000000000001</v>
      </c>
      <c r="K442">
        <v>8.9309999999999992</v>
      </c>
      <c r="L442">
        <v>0.9274</v>
      </c>
      <c r="M442" t="s">
        <v>17</v>
      </c>
      <c r="N442">
        <v>8.83</v>
      </c>
      <c r="O442">
        <v>9.51</v>
      </c>
      <c r="P442">
        <v>3.1840000000000002</v>
      </c>
      <c r="Q442">
        <v>9.9499999999999993</v>
      </c>
      <c r="R442">
        <v>0.91849999999999998</v>
      </c>
      <c r="S442" t="s">
        <v>17</v>
      </c>
      <c r="T442">
        <v>8.84</v>
      </c>
      <c r="U442">
        <v>9.51</v>
      </c>
      <c r="V442">
        <v>3.117</v>
      </c>
      <c r="W442">
        <v>9.7409999999999997</v>
      </c>
      <c r="X442">
        <v>0.92220000000000002</v>
      </c>
      <c r="Y442" t="s">
        <v>17</v>
      </c>
      <c r="Z442">
        <v>8.83</v>
      </c>
      <c r="AA442">
        <v>9.51</v>
      </c>
      <c r="AB442">
        <v>6.2160000000000002</v>
      </c>
      <c r="AC442">
        <v>19.425999999999998</v>
      </c>
      <c r="AD442">
        <v>0.94120000000000004</v>
      </c>
      <c r="AE442" t="s">
        <v>17</v>
      </c>
      <c r="AF442">
        <v>8.83</v>
      </c>
      <c r="AG442">
        <v>9.51</v>
      </c>
      <c r="AH442">
        <v>6.0110000000000001</v>
      </c>
      <c r="AI442">
        <v>18.783000000000001</v>
      </c>
      <c r="AJ442">
        <v>0.93269999999999997</v>
      </c>
      <c r="AK442" t="s">
        <v>17</v>
      </c>
      <c r="AL442">
        <v>8.83</v>
      </c>
      <c r="AM442">
        <v>9.51</v>
      </c>
      <c r="AN442">
        <v>6.6180000000000003</v>
      </c>
      <c r="AO442">
        <v>20.681000000000001</v>
      </c>
      <c r="AP442">
        <v>0.94140000000000001</v>
      </c>
      <c r="AQ442" t="s">
        <v>17</v>
      </c>
      <c r="AR442">
        <v>8.84</v>
      </c>
      <c r="AS442">
        <v>9.51</v>
      </c>
      <c r="AT442">
        <v>12.521000000000001</v>
      </c>
      <c r="AU442">
        <v>39.128</v>
      </c>
      <c r="AV442">
        <v>0.94010000000000005</v>
      </c>
      <c r="AW442" t="s">
        <v>17</v>
      </c>
      <c r="AX442">
        <v>8.84</v>
      </c>
      <c r="AY442">
        <v>9.51</v>
      </c>
      <c r="AZ442">
        <v>13.087999999999999</v>
      </c>
      <c r="BA442">
        <v>40.9</v>
      </c>
      <c r="BB442">
        <v>0.94640000000000002</v>
      </c>
      <c r="BC442" t="s">
        <v>17</v>
      </c>
      <c r="BD442">
        <v>8.84</v>
      </c>
      <c r="BE442">
        <v>9.51</v>
      </c>
      <c r="BF442">
        <v>12.215999999999999</v>
      </c>
      <c r="BG442">
        <v>38.176000000000002</v>
      </c>
      <c r="BH442">
        <v>0.94159999999999999</v>
      </c>
      <c r="BI442" t="s">
        <v>17</v>
      </c>
      <c r="BJ442">
        <v>8.84</v>
      </c>
      <c r="BK442">
        <v>9.51</v>
      </c>
      <c r="BL442">
        <v>14.564</v>
      </c>
      <c r="BM442">
        <v>45.512</v>
      </c>
      <c r="BN442">
        <v>0.93600000000000005</v>
      </c>
      <c r="BO442" t="s">
        <v>17</v>
      </c>
      <c r="BP442">
        <v>8.84</v>
      </c>
      <c r="BQ442">
        <v>9.51</v>
      </c>
      <c r="BR442">
        <v>15.076000000000001</v>
      </c>
      <c r="BS442">
        <v>47.112000000000002</v>
      </c>
      <c r="BT442">
        <v>0.93869999999999998</v>
      </c>
      <c r="BU442" t="s">
        <v>17</v>
      </c>
      <c r="BV442">
        <v>8.84</v>
      </c>
      <c r="BW442">
        <v>9.51</v>
      </c>
      <c r="BX442">
        <v>15.039</v>
      </c>
      <c r="BY442">
        <v>46.997</v>
      </c>
      <c r="BZ442">
        <v>0.93540000000000001</v>
      </c>
      <c r="CA442" t="s">
        <v>17</v>
      </c>
    </row>
    <row r="443" spans="1:79" x14ac:dyDescent="0.25">
      <c r="A443" t="s">
        <v>206</v>
      </c>
      <c r="B443">
        <v>237</v>
      </c>
      <c r="C443">
        <v>258</v>
      </c>
      <c r="D443" t="s">
        <v>144</v>
      </c>
      <c r="E443">
        <v>8.6199999999999992</v>
      </c>
      <c r="F443">
        <v>5</v>
      </c>
      <c r="G443">
        <v>20</v>
      </c>
      <c r="H443">
        <v>8.8000000000000007</v>
      </c>
      <c r="I443">
        <v>9.1199999999999992</v>
      </c>
      <c r="J443">
        <v>3.0009999999999999</v>
      </c>
      <c r="K443">
        <v>15.006</v>
      </c>
      <c r="L443">
        <v>0.94710000000000005</v>
      </c>
      <c r="M443" t="s">
        <v>17</v>
      </c>
      <c r="N443">
        <v>8.8000000000000007</v>
      </c>
      <c r="O443">
        <v>9.1199999999999992</v>
      </c>
      <c r="P443">
        <v>3.35</v>
      </c>
      <c r="Q443">
        <v>16.751999999999999</v>
      </c>
      <c r="R443">
        <v>0.93869999999999998</v>
      </c>
      <c r="S443" t="s">
        <v>17</v>
      </c>
      <c r="T443">
        <v>8.8000000000000007</v>
      </c>
      <c r="U443">
        <v>9.1199999999999992</v>
      </c>
      <c r="V443">
        <v>3.22</v>
      </c>
      <c r="W443">
        <v>16.097999999999999</v>
      </c>
      <c r="X443">
        <v>0.9385</v>
      </c>
      <c r="Y443" t="s">
        <v>17</v>
      </c>
      <c r="Z443">
        <v>8.8000000000000007</v>
      </c>
      <c r="AA443">
        <v>9.1199999999999992</v>
      </c>
      <c r="AB443">
        <v>5.53</v>
      </c>
      <c r="AC443">
        <v>27.65</v>
      </c>
      <c r="AD443">
        <v>0.92310000000000003</v>
      </c>
      <c r="AE443" t="s">
        <v>17</v>
      </c>
      <c r="AF443">
        <v>8.8000000000000007</v>
      </c>
      <c r="AG443">
        <v>9.1199999999999992</v>
      </c>
      <c r="AH443">
        <v>5.3979999999999997</v>
      </c>
      <c r="AI443">
        <v>26.989000000000001</v>
      </c>
      <c r="AJ443">
        <v>0.92620000000000002</v>
      </c>
      <c r="AK443" t="s">
        <v>17</v>
      </c>
      <c r="AL443">
        <v>8.8000000000000007</v>
      </c>
      <c r="AM443">
        <v>9.1199999999999992</v>
      </c>
      <c r="AN443">
        <v>5.7850000000000001</v>
      </c>
      <c r="AO443">
        <v>28.923999999999999</v>
      </c>
      <c r="AP443">
        <v>0.91390000000000005</v>
      </c>
      <c r="AQ443" t="s">
        <v>18</v>
      </c>
      <c r="AR443">
        <v>8.8000000000000007</v>
      </c>
      <c r="AS443">
        <v>9.1199999999999992</v>
      </c>
      <c r="AT443">
        <v>8.7309999999999999</v>
      </c>
      <c r="AU443">
        <v>43.655000000000001</v>
      </c>
      <c r="AV443">
        <v>0.91339999999999999</v>
      </c>
      <c r="AW443" t="s">
        <v>17</v>
      </c>
      <c r="AX443">
        <v>8.81</v>
      </c>
      <c r="AY443">
        <v>9.1199999999999992</v>
      </c>
      <c r="AZ443">
        <v>9.02</v>
      </c>
      <c r="BA443">
        <v>45.100999999999999</v>
      </c>
      <c r="BB443">
        <v>0.90569999999999995</v>
      </c>
      <c r="BC443" t="s">
        <v>17</v>
      </c>
      <c r="BD443">
        <v>8.8000000000000007</v>
      </c>
      <c r="BE443">
        <v>9.1199999999999992</v>
      </c>
      <c r="BF443">
        <v>8.6929999999999996</v>
      </c>
      <c r="BG443">
        <v>43.466000000000001</v>
      </c>
      <c r="BH443">
        <v>0.91279999999999994</v>
      </c>
      <c r="BI443" t="s">
        <v>17</v>
      </c>
      <c r="BJ443">
        <v>8.8000000000000007</v>
      </c>
      <c r="BK443">
        <v>9.1199999999999992</v>
      </c>
      <c r="BL443">
        <v>9.2379999999999995</v>
      </c>
      <c r="BM443">
        <v>46.192</v>
      </c>
      <c r="BN443">
        <v>0.91979999999999995</v>
      </c>
      <c r="BO443" t="s">
        <v>17</v>
      </c>
      <c r="BP443">
        <v>8.81</v>
      </c>
      <c r="BQ443">
        <v>9.1199999999999992</v>
      </c>
      <c r="BR443">
        <v>9.3130000000000006</v>
      </c>
      <c r="BS443">
        <v>46.564999999999998</v>
      </c>
      <c r="BT443">
        <v>0.92930000000000001</v>
      </c>
      <c r="BU443" t="s">
        <v>17</v>
      </c>
      <c r="BV443">
        <v>8.8000000000000007</v>
      </c>
      <c r="BW443">
        <v>9.1199999999999992</v>
      </c>
      <c r="BX443">
        <v>9.1920000000000002</v>
      </c>
      <c r="BY443">
        <v>45.96</v>
      </c>
      <c r="BZ443">
        <v>0.91990000000000005</v>
      </c>
      <c r="CA443" t="s">
        <v>17</v>
      </c>
    </row>
    <row r="444" spans="1:79" x14ac:dyDescent="0.25">
      <c r="A444" t="s">
        <v>206</v>
      </c>
      <c r="B444">
        <v>237</v>
      </c>
      <c r="C444">
        <v>269</v>
      </c>
      <c r="D444" t="s">
        <v>145</v>
      </c>
      <c r="E444">
        <v>8.5</v>
      </c>
      <c r="F444">
        <v>5</v>
      </c>
      <c r="G444">
        <v>31</v>
      </c>
      <c r="H444">
        <v>8.42</v>
      </c>
      <c r="I444">
        <v>9.17</v>
      </c>
      <c r="J444">
        <v>2.7850000000000001</v>
      </c>
      <c r="K444">
        <v>8.9830000000000005</v>
      </c>
      <c r="L444">
        <v>0.94510000000000005</v>
      </c>
      <c r="M444" t="s">
        <v>17</v>
      </c>
      <c r="N444">
        <v>8.42</v>
      </c>
      <c r="O444">
        <v>9.17</v>
      </c>
      <c r="P444">
        <v>3.1389999999999998</v>
      </c>
      <c r="Q444">
        <v>10.125</v>
      </c>
      <c r="R444">
        <v>0.93420000000000003</v>
      </c>
      <c r="S444" t="s">
        <v>17</v>
      </c>
      <c r="T444">
        <v>8.42</v>
      </c>
      <c r="U444">
        <v>9.17</v>
      </c>
      <c r="V444">
        <v>3.024</v>
      </c>
      <c r="W444">
        <v>9.7560000000000002</v>
      </c>
      <c r="X444">
        <v>0.94430000000000003</v>
      </c>
      <c r="Y444" t="s">
        <v>17</v>
      </c>
      <c r="Z444">
        <v>8.42</v>
      </c>
      <c r="AA444">
        <v>9.17</v>
      </c>
      <c r="AB444">
        <v>5.5609999999999999</v>
      </c>
      <c r="AC444">
        <v>17.937000000000001</v>
      </c>
      <c r="AD444">
        <v>0.90649999999999997</v>
      </c>
      <c r="AE444" t="s">
        <v>17</v>
      </c>
      <c r="AF444">
        <v>8.42</v>
      </c>
      <c r="AG444">
        <v>9.17</v>
      </c>
      <c r="AH444">
        <v>5.4690000000000003</v>
      </c>
      <c r="AI444">
        <v>17.643000000000001</v>
      </c>
      <c r="AJ444">
        <v>0.90200000000000002</v>
      </c>
      <c r="AK444" t="s">
        <v>17</v>
      </c>
      <c r="AL444">
        <v>8.42</v>
      </c>
      <c r="AM444">
        <v>9.17</v>
      </c>
      <c r="AN444">
        <v>6.0940000000000003</v>
      </c>
      <c r="AO444">
        <v>19.658000000000001</v>
      </c>
      <c r="AP444">
        <v>0.90200000000000002</v>
      </c>
      <c r="AQ444" t="s">
        <v>17</v>
      </c>
      <c r="AR444">
        <v>8.42</v>
      </c>
      <c r="AS444">
        <v>9.17</v>
      </c>
      <c r="AT444">
        <v>11.96</v>
      </c>
      <c r="AU444">
        <v>38.582000000000001</v>
      </c>
      <c r="AV444">
        <v>0.9526</v>
      </c>
      <c r="AW444" t="s">
        <v>17</v>
      </c>
      <c r="AX444">
        <v>8.43</v>
      </c>
      <c r="AY444">
        <v>9.17</v>
      </c>
      <c r="AZ444">
        <v>12.47</v>
      </c>
      <c r="BA444">
        <v>40.226999999999997</v>
      </c>
      <c r="BB444">
        <v>0.94910000000000005</v>
      </c>
      <c r="BC444" t="s">
        <v>17</v>
      </c>
      <c r="BD444">
        <v>8.42</v>
      </c>
      <c r="BE444">
        <v>9.17</v>
      </c>
      <c r="BF444">
        <v>11.702</v>
      </c>
      <c r="BG444">
        <v>37.747</v>
      </c>
      <c r="BH444">
        <v>0.95120000000000005</v>
      </c>
      <c r="BI444" t="s">
        <v>17</v>
      </c>
      <c r="BJ444">
        <v>8.43</v>
      </c>
      <c r="BK444">
        <v>9.17</v>
      </c>
      <c r="BL444">
        <v>14.237</v>
      </c>
      <c r="BM444">
        <v>45.927</v>
      </c>
      <c r="BN444">
        <v>0.95120000000000005</v>
      </c>
      <c r="BO444" t="s">
        <v>17</v>
      </c>
      <c r="BP444">
        <v>8.43</v>
      </c>
      <c r="BQ444">
        <v>9.18</v>
      </c>
      <c r="BR444">
        <v>14.506</v>
      </c>
      <c r="BS444">
        <v>46.795000000000002</v>
      </c>
      <c r="BT444">
        <v>0.95420000000000005</v>
      </c>
      <c r="BU444" t="s">
        <v>17</v>
      </c>
      <c r="BV444">
        <v>8.42</v>
      </c>
      <c r="BW444">
        <v>9.17</v>
      </c>
      <c r="BX444">
        <v>14.420999999999999</v>
      </c>
      <c r="BY444">
        <v>46.52</v>
      </c>
      <c r="BZ444">
        <v>0.95860000000000001</v>
      </c>
      <c r="CA444" t="s">
        <v>17</v>
      </c>
    </row>
    <row r="445" spans="1:79" x14ac:dyDescent="0.25">
      <c r="A445" t="s">
        <v>206</v>
      </c>
      <c r="B445">
        <v>243</v>
      </c>
      <c r="C445">
        <v>258</v>
      </c>
      <c r="D445" t="s">
        <v>146</v>
      </c>
      <c r="E445">
        <v>6.52</v>
      </c>
      <c r="F445">
        <v>4</v>
      </c>
      <c r="G445">
        <v>14</v>
      </c>
      <c r="H445">
        <v>6.85</v>
      </c>
      <c r="I445">
        <v>6.92</v>
      </c>
      <c r="J445">
        <v>1.056</v>
      </c>
      <c r="K445">
        <v>7.5410000000000004</v>
      </c>
      <c r="L445">
        <v>0.94299999999999995</v>
      </c>
      <c r="M445" t="s">
        <v>17</v>
      </c>
      <c r="N445">
        <v>6.85</v>
      </c>
      <c r="O445">
        <v>6.92</v>
      </c>
      <c r="P445">
        <v>1.087</v>
      </c>
      <c r="Q445">
        <v>7.7649999999999997</v>
      </c>
      <c r="R445">
        <v>0.93769999999999998</v>
      </c>
      <c r="S445" t="s">
        <v>17</v>
      </c>
      <c r="T445">
        <v>6.85</v>
      </c>
      <c r="U445">
        <v>6.92</v>
      </c>
      <c r="V445">
        <v>1.0740000000000001</v>
      </c>
      <c r="W445">
        <v>7.67</v>
      </c>
      <c r="X445">
        <v>0.94489999999999996</v>
      </c>
      <c r="Y445" t="s">
        <v>17</v>
      </c>
      <c r="Z445">
        <v>6.85</v>
      </c>
      <c r="AA445">
        <v>6.92</v>
      </c>
      <c r="AB445">
        <v>2.8940000000000001</v>
      </c>
      <c r="AC445">
        <v>20.670999999999999</v>
      </c>
      <c r="AD445">
        <v>0.95030000000000003</v>
      </c>
      <c r="AE445" t="s">
        <v>17</v>
      </c>
      <c r="AF445">
        <v>6.85</v>
      </c>
      <c r="AG445">
        <v>6.92</v>
      </c>
      <c r="AH445">
        <v>2.919</v>
      </c>
      <c r="AI445">
        <v>20.847999999999999</v>
      </c>
      <c r="AJ445">
        <v>0.94189999999999996</v>
      </c>
      <c r="AK445" t="s">
        <v>17</v>
      </c>
      <c r="AL445">
        <v>6.85</v>
      </c>
      <c r="AM445">
        <v>6.92</v>
      </c>
      <c r="AN445">
        <v>3.125</v>
      </c>
      <c r="AO445">
        <v>22.32</v>
      </c>
      <c r="AP445">
        <v>0.91659999999999997</v>
      </c>
      <c r="AQ445" t="s">
        <v>17</v>
      </c>
      <c r="AR445">
        <v>6.85</v>
      </c>
      <c r="AS445">
        <v>6.92</v>
      </c>
      <c r="AT445">
        <v>5.0620000000000003</v>
      </c>
      <c r="AU445">
        <v>36.155000000000001</v>
      </c>
      <c r="AV445">
        <v>0.92959999999999998</v>
      </c>
      <c r="AW445" t="s">
        <v>17</v>
      </c>
      <c r="AX445">
        <v>6.86</v>
      </c>
      <c r="AY445">
        <v>6.92</v>
      </c>
      <c r="AZ445">
        <v>5.2450000000000001</v>
      </c>
      <c r="BA445">
        <v>37.463000000000001</v>
      </c>
      <c r="BB445">
        <v>0.92959999999999998</v>
      </c>
      <c r="BC445" t="s">
        <v>17</v>
      </c>
      <c r="BD445">
        <v>6.86</v>
      </c>
      <c r="BE445">
        <v>6.92</v>
      </c>
      <c r="BF445">
        <v>4.7830000000000004</v>
      </c>
      <c r="BG445">
        <v>34.164999999999999</v>
      </c>
      <c r="BH445">
        <v>0.94589999999999996</v>
      </c>
      <c r="BI445" t="s">
        <v>17</v>
      </c>
      <c r="BJ445">
        <v>6.86</v>
      </c>
      <c r="BK445">
        <v>6.92</v>
      </c>
      <c r="BL445">
        <v>5.6539999999999999</v>
      </c>
      <c r="BM445">
        <v>40.384999999999998</v>
      </c>
      <c r="BN445">
        <v>0.94779999999999998</v>
      </c>
      <c r="BO445" t="s">
        <v>17</v>
      </c>
      <c r="BP445">
        <v>6.86</v>
      </c>
      <c r="BQ445">
        <v>6.92</v>
      </c>
      <c r="BR445">
        <v>5.3609999999999998</v>
      </c>
      <c r="BS445">
        <v>38.295000000000002</v>
      </c>
      <c r="BT445">
        <v>0.95330000000000004</v>
      </c>
      <c r="BU445" t="s">
        <v>17</v>
      </c>
      <c r="BV445">
        <v>6.85</v>
      </c>
      <c r="BW445">
        <v>6.92</v>
      </c>
      <c r="BX445">
        <v>5.218</v>
      </c>
      <c r="BY445">
        <v>37.274000000000001</v>
      </c>
      <c r="BZ445">
        <v>0.94899999999999995</v>
      </c>
      <c r="CA445" t="s">
        <v>17</v>
      </c>
    </row>
    <row r="446" spans="1:79" x14ac:dyDescent="0.25">
      <c r="A446" t="s">
        <v>206</v>
      </c>
      <c r="B446">
        <v>243</v>
      </c>
      <c r="C446">
        <v>267</v>
      </c>
      <c r="D446" t="s">
        <v>147</v>
      </c>
      <c r="E446">
        <v>5.85</v>
      </c>
      <c r="F446">
        <v>5</v>
      </c>
      <c r="G446">
        <v>23</v>
      </c>
      <c r="H446">
        <v>5.97</v>
      </c>
      <c r="I446">
        <v>6.05</v>
      </c>
      <c r="J446">
        <v>1.093</v>
      </c>
      <c r="K446">
        <v>4.7519999999999998</v>
      </c>
      <c r="L446">
        <v>0.84199999999999997</v>
      </c>
      <c r="M446" t="s">
        <v>18</v>
      </c>
      <c r="N446">
        <v>5.97</v>
      </c>
      <c r="O446">
        <v>6.05</v>
      </c>
      <c r="P446">
        <v>1.079</v>
      </c>
      <c r="Q446">
        <v>4.6929999999999996</v>
      </c>
      <c r="R446">
        <v>0.86299999999999999</v>
      </c>
      <c r="S446" t="s">
        <v>17</v>
      </c>
      <c r="T446">
        <v>5.97</v>
      </c>
      <c r="U446">
        <v>6.05</v>
      </c>
      <c r="V446">
        <v>1.087</v>
      </c>
      <c r="W446">
        <v>4.7279999999999998</v>
      </c>
      <c r="X446">
        <v>0.86629999999999996</v>
      </c>
      <c r="Y446" t="s">
        <v>18</v>
      </c>
      <c r="Z446">
        <v>5.98</v>
      </c>
      <c r="AA446">
        <v>6.05</v>
      </c>
      <c r="AB446">
        <v>3.84</v>
      </c>
      <c r="AC446">
        <v>16.696999999999999</v>
      </c>
      <c r="AD446">
        <v>0.86629999999999996</v>
      </c>
      <c r="AE446" t="s">
        <v>18</v>
      </c>
      <c r="AF446">
        <v>5.97</v>
      </c>
      <c r="AG446">
        <v>6.05</v>
      </c>
      <c r="AH446">
        <v>3.6549999999999998</v>
      </c>
      <c r="AI446">
        <v>15.891999999999999</v>
      </c>
      <c r="AJ446">
        <v>0.8226</v>
      </c>
      <c r="AK446" t="s">
        <v>18</v>
      </c>
      <c r="AL446">
        <v>5.97</v>
      </c>
      <c r="AM446">
        <v>6.05</v>
      </c>
      <c r="AN446">
        <v>4.2489999999999997</v>
      </c>
      <c r="AO446">
        <v>18.472000000000001</v>
      </c>
      <c r="AP446">
        <v>0.81510000000000005</v>
      </c>
      <c r="AQ446" t="s">
        <v>18</v>
      </c>
      <c r="AR446">
        <v>5.97</v>
      </c>
      <c r="AS446">
        <v>6.05</v>
      </c>
      <c r="AT446">
        <v>8.2560000000000002</v>
      </c>
      <c r="AU446">
        <v>35.896000000000001</v>
      </c>
      <c r="AV446">
        <v>0.85960000000000003</v>
      </c>
      <c r="AW446" t="s">
        <v>17</v>
      </c>
      <c r="AX446">
        <v>5.98</v>
      </c>
      <c r="AY446">
        <v>6.05</v>
      </c>
      <c r="AZ446">
        <v>8.5410000000000004</v>
      </c>
      <c r="BA446">
        <v>37.134999999999998</v>
      </c>
      <c r="BB446">
        <v>0.82320000000000004</v>
      </c>
      <c r="BC446" t="s">
        <v>18</v>
      </c>
      <c r="BD446">
        <v>5.97</v>
      </c>
      <c r="BE446">
        <v>6.05</v>
      </c>
      <c r="BF446">
        <v>7.8769999999999998</v>
      </c>
      <c r="BG446">
        <v>34.247999999999998</v>
      </c>
      <c r="BH446">
        <v>0.80700000000000005</v>
      </c>
      <c r="BI446" t="s">
        <v>18</v>
      </c>
      <c r="BJ446">
        <v>5.97</v>
      </c>
      <c r="BK446">
        <v>6.05</v>
      </c>
      <c r="BL446">
        <v>10.305999999999999</v>
      </c>
      <c r="BM446">
        <v>44.807000000000002</v>
      </c>
      <c r="BN446">
        <v>0.86099999999999999</v>
      </c>
      <c r="BO446" t="s">
        <v>17</v>
      </c>
      <c r="BP446">
        <v>5.98</v>
      </c>
      <c r="BQ446">
        <v>6.05</v>
      </c>
      <c r="BR446">
        <v>9.6010000000000009</v>
      </c>
      <c r="BS446">
        <v>41.741999999999997</v>
      </c>
      <c r="BT446">
        <v>0.8609</v>
      </c>
      <c r="BU446" t="s">
        <v>18</v>
      </c>
      <c r="BV446">
        <v>5.97</v>
      </c>
      <c r="BW446">
        <v>6.05</v>
      </c>
      <c r="BX446">
        <v>9.7149999999999999</v>
      </c>
      <c r="BY446">
        <v>42.24</v>
      </c>
      <c r="BZ446">
        <v>0.81989999999999996</v>
      </c>
      <c r="CA446" t="s">
        <v>18</v>
      </c>
    </row>
    <row r="447" spans="1:79" x14ac:dyDescent="0.25">
      <c r="A447" t="s">
        <v>206</v>
      </c>
      <c r="B447">
        <v>243</v>
      </c>
      <c r="C447">
        <v>269</v>
      </c>
      <c r="D447" t="s">
        <v>148</v>
      </c>
      <c r="E447">
        <v>6.98</v>
      </c>
      <c r="F447">
        <v>5</v>
      </c>
      <c r="G447">
        <v>25</v>
      </c>
      <c r="H447">
        <v>7.02</v>
      </c>
      <c r="I447">
        <v>7.47</v>
      </c>
      <c r="J447">
        <v>0.79400000000000004</v>
      </c>
      <c r="K447">
        <v>3.1760000000000002</v>
      </c>
      <c r="L447">
        <v>0.92030000000000001</v>
      </c>
      <c r="M447" t="s">
        <v>17</v>
      </c>
      <c r="N447">
        <v>7.02</v>
      </c>
      <c r="O447">
        <v>7.47</v>
      </c>
      <c r="P447">
        <v>0.871</v>
      </c>
      <c r="Q447">
        <v>3.4849999999999999</v>
      </c>
      <c r="R447">
        <v>0.90690000000000004</v>
      </c>
      <c r="S447" t="s">
        <v>17</v>
      </c>
      <c r="T447">
        <v>7.02</v>
      </c>
      <c r="U447">
        <v>7.48</v>
      </c>
      <c r="V447">
        <v>0.878</v>
      </c>
      <c r="W447">
        <v>3.512</v>
      </c>
      <c r="X447">
        <v>0.91020000000000001</v>
      </c>
      <c r="Y447" t="s">
        <v>17</v>
      </c>
      <c r="Z447">
        <v>7.02</v>
      </c>
      <c r="AA447">
        <v>7.48</v>
      </c>
      <c r="AB447">
        <v>3.4140000000000001</v>
      </c>
      <c r="AC447">
        <v>13.654</v>
      </c>
      <c r="AD447">
        <v>0.89570000000000005</v>
      </c>
      <c r="AE447" t="s">
        <v>17</v>
      </c>
      <c r="AF447">
        <v>7.02</v>
      </c>
      <c r="AG447">
        <v>7.47</v>
      </c>
      <c r="AH447">
        <v>3.512</v>
      </c>
      <c r="AI447">
        <v>14.048999999999999</v>
      </c>
      <c r="AJ447">
        <v>0.89249999999999996</v>
      </c>
      <c r="AK447" t="s">
        <v>17</v>
      </c>
      <c r="AL447">
        <v>7.02</v>
      </c>
      <c r="AM447">
        <v>7.48</v>
      </c>
      <c r="AN447">
        <v>3.9830000000000001</v>
      </c>
      <c r="AO447">
        <v>15.930999999999999</v>
      </c>
      <c r="AP447">
        <v>0.91549999999999998</v>
      </c>
      <c r="AQ447" t="s">
        <v>17</v>
      </c>
      <c r="AR447">
        <v>7.02</v>
      </c>
      <c r="AS447">
        <v>7.48</v>
      </c>
      <c r="AT447">
        <v>8.3390000000000004</v>
      </c>
      <c r="AU447">
        <v>33.354999999999997</v>
      </c>
      <c r="AV447">
        <v>0.87090000000000001</v>
      </c>
      <c r="AW447" t="s">
        <v>17</v>
      </c>
      <c r="AX447">
        <v>7.38</v>
      </c>
      <c r="AY447">
        <v>7.45</v>
      </c>
      <c r="AZ447">
        <v>8.5630000000000006</v>
      </c>
      <c r="BA447">
        <v>34.250999999999998</v>
      </c>
      <c r="BB447">
        <v>0.85740000000000005</v>
      </c>
      <c r="BC447" t="s">
        <v>17</v>
      </c>
      <c r="BD447">
        <v>7.02</v>
      </c>
      <c r="BE447">
        <v>7.48</v>
      </c>
      <c r="BF447">
        <v>8.0809999999999995</v>
      </c>
      <c r="BG447">
        <v>32.323</v>
      </c>
      <c r="BH447">
        <v>0.87139999999999995</v>
      </c>
      <c r="BI447" t="s">
        <v>17</v>
      </c>
      <c r="BJ447">
        <v>7.02</v>
      </c>
      <c r="BK447">
        <v>7.48</v>
      </c>
      <c r="BL447">
        <v>11.211</v>
      </c>
      <c r="BM447">
        <v>44.843000000000004</v>
      </c>
      <c r="BN447">
        <v>0.83499999999999996</v>
      </c>
      <c r="BO447" t="s">
        <v>17</v>
      </c>
      <c r="BP447">
        <v>7.03</v>
      </c>
      <c r="BQ447">
        <v>7.48</v>
      </c>
      <c r="BR447">
        <v>10.688000000000001</v>
      </c>
      <c r="BS447">
        <v>42.750999999999998</v>
      </c>
      <c r="BT447">
        <v>0.84870000000000001</v>
      </c>
      <c r="BU447" t="s">
        <v>17</v>
      </c>
      <c r="BV447">
        <v>7.02</v>
      </c>
      <c r="BW447">
        <v>7.48</v>
      </c>
      <c r="BX447">
        <v>10.627000000000001</v>
      </c>
      <c r="BY447">
        <v>42.508000000000003</v>
      </c>
      <c r="BZ447">
        <v>0.87790000000000001</v>
      </c>
      <c r="CA447" t="s">
        <v>17</v>
      </c>
    </row>
    <row r="448" spans="1:79" x14ac:dyDescent="0.25">
      <c r="A448" t="s">
        <v>206</v>
      </c>
      <c r="B448">
        <v>243</v>
      </c>
      <c r="C448">
        <v>270</v>
      </c>
      <c r="D448" t="s">
        <v>149</v>
      </c>
      <c r="E448">
        <v>7.84</v>
      </c>
      <c r="F448">
        <v>5</v>
      </c>
      <c r="G448">
        <v>26</v>
      </c>
      <c r="H448">
        <v>7.74</v>
      </c>
      <c r="I448">
        <v>8.34</v>
      </c>
      <c r="J448">
        <v>0.77700000000000002</v>
      </c>
      <c r="K448">
        <v>2.9889999999999999</v>
      </c>
      <c r="L448">
        <v>0.90759999999999996</v>
      </c>
      <c r="M448" t="s">
        <v>17</v>
      </c>
      <c r="N448">
        <v>7.74</v>
      </c>
      <c r="O448">
        <v>8.34</v>
      </c>
      <c r="P448">
        <v>0.91500000000000004</v>
      </c>
      <c r="Q448">
        <v>3.5179999999999998</v>
      </c>
      <c r="R448">
        <v>0.89959999999999996</v>
      </c>
      <c r="S448" t="s">
        <v>17</v>
      </c>
      <c r="T448">
        <v>7.74</v>
      </c>
      <c r="U448">
        <v>8.34</v>
      </c>
      <c r="V448">
        <v>0.91700000000000004</v>
      </c>
      <c r="W448">
        <v>3.5270000000000001</v>
      </c>
      <c r="X448">
        <v>0.92030000000000001</v>
      </c>
      <c r="Y448" t="s">
        <v>17</v>
      </c>
      <c r="Z448">
        <v>7.74</v>
      </c>
      <c r="AA448">
        <v>8.34</v>
      </c>
      <c r="AB448">
        <v>3.2810000000000001</v>
      </c>
      <c r="AC448">
        <v>12.618</v>
      </c>
      <c r="AD448">
        <v>0.90680000000000005</v>
      </c>
      <c r="AE448" t="s">
        <v>18</v>
      </c>
      <c r="AF448">
        <v>7.74</v>
      </c>
      <c r="AG448">
        <v>8.34</v>
      </c>
      <c r="AH448">
        <v>3.3769999999999998</v>
      </c>
      <c r="AI448">
        <v>12.989000000000001</v>
      </c>
      <c r="AJ448">
        <v>0.91369999999999996</v>
      </c>
      <c r="AK448" t="s">
        <v>18</v>
      </c>
      <c r="AL448">
        <v>7.74</v>
      </c>
      <c r="AM448">
        <v>8.34</v>
      </c>
      <c r="AN448">
        <v>3.8220000000000001</v>
      </c>
      <c r="AO448">
        <v>14.701000000000001</v>
      </c>
      <c r="AP448">
        <v>0.87960000000000005</v>
      </c>
      <c r="AQ448" t="s">
        <v>18</v>
      </c>
      <c r="AR448">
        <v>7.74</v>
      </c>
      <c r="AS448">
        <v>8.34</v>
      </c>
      <c r="AT448">
        <v>8.3539999999999992</v>
      </c>
      <c r="AU448">
        <v>32.131999999999998</v>
      </c>
      <c r="AV448">
        <v>0.90400000000000003</v>
      </c>
      <c r="AW448" t="s">
        <v>18</v>
      </c>
      <c r="AX448">
        <v>8.0299999999999994</v>
      </c>
      <c r="AY448">
        <v>8.11</v>
      </c>
      <c r="AZ448">
        <v>8.7070000000000007</v>
      </c>
      <c r="BA448">
        <v>33.49</v>
      </c>
      <c r="BB448">
        <v>0.88449999999999995</v>
      </c>
      <c r="BC448" t="s">
        <v>18</v>
      </c>
      <c r="BD448">
        <v>7.75</v>
      </c>
      <c r="BE448">
        <v>8.34</v>
      </c>
      <c r="BF448">
        <v>7.9290000000000003</v>
      </c>
      <c r="BG448">
        <v>30.495000000000001</v>
      </c>
      <c r="BH448">
        <v>0.90059999999999996</v>
      </c>
      <c r="BI448" t="s">
        <v>18</v>
      </c>
      <c r="BJ448">
        <v>7.75</v>
      </c>
      <c r="BK448">
        <v>8.34</v>
      </c>
      <c r="BL448">
        <v>10.898</v>
      </c>
      <c r="BM448">
        <v>41.915999999999997</v>
      </c>
      <c r="BN448">
        <v>0.92610000000000003</v>
      </c>
      <c r="BO448" t="s">
        <v>17</v>
      </c>
      <c r="BP448">
        <v>7.75</v>
      </c>
      <c r="BQ448">
        <v>8.34</v>
      </c>
      <c r="BR448">
        <v>10.840999999999999</v>
      </c>
      <c r="BS448">
        <v>41.695</v>
      </c>
      <c r="BT448">
        <v>0.91469999999999996</v>
      </c>
      <c r="BU448" t="s">
        <v>17</v>
      </c>
      <c r="BV448">
        <v>7.74</v>
      </c>
      <c r="BW448">
        <v>8.34</v>
      </c>
      <c r="BX448">
        <v>10.738</v>
      </c>
      <c r="BY448">
        <v>41.302</v>
      </c>
      <c r="BZ448">
        <v>0.91190000000000004</v>
      </c>
      <c r="CA448" t="s">
        <v>17</v>
      </c>
    </row>
    <row r="449" spans="1:79" x14ac:dyDescent="0.25">
      <c r="A449" t="s">
        <v>206</v>
      </c>
      <c r="B449">
        <v>247</v>
      </c>
      <c r="C449">
        <v>269</v>
      </c>
      <c r="D449" t="s">
        <v>150</v>
      </c>
      <c r="E449">
        <v>6.63</v>
      </c>
      <c r="F449">
        <v>5</v>
      </c>
      <c r="G449">
        <v>21</v>
      </c>
      <c r="H449">
        <v>7.02</v>
      </c>
      <c r="I449">
        <v>7.09</v>
      </c>
      <c r="J449">
        <v>0.152</v>
      </c>
      <c r="K449">
        <v>0.72499999999999998</v>
      </c>
      <c r="L449">
        <v>0.88770000000000004</v>
      </c>
      <c r="M449" t="s">
        <v>17</v>
      </c>
      <c r="N449">
        <v>7.02</v>
      </c>
      <c r="O449">
        <v>7.09</v>
      </c>
      <c r="P449">
        <v>0.24099999999999999</v>
      </c>
      <c r="Q449">
        <v>1.147</v>
      </c>
      <c r="R449">
        <v>0.90920000000000001</v>
      </c>
      <c r="S449" t="s">
        <v>17</v>
      </c>
      <c r="T449">
        <v>7.02</v>
      </c>
      <c r="U449">
        <v>7.09</v>
      </c>
      <c r="V449">
        <v>0.25900000000000001</v>
      </c>
      <c r="W449">
        <v>1.2310000000000001</v>
      </c>
      <c r="X449">
        <v>0.91679999999999995</v>
      </c>
      <c r="Y449" t="s">
        <v>17</v>
      </c>
      <c r="Z449">
        <v>7.02</v>
      </c>
      <c r="AA449">
        <v>7.09</v>
      </c>
      <c r="AB449">
        <v>2.3279999999999998</v>
      </c>
      <c r="AC449">
        <v>11.085000000000001</v>
      </c>
      <c r="AD449">
        <v>0.89910000000000001</v>
      </c>
      <c r="AE449" t="s">
        <v>17</v>
      </c>
      <c r="AF449">
        <v>7.02</v>
      </c>
      <c r="AG449">
        <v>7.09</v>
      </c>
      <c r="AH449">
        <v>2.464</v>
      </c>
      <c r="AI449">
        <v>11.733000000000001</v>
      </c>
      <c r="AJ449">
        <v>0.91510000000000002</v>
      </c>
      <c r="AK449" t="s">
        <v>17</v>
      </c>
      <c r="AL449">
        <v>7.02</v>
      </c>
      <c r="AM449">
        <v>7.09</v>
      </c>
      <c r="AN449">
        <v>3.0619999999999998</v>
      </c>
      <c r="AO449">
        <v>14.58</v>
      </c>
      <c r="AP449">
        <v>0.87519999999999998</v>
      </c>
      <c r="AQ449" t="s">
        <v>17</v>
      </c>
      <c r="AR449">
        <v>7.02</v>
      </c>
      <c r="AS449">
        <v>7.09</v>
      </c>
      <c r="AT449">
        <v>6.7380000000000004</v>
      </c>
      <c r="AU449">
        <v>32.087000000000003</v>
      </c>
      <c r="AV449">
        <v>0.91500000000000004</v>
      </c>
      <c r="AW449" t="s">
        <v>17</v>
      </c>
      <c r="AX449">
        <v>7.03</v>
      </c>
      <c r="AY449">
        <v>7.13</v>
      </c>
      <c r="AZ449">
        <v>7.1950000000000003</v>
      </c>
      <c r="BA449">
        <v>34.261000000000003</v>
      </c>
      <c r="BB449">
        <v>0.91510000000000002</v>
      </c>
      <c r="BC449" t="s">
        <v>17</v>
      </c>
      <c r="BD449">
        <v>6.96</v>
      </c>
      <c r="BE449">
        <v>7.03</v>
      </c>
      <c r="BF449">
        <v>6.2649999999999997</v>
      </c>
      <c r="BG449">
        <v>29.835000000000001</v>
      </c>
      <c r="BH449">
        <v>0.91080000000000005</v>
      </c>
      <c r="BI449" t="s">
        <v>17</v>
      </c>
      <c r="BJ449">
        <v>7.02</v>
      </c>
      <c r="BK449">
        <v>7.09</v>
      </c>
      <c r="BL449">
        <v>9.2100000000000009</v>
      </c>
      <c r="BM449">
        <v>43.857999999999997</v>
      </c>
      <c r="BN449">
        <v>0.92669999999999997</v>
      </c>
      <c r="BO449" t="s">
        <v>17</v>
      </c>
      <c r="BP449">
        <v>7.03</v>
      </c>
      <c r="BQ449">
        <v>7.09</v>
      </c>
      <c r="BR449">
        <v>8.68</v>
      </c>
      <c r="BS449">
        <v>41.335000000000001</v>
      </c>
      <c r="BT449">
        <v>0.92269999999999996</v>
      </c>
      <c r="BU449" t="s">
        <v>17</v>
      </c>
      <c r="BV449">
        <v>7.02</v>
      </c>
      <c r="BW449">
        <v>7.09</v>
      </c>
      <c r="BX449">
        <v>8.6460000000000008</v>
      </c>
      <c r="BY449">
        <v>41.173000000000002</v>
      </c>
      <c r="BZ449">
        <v>0.92</v>
      </c>
      <c r="CA449" t="s">
        <v>17</v>
      </c>
    </row>
    <row r="450" spans="1:79" x14ac:dyDescent="0.25">
      <c r="A450" t="s">
        <v>206</v>
      </c>
      <c r="B450">
        <v>253</v>
      </c>
      <c r="C450">
        <v>269</v>
      </c>
      <c r="D450" t="s">
        <v>151</v>
      </c>
      <c r="E450">
        <v>6.01</v>
      </c>
      <c r="F450">
        <v>3</v>
      </c>
      <c r="G450">
        <v>15</v>
      </c>
      <c r="H450">
        <v>6.05</v>
      </c>
      <c r="I450">
        <v>6.41</v>
      </c>
      <c r="J450">
        <v>0.16600000000000001</v>
      </c>
      <c r="K450">
        <v>1.103</v>
      </c>
      <c r="L450">
        <v>0.90429999999999999</v>
      </c>
      <c r="M450" t="s">
        <v>17</v>
      </c>
      <c r="N450">
        <v>6.05</v>
      </c>
      <c r="O450">
        <v>6.41</v>
      </c>
      <c r="P450">
        <v>0.32700000000000001</v>
      </c>
      <c r="Q450">
        <v>2.181</v>
      </c>
      <c r="R450">
        <v>0.93789999999999996</v>
      </c>
      <c r="S450" t="s">
        <v>17</v>
      </c>
      <c r="T450">
        <v>6.05</v>
      </c>
      <c r="U450">
        <v>6.41</v>
      </c>
      <c r="V450">
        <v>0.14000000000000001</v>
      </c>
      <c r="W450">
        <v>0.93300000000000005</v>
      </c>
      <c r="X450">
        <v>0.91379999999999995</v>
      </c>
      <c r="Y450" t="s">
        <v>17</v>
      </c>
      <c r="Z450">
        <v>6.05</v>
      </c>
      <c r="AA450">
        <v>6.41</v>
      </c>
      <c r="AB450">
        <v>1.6919999999999999</v>
      </c>
      <c r="AC450">
        <v>11.278</v>
      </c>
      <c r="AD450">
        <v>0.92679999999999996</v>
      </c>
      <c r="AE450" t="s">
        <v>17</v>
      </c>
      <c r="AF450">
        <v>6.05</v>
      </c>
      <c r="AG450">
        <v>6.41</v>
      </c>
      <c r="AH450">
        <v>1.7549999999999999</v>
      </c>
      <c r="AI450">
        <v>11.696999999999999</v>
      </c>
      <c r="AJ450">
        <v>0.91930000000000001</v>
      </c>
      <c r="AK450" t="s">
        <v>17</v>
      </c>
      <c r="AL450">
        <v>6.05</v>
      </c>
      <c r="AM450">
        <v>6.41</v>
      </c>
      <c r="AN450">
        <v>1.9350000000000001</v>
      </c>
      <c r="AO450">
        <v>12.901</v>
      </c>
      <c r="AP450">
        <v>0.90510000000000002</v>
      </c>
      <c r="AQ450" t="s">
        <v>18</v>
      </c>
      <c r="AR450">
        <v>6.05</v>
      </c>
      <c r="AS450">
        <v>6.41</v>
      </c>
      <c r="AT450">
        <v>5.6120000000000001</v>
      </c>
      <c r="AU450">
        <v>37.415999999999997</v>
      </c>
      <c r="AV450">
        <v>0.92100000000000004</v>
      </c>
      <c r="AW450" t="s">
        <v>17</v>
      </c>
      <c r="AX450">
        <v>6.05</v>
      </c>
      <c r="AY450">
        <v>6.41</v>
      </c>
      <c r="AZ450">
        <v>5.79</v>
      </c>
      <c r="BA450">
        <v>38.597000000000001</v>
      </c>
      <c r="BB450">
        <v>0.9103</v>
      </c>
      <c r="BC450" t="s">
        <v>18</v>
      </c>
      <c r="BD450">
        <v>6.05</v>
      </c>
      <c r="BE450">
        <v>6.41</v>
      </c>
      <c r="BF450">
        <v>5.069</v>
      </c>
      <c r="BG450">
        <v>33.793999999999997</v>
      </c>
      <c r="BH450">
        <v>0.90659999999999996</v>
      </c>
      <c r="BI450" t="s">
        <v>18</v>
      </c>
      <c r="BJ450">
        <v>6.05</v>
      </c>
      <c r="BK450">
        <v>6.41</v>
      </c>
      <c r="BL450">
        <v>7.7709999999999999</v>
      </c>
      <c r="BM450">
        <v>51.808999999999997</v>
      </c>
      <c r="BN450">
        <v>0.93300000000000005</v>
      </c>
      <c r="BO450" t="s">
        <v>17</v>
      </c>
      <c r="BP450">
        <v>6.05</v>
      </c>
      <c r="BQ450">
        <v>6.41</v>
      </c>
      <c r="BR450">
        <v>7.556</v>
      </c>
      <c r="BS450">
        <v>50.37</v>
      </c>
      <c r="BT450">
        <v>0.93789999999999996</v>
      </c>
      <c r="BU450" t="s">
        <v>17</v>
      </c>
      <c r="BV450">
        <v>6.05</v>
      </c>
      <c r="BW450">
        <v>6.41</v>
      </c>
      <c r="BX450">
        <v>7.5250000000000004</v>
      </c>
      <c r="BY450">
        <v>50.164000000000001</v>
      </c>
      <c r="BZ450">
        <v>0.93689999999999996</v>
      </c>
      <c r="CA450" t="s">
        <v>17</v>
      </c>
    </row>
    <row r="451" spans="1:79" x14ac:dyDescent="0.25">
      <c r="A451" t="s">
        <v>206</v>
      </c>
      <c r="B451">
        <v>259</v>
      </c>
      <c r="C451">
        <v>269</v>
      </c>
      <c r="D451" t="s">
        <v>152</v>
      </c>
      <c r="E451">
        <v>4.8099999999999996</v>
      </c>
      <c r="F451">
        <v>3</v>
      </c>
      <c r="G451">
        <v>9</v>
      </c>
      <c r="H451">
        <v>4.63</v>
      </c>
      <c r="I451">
        <v>5.31</v>
      </c>
      <c r="J451">
        <v>0.14399999999999999</v>
      </c>
      <c r="K451">
        <v>1.595</v>
      </c>
      <c r="L451">
        <v>0.95250000000000001</v>
      </c>
      <c r="M451" t="s">
        <v>17</v>
      </c>
      <c r="N451">
        <v>4.63</v>
      </c>
      <c r="O451">
        <v>5.31</v>
      </c>
      <c r="P451">
        <v>0.14099999999999999</v>
      </c>
      <c r="Q451">
        <v>1.5720000000000001</v>
      </c>
      <c r="R451">
        <v>0.93940000000000001</v>
      </c>
      <c r="S451" t="s">
        <v>17</v>
      </c>
      <c r="T451">
        <v>4.63</v>
      </c>
      <c r="U451">
        <v>5.31</v>
      </c>
      <c r="V451">
        <v>0.13900000000000001</v>
      </c>
      <c r="W451">
        <v>1.5409999999999999</v>
      </c>
      <c r="X451">
        <v>0.94230000000000003</v>
      </c>
      <c r="Y451" t="s">
        <v>17</v>
      </c>
      <c r="Z451">
        <v>4.63</v>
      </c>
      <c r="AA451">
        <v>5.31</v>
      </c>
      <c r="AB451">
        <v>0.75800000000000001</v>
      </c>
      <c r="AC451">
        <v>8.4190000000000005</v>
      </c>
      <c r="AD451">
        <v>0.92579999999999996</v>
      </c>
      <c r="AE451" t="s">
        <v>17</v>
      </c>
      <c r="AF451">
        <v>4.63</v>
      </c>
      <c r="AG451">
        <v>5.31</v>
      </c>
      <c r="AH451">
        <v>0.70499999999999996</v>
      </c>
      <c r="AI451">
        <v>7.8339999999999996</v>
      </c>
      <c r="AJ451">
        <v>0.92800000000000005</v>
      </c>
      <c r="AK451" t="s">
        <v>17</v>
      </c>
      <c r="AL451">
        <v>4.63</v>
      </c>
      <c r="AM451">
        <v>5.31</v>
      </c>
      <c r="AN451">
        <v>0.77200000000000002</v>
      </c>
      <c r="AO451">
        <v>8.5830000000000002</v>
      </c>
      <c r="AP451">
        <v>0.9163</v>
      </c>
      <c r="AQ451" t="s">
        <v>17</v>
      </c>
      <c r="AR451">
        <v>4.63</v>
      </c>
      <c r="AS451">
        <v>5.31</v>
      </c>
      <c r="AT451">
        <v>3.33</v>
      </c>
      <c r="AU451">
        <v>36.996000000000002</v>
      </c>
      <c r="AV451">
        <v>0.94059999999999999</v>
      </c>
      <c r="AW451" t="s">
        <v>17</v>
      </c>
      <c r="AX451">
        <v>4.63</v>
      </c>
      <c r="AY451">
        <v>5.31</v>
      </c>
      <c r="AZ451">
        <v>3.41</v>
      </c>
      <c r="BA451">
        <v>37.887999999999998</v>
      </c>
      <c r="BB451">
        <v>0.90580000000000005</v>
      </c>
      <c r="BC451" t="s">
        <v>17</v>
      </c>
      <c r="BD451">
        <v>4.78</v>
      </c>
      <c r="BE451">
        <v>4.8600000000000003</v>
      </c>
      <c r="BF451">
        <v>3.2280000000000002</v>
      </c>
      <c r="BG451">
        <v>35.871000000000002</v>
      </c>
      <c r="BH451">
        <v>0.90669999999999995</v>
      </c>
      <c r="BI451" t="s">
        <v>17</v>
      </c>
      <c r="BJ451">
        <v>4.63</v>
      </c>
      <c r="BK451">
        <v>5.31</v>
      </c>
      <c r="BL451">
        <v>5.1079999999999997</v>
      </c>
      <c r="BM451">
        <v>56.750999999999998</v>
      </c>
      <c r="BN451">
        <v>0.94110000000000005</v>
      </c>
      <c r="BO451" t="s">
        <v>17</v>
      </c>
      <c r="BP451">
        <v>4.63</v>
      </c>
      <c r="BQ451">
        <v>5.31</v>
      </c>
      <c r="BR451">
        <v>5.1130000000000004</v>
      </c>
      <c r="BS451">
        <v>56.814999999999998</v>
      </c>
      <c r="BT451">
        <v>0.95709999999999995</v>
      </c>
      <c r="BU451" t="s">
        <v>17</v>
      </c>
      <c r="BV451">
        <v>4.63</v>
      </c>
      <c r="BW451">
        <v>5.31</v>
      </c>
      <c r="BX451">
        <v>4.9740000000000002</v>
      </c>
      <c r="BY451">
        <v>55.261000000000003</v>
      </c>
      <c r="BZ451">
        <v>0.96450000000000002</v>
      </c>
      <c r="CA451" t="s">
        <v>17</v>
      </c>
    </row>
    <row r="452" spans="1:79" x14ac:dyDescent="0.25">
      <c r="A452" t="s">
        <v>206</v>
      </c>
      <c r="B452">
        <v>259</v>
      </c>
      <c r="C452">
        <v>270</v>
      </c>
      <c r="D452" t="s">
        <v>153</v>
      </c>
      <c r="E452">
        <v>7.03</v>
      </c>
      <c r="F452">
        <v>3</v>
      </c>
      <c r="G452">
        <v>10</v>
      </c>
      <c r="H452">
        <v>6.94</v>
      </c>
      <c r="I452">
        <v>7.21</v>
      </c>
      <c r="J452">
        <v>0.121</v>
      </c>
      <c r="K452">
        <v>1.2090000000000001</v>
      </c>
      <c r="L452">
        <v>0.91420000000000001</v>
      </c>
      <c r="M452" t="s">
        <v>17</v>
      </c>
      <c r="N452">
        <v>6.94</v>
      </c>
      <c r="O452">
        <v>7.21</v>
      </c>
      <c r="P452">
        <v>0.13900000000000001</v>
      </c>
      <c r="Q452">
        <v>1.387</v>
      </c>
      <c r="R452">
        <v>0.93640000000000001</v>
      </c>
      <c r="S452" t="s">
        <v>17</v>
      </c>
      <c r="T452">
        <v>6.94</v>
      </c>
      <c r="U452">
        <v>7.22</v>
      </c>
      <c r="V452">
        <v>0.11</v>
      </c>
      <c r="W452">
        <v>1.097</v>
      </c>
      <c r="X452">
        <v>0.94789999999999996</v>
      </c>
      <c r="Y452" t="s">
        <v>17</v>
      </c>
      <c r="Z452">
        <v>6.94</v>
      </c>
      <c r="AA452">
        <v>7.21</v>
      </c>
      <c r="AB452">
        <v>0.54100000000000004</v>
      </c>
      <c r="AC452">
        <v>5.41</v>
      </c>
      <c r="AD452">
        <v>0.90639999999999998</v>
      </c>
      <c r="AE452" t="s">
        <v>17</v>
      </c>
      <c r="AF452">
        <v>6.94</v>
      </c>
      <c r="AG452">
        <v>7.21</v>
      </c>
      <c r="AH452">
        <v>0.64700000000000002</v>
      </c>
      <c r="AI452">
        <v>6.4660000000000002</v>
      </c>
      <c r="AJ452">
        <v>0.91659999999999997</v>
      </c>
      <c r="AK452" t="s">
        <v>17</v>
      </c>
      <c r="AL452">
        <v>6.94</v>
      </c>
      <c r="AM452">
        <v>7.22</v>
      </c>
      <c r="AN452">
        <v>0.64300000000000002</v>
      </c>
      <c r="AO452">
        <v>6.4349999999999996</v>
      </c>
      <c r="AP452">
        <v>0.90159999999999996</v>
      </c>
      <c r="AQ452" t="s">
        <v>17</v>
      </c>
      <c r="AR452">
        <v>6.94</v>
      </c>
      <c r="AS452">
        <v>7.22</v>
      </c>
      <c r="AT452">
        <v>2.94</v>
      </c>
      <c r="AU452">
        <v>29.399000000000001</v>
      </c>
      <c r="AV452">
        <v>0.9143</v>
      </c>
      <c r="AW452" t="s">
        <v>17</v>
      </c>
      <c r="AX452">
        <v>6.94</v>
      </c>
      <c r="AY452">
        <v>7.22</v>
      </c>
      <c r="AZ452">
        <v>3.0779999999999998</v>
      </c>
      <c r="BA452">
        <v>30.783999999999999</v>
      </c>
      <c r="BB452">
        <v>0.91259999999999997</v>
      </c>
      <c r="BC452" t="s">
        <v>17</v>
      </c>
      <c r="BD452">
        <v>6.96</v>
      </c>
      <c r="BE452">
        <v>7.03</v>
      </c>
      <c r="BF452">
        <v>2.7970000000000002</v>
      </c>
      <c r="BG452">
        <v>27.972999999999999</v>
      </c>
      <c r="BH452">
        <v>0.85370000000000001</v>
      </c>
      <c r="BI452" t="s">
        <v>17</v>
      </c>
      <c r="BJ452">
        <v>6.94</v>
      </c>
      <c r="BK452">
        <v>7.22</v>
      </c>
      <c r="BL452">
        <v>4.7530000000000001</v>
      </c>
      <c r="BM452">
        <v>47.524999999999999</v>
      </c>
      <c r="BN452">
        <v>0.93269999999999997</v>
      </c>
      <c r="BO452" t="s">
        <v>17</v>
      </c>
      <c r="BP452">
        <v>6.94</v>
      </c>
      <c r="BQ452">
        <v>7.22</v>
      </c>
      <c r="BR452">
        <v>4.6769999999999996</v>
      </c>
      <c r="BS452">
        <v>46.771000000000001</v>
      </c>
      <c r="BT452">
        <v>0.9365</v>
      </c>
      <c r="BU452" t="s">
        <v>17</v>
      </c>
      <c r="BV452">
        <v>6.94</v>
      </c>
      <c r="BW452">
        <v>7.22</v>
      </c>
      <c r="BX452">
        <v>4.6820000000000004</v>
      </c>
      <c r="BY452">
        <v>46.820999999999998</v>
      </c>
      <c r="BZ452">
        <v>0.92769999999999997</v>
      </c>
      <c r="CA452" t="s">
        <v>18</v>
      </c>
    </row>
    <row r="453" spans="1:79" x14ac:dyDescent="0.25">
      <c r="A453" t="s">
        <v>206</v>
      </c>
      <c r="B453">
        <v>268</v>
      </c>
      <c r="C453">
        <v>272</v>
      </c>
      <c r="D453" t="s">
        <v>154</v>
      </c>
      <c r="E453">
        <v>12.36</v>
      </c>
      <c r="F453">
        <v>1</v>
      </c>
      <c r="G453">
        <v>3</v>
      </c>
      <c r="H453">
        <v>12.51</v>
      </c>
      <c r="I453">
        <v>12.59</v>
      </c>
      <c r="J453">
        <v>1.4E-2</v>
      </c>
      <c r="K453">
        <v>0.46800000000000003</v>
      </c>
      <c r="L453">
        <v>0.80220000000000002</v>
      </c>
      <c r="M453" t="s">
        <v>18</v>
      </c>
      <c r="N453">
        <v>12.51</v>
      </c>
      <c r="O453">
        <v>12.59</v>
      </c>
      <c r="P453">
        <v>6.2E-2</v>
      </c>
      <c r="Q453">
        <v>2.0779999999999998</v>
      </c>
      <c r="R453">
        <v>0.874</v>
      </c>
      <c r="S453" t="s">
        <v>18</v>
      </c>
      <c r="T453">
        <v>12.52</v>
      </c>
      <c r="U453">
        <v>12.59</v>
      </c>
      <c r="V453">
        <v>4.1000000000000002E-2</v>
      </c>
      <c r="W453">
        <v>1.361</v>
      </c>
      <c r="X453">
        <v>0.84140000000000004</v>
      </c>
      <c r="Y453" t="s">
        <v>18</v>
      </c>
      <c r="Z453">
        <v>12.51</v>
      </c>
      <c r="AA453">
        <v>12.59</v>
      </c>
      <c r="AB453">
        <v>9.4E-2</v>
      </c>
      <c r="AC453">
        <v>3.14</v>
      </c>
      <c r="AD453">
        <v>0.81879999999999997</v>
      </c>
      <c r="AE453" t="s">
        <v>18</v>
      </c>
      <c r="AF453">
        <v>12.51</v>
      </c>
      <c r="AG453">
        <v>12.59</v>
      </c>
      <c r="AH453">
        <v>7.8E-2</v>
      </c>
      <c r="AI453">
        <v>2.6070000000000002</v>
      </c>
      <c r="AJ453">
        <v>0.82820000000000005</v>
      </c>
      <c r="AK453" t="s">
        <v>18</v>
      </c>
      <c r="AL453">
        <v>12.51</v>
      </c>
      <c r="AM453">
        <v>12.59</v>
      </c>
      <c r="AN453">
        <v>0.11899999999999999</v>
      </c>
      <c r="AO453">
        <v>3.9689999999999999</v>
      </c>
      <c r="AP453">
        <v>0.85329999999999995</v>
      </c>
      <c r="AQ453" t="s">
        <v>18</v>
      </c>
      <c r="AR453">
        <v>12.51</v>
      </c>
      <c r="AS453">
        <v>12.59</v>
      </c>
      <c r="AT453">
        <v>0.192</v>
      </c>
      <c r="AU453">
        <v>6.4080000000000004</v>
      </c>
      <c r="AV453">
        <v>0.86670000000000003</v>
      </c>
      <c r="AW453" t="s">
        <v>18</v>
      </c>
      <c r="AX453">
        <v>12.52</v>
      </c>
      <c r="AY453">
        <v>12.59</v>
      </c>
      <c r="AZ453">
        <v>0.22800000000000001</v>
      </c>
      <c r="BA453">
        <v>7.6159999999999997</v>
      </c>
      <c r="BB453">
        <v>0.81759999999999999</v>
      </c>
      <c r="BC453" t="s">
        <v>18</v>
      </c>
      <c r="BD453">
        <v>12.51</v>
      </c>
      <c r="BE453">
        <v>12.59</v>
      </c>
      <c r="BF453">
        <v>0.11</v>
      </c>
      <c r="BG453">
        <v>3.677</v>
      </c>
      <c r="BH453">
        <v>0.81869999999999998</v>
      </c>
      <c r="BI453" t="s">
        <v>18</v>
      </c>
      <c r="BJ453">
        <v>12.51</v>
      </c>
      <c r="BK453">
        <v>12.59</v>
      </c>
      <c r="BL453">
        <v>0.54</v>
      </c>
      <c r="BM453">
        <v>18.004000000000001</v>
      </c>
      <c r="BN453">
        <v>0.86890000000000001</v>
      </c>
      <c r="BO453" t="s">
        <v>18</v>
      </c>
      <c r="BP453">
        <v>12.51</v>
      </c>
      <c r="BQ453">
        <v>12.59</v>
      </c>
      <c r="BR453">
        <v>0.56299999999999994</v>
      </c>
      <c r="BS453">
        <v>18.774000000000001</v>
      </c>
      <c r="BT453">
        <v>0.81889999999999996</v>
      </c>
      <c r="BU453" t="s">
        <v>18</v>
      </c>
      <c r="BV453">
        <v>12.51</v>
      </c>
      <c r="BW453">
        <v>12.59</v>
      </c>
      <c r="BX453">
        <v>0.63700000000000001</v>
      </c>
      <c r="BY453">
        <v>21.228999999999999</v>
      </c>
      <c r="BZ453">
        <v>0.79959999999999998</v>
      </c>
      <c r="CA453" t="s">
        <v>18</v>
      </c>
    </row>
    <row r="454" spans="1:79" x14ac:dyDescent="0.25">
      <c r="A454" t="s">
        <v>206</v>
      </c>
      <c r="B454">
        <v>270</v>
      </c>
      <c r="C454">
        <v>275</v>
      </c>
      <c r="D454" t="s">
        <v>155</v>
      </c>
      <c r="E454">
        <v>9.69</v>
      </c>
      <c r="F454">
        <v>1</v>
      </c>
      <c r="G454">
        <v>4</v>
      </c>
      <c r="H454">
        <v>9.8000000000000007</v>
      </c>
      <c r="I454">
        <v>9.8800000000000008</v>
      </c>
      <c r="J454">
        <v>0.20200000000000001</v>
      </c>
      <c r="K454">
        <v>5.0389999999999997</v>
      </c>
      <c r="L454">
        <v>0.85740000000000005</v>
      </c>
      <c r="M454" t="s">
        <v>18</v>
      </c>
      <c r="N454">
        <v>9.8000000000000007</v>
      </c>
      <c r="O454">
        <v>9.8800000000000008</v>
      </c>
      <c r="P454">
        <v>0.248</v>
      </c>
      <c r="Q454">
        <v>6.1989999999999998</v>
      </c>
      <c r="R454">
        <v>0.85619999999999996</v>
      </c>
      <c r="S454" t="s">
        <v>18</v>
      </c>
      <c r="T454">
        <v>9.8000000000000007</v>
      </c>
      <c r="U454">
        <v>9.8699999999999992</v>
      </c>
      <c r="V454">
        <v>0.13</v>
      </c>
      <c r="W454">
        <v>3.2570000000000001</v>
      </c>
      <c r="X454">
        <v>0.84050000000000002</v>
      </c>
      <c r="Y454" t="s">
        <v>18</v>
      </c>
      <c r="Z454">
        <v>9.8000000000000007</v>
      </c>
      <c r="AA454">
        <v>9.8699999999999992</v>
      </c>
      <c r="AB454">
        <v>0.23899999999999999</v>
      </c>
      <c r="AC454">
        <v>5.9779999999999998</v>
      </c>
      <c r="AD454">
        <v>0.86799999999999999</v>
      </c>
      <c r="AE454" t="s">
        <v>18</v>
      </c>
      <c r="AF454">
        <v>9.8000000000000007</v>
      </c>
      <c r="AG454">
        <v>9.8800000000000008</v>
      </c>
      <c r="AH454">
        <v>0.308</v>
      </c>
      <c r="AI454">
        <v>7.7069999999999999</v>
      </c>
      <c r="AJ454">
        <v>0.87219999999999998</v>
      </c>
      <c r="AK454" t="s">
        <v>18</v>
      </c>
      <c r="AL454">
        <v>9.8000000000000007</v>
      </c>
      <c r="AM454">
        <v>9.8800000000000008</v>
      </c>
      <c r="AN454">
        <v>0.35399999999999998</v>
      </c>
      <c r="AO454">
        <v>8.8460000000000001</v>
      </c>
      <c r="AP454">
        <v>0.8448</v>
      </c>
      <c r="AQ454" t="s">
        <v>18</v>
      </c>
      <c r="AR454">
        <v>9.8000000000000007</v>
      </c>
      <c r="AS454">
        <v>9.8800000000000008</v>
      </c>
      <c r="AT454">
        <v>0.53500000000000003</v>
      </c>
      <c r="AU454">
        <v>13.365</v>
      </c>
      <c r="AV454">
        <v>0.82809999999999995</v>
      </c>
      <c r="AW454" t="s">
        <v>18</v>
      </c>
      <c r="AX454">
        <v>9.8000000000000007</v>
      </c>
      <c r="AY454">
        <v>9.8800000000000008</v>
      </c>
      <c r="AZ454">
        <v>0.75</v>
      </c>
      <c r="BA454">
        <v>18.741</v>
      </c>
      <c r="BB454">
        <v>0.86939999999999995</v>
      </c>
      <c r="BC454" t="s">
        <v>18</v>
      </c>
      <c r="BD454">
        <v>9.8000000000000007</v>
      </c>
      <c r="BE454">
        <v>9.8800000000000008</v>
      </c>
      <c r="BF454">
        <v>0.61299999999999999</v>
      </c>
      <c r="BG454">
        <v>15.321</v>
      </c>
      <c r="BH454">
        <v>0.8861</v>
      </c>
      <c r="BI454" t="s">
        <v>18</v>
      </c>
      <c r="BJ454">
        <v>9.8000000000000007</v>
      </c>
      <c r="BK454">
        <v>9.8800000000000008</v>
      </c>
      <c r="BL454">
        <v>1.476</v>
      </c>
      <c r="BM454">
        <v>36.890999999999998</v>
      </c>
      <c r="BN454">
        <v>0.86699999999999999</v>
      </c>
      <c r="BO454" t="s">
        <v>18</v>
      </c>
      <c r="BP454">
        <v>9.8000000000000007</v>
      </c>
      <c r="BQ454">
        <v>9.8800000000000008</v>
      </c>
      <c r="BR454">
        <v>1.377</v>
      </c>
      <c r="BS454">
        <v>34.433</v>
      </c>
      <c r="BT454">
        <v>0.83189999999999997</v>
      </c>
      <c r="BU454" t="s">
        <v>18</v>
      </c>
      <c r="BV454">
        <v>9.8000000000000007</v>
      </c>
      <c r="BW454">
        <v>9.8800000000000008</v>
      </c>
      <c r="BX454">
        <v>1.448</v>
      </c>
      <c r="BY454">
        <v>36.201999999999998</v>
      </c>
      <c r="BZ454">
        <v>0.83560000000000001</v>
      </c>
      <c r="CA454" t="s">
        <v>18</v>
      </c>
    </row>
    <row r="455" spans="1:79" x14ac:dyDescent="0.25">
      <c r="A455" t="s">
        <v>206</v>
      </c>
      <c r="B455">
        <v>270</v>
      </c>
      <c r="C455">
        <v>276</v>
      </c>
      <c r="D455" t="s">
        <v>156</v>
      </c>
      <c r="E455">
        <v>12.1</v>
      </c>
      <c r="F455">
        <v>1</v>
      </c>
      <c r="G455">
        <v>5</v>
      </c>
      <c r="H455">
        <v>12.43</v>
      </c>
      <c r="I455">
        <v>12.5</v>
      </c>
      <c r="J455">
        <v>6.5000000000000002E-2</v>
      </c>
      <c r="K455">
        <v>1.29</v>
      </c>
      <c r="L455">
        <v>0.83009999999999995</v>
      </c>
      <c r="M455" t="s">
        <v>18</v>
      </c>
      <c r="N455">
        <v>12.43</v>
      </c>
      <c r="O455">
        <v>12.5</v>
      </c>
      <c r="P455">
        <v>6.3E-2</v>
      </c>
      <c r="Q455">
        <v>1.2589999999999999</v>
      </c>
      <c r="R455">
        <v>0.87409999999999999</v>
      </c>
      <c r="S455" t="s">
        <v>18</v>
      </c>
      <c r="T455">
        <v>12.43</v>
      </c>
      <c r="U455">
        <v>12.51</v>
      </c>
      <c r="V455">
        <v>4.7E-2</v>
      </c>
      <c r="W455">
        <v>0.93500000000000005</v>
      </c>
      <c r="X455">
        <v>0.87839999999999996</v>
      </c>
      <c r="Y455" t="s">
        <v>18</v>
      </c>
      <c r="Z455">
        <v>12.43</v>
      </c>
      <c r="AA455">
        <v>12.5</v>
      </c>
      <c r="AB455">
        <v>0.121</v>
      </c>
      <c r="AC455">
        <v>2.42</v>
      </c>
      <c r="AD455">
        <v>0.81759999999999999</v>
      </c>
      <c r="AE455" t="s">
        <v>18</v>
      </c>
      <c r="AF455">
        <v>12.43</v>
      </c>
      <c r="AG455">
        <v>12.5</v>
      </c>
      <c r="AH455">
        <v>0.107</v>
      </c>
      <c r="AI455">
        <v>2.1320000000000001</v>
      </c>
      <c r="AJ455">
        <v>0.83909999999999996</v>
      </c>
      <c r="AK455" t="s">
        <v>18</v>
      </c>
      <c r="AL455">
        <v>12.43</v>
      </c>
      <c r="AM455">
        <v>12.5</v>
      </c>
      <c r="AN455">
        <v>0.154</v>
      </c>
      <c r="AO455">
        <v>3.0750000000000002</v>
      </c>
      <c r="AP455">
        <v>0.84030000000000005</v>
      </c>
      <c r="AQ455" t="s">
        <v>18</v>
      </c>
      <c r="AR455">
        <v>12.43</v>
      </c>
      <c r="AS455">
        <v>12.5</v>
      </c>
      <c r="AT455">
        <v>0.38800000000000001</v>
      </c>
      <c r="AU455">
        <v>7.7510000000000003</v>
      </c>
      <c r="AV455">
        <v>0.82989999999999997</v>
      </c>
      <c r="AW455" t="s">
        <v>18</v>
      </c>
      <c r="AX455">
        <v>12.43</v>
      </c>
      <c r="AY455">
        <v>12.51</v>
      </c>
      <c r="AZ455">
        <v>0.47699999999999998</v>
      </c>
      <c r="BA455">
        <v>9.5370000000000008</v>
      </c>
      <c r="BB455">
        <v>0.79330000000000001</v>
      </c>
      <c r="BC455" t="s">
        <v>18</v>
      </c>
      <c r="BD455">
        <v>12.43</v>
      </c>
      <c r="BE455">
        <v>12.5</v>
      </c>
      <c r="BF455">
        <v>0.39100000000000001</v>
      </c>
      <c r="BG455">
        <v>7.82</v>
      </c>
      <c r="BH455">
        <v>0.76539999999999997</v>
      </c>
      <c r="BI455" t="s">
        <v>18</v>
      </c>
      <c r="BJ455">
        <v>12.43</v>
      </c>
      <c r="BK455">
        <v>12.5</v>
      </c>
      <c r="BL455">
        <v>1.5</v>
      </c>
      <c r="BM455">
        <v>30.003</v>
      </c>
      <c r="BN455">
        <v>0.83989999999999998</v>
      </c>
      <c r="BO455" t="s">
        <v>18</v>
      </c>
      <c r="BP455">
        <v>12.43</v>
      </c>
      <c r="BQ455">
        <v>12.51</v>
      </c>
      <c r="BR455">
        <v>1.4850000000000001</v>
      </c>
      <c r="BS455">
        <v>29.698</v>
      </c>
      <c r="BT455">
        <v>0.80869999999999997</v>
      </c>
      <c r="BU455" t="s">
        <v>18</v>
      </c>
      <c r="BV455">
        <v>12.43</v>
      </c>
      <c r="BW455">
        <v>12.5</v>
      </c>
      <c r="BX455">
        <v>1.2050000000000001</v>
      </c>
      <c r="BY455">
        <v>24.102</v>
      </c>
      <c r="BZ455">
        <v>0.73699999999999999</v>
      </c>
      <c r="CA455" t="s">
        <v>18</v>
      </c>
    </row>
    <row r="456" spans="1:79" x14ac:dyDescent="0.25">
      <c r="A456" t="s">
        <v>206</v>
      </c>
      <c r="B456">
        <v>270</v>
      </c>
      <c r="C456">
        <v>278</v>
      </c>
      <c r="D456" t="s">
        <v>157</v>
      </c>
      <c r="E456">
        <v>13.75</v>
      </c>
      <c r="F456">
        <v>1</v>
      </c>
      <c r="G456">
        <v>7</v>
      </c>
      <c r="H456">
        <v>14.08</v>
      </c>
      <c r="I456">
        <v>14.15</v>
      </c>
      <c r="J456">
        <v>2.7E-2</v>
      </c>
      <c r="K456">
        <v>0.39</v>
      </c>
      <c r="L456">
        <v>0.90300000000000002</v>
      </c>
      <c r="M456" t="s">
        <v>18</v>
      </c>
      <c r="N456">
        <v>14.08</v>
      </c>
      <c r="O456">
        <v>14.15</v>
      </c>
      <c r="P456">
        <v>5.0999999999999997E-2</v>
      </c>
      <c r="Q456">
        <v>0.72799999999999998</v>
      </c>
      <c r="R456">
        <v>0.90880000000000005</v>
      </c>
      <c r="S456" t="s">
        <v>18</v>
      </c>
      <c r="T456">
        <v>14.08</v>
      </c>
      <c r="U456">
        <v>14.14</v>
      </c>
      <c r="V456">
        <v>5.8999999999999997E-2</v>
      </c>
      <c r="W456">
        <v>0.84099999999999997</v>
      </c>
      <c r="X456">
        <v>0.9153</v>
      </c>
      <c r="Y456" t="s">
        <v>18</v>
      </c>
      <c r="Z456">
        <v>14.08</v>
      </c>
      <c r="AA456">
        <v>14.15</v>
      </c>
      <c r="AB456">
        <v>0.127</v>
      </c>
      <c r="AC456">
        <v>1.8140000000000001</v>
      </c>
      <c r="AD456">
        <v>0.90459999999999996</v>
      </c>
      <c r="AE456" t="s">
        <v>18</v>
      </c>
      <c r="AF456">
        <v>14.08</v>
      </c>
      <c r="AG456">
        <v>14.15</v>
      </c>
      <c r="AH456">
        <v>0.16900000000000001</v>
      </c>
      <c r="AI456">
        <v>2.42</v>
      </c>
      <c r="AJ456">
        <v>0.8992</v>
      </c>
      <c r="AK456" t="s">
        <v>18</v>
      </c>
      <c r="AL456">
        <v>14.08</v>
      </c>
      <c r="AM456">
        <v>14.15</v>
      </c>
      <c r="AN456">
        <v>0.13600000000000001</v>
      </c>
      <c r="AO456">
        <v>1.9359999999999999</v>
      </c>
      <c r="AP456">
        <v>0.89439999999999997</v>
      </c>
      <c r="AQ456" t="s">
        <v>18</v>
      </c>
      <c r="AR456">
        <v>14.08</v>
      </c>
      <c r="AS456">
        <v>14.15</v>
      </c>
      <c r="AT456">
        <v>0.97499999999999998</v>
      </c>
      <c r="AU456">
        <v>13.923</v>
      </c>
      <c r="AV456">
        <v>0.87839999999999996</v>
      </c>
      <c r="AW456" t="s">
        <v>18</v>
      </c>
      <c r="AX456">
        <v>14.08</v>
      </c>
      <c r="AY456">
        <v>14.14</v>
      </c>
      <c r="AZ456">
        <v>0.92</v>
      </c>
      <c r="BA456">
        <v>13.141</v>
      </c>
      <c r="BB456">
        <v>0.86699999999999999</v>
      </c>
      <c r="BC456" t="s">
        <v>18</v>
      </c>
      <c r="BD456">
        <v>14.08</v>
      </c>
      <c r="BE456">
        <v>14.15</v>
      </c>
      <c r="BF456">
        <v>0.89800000000000002</v>
      </c>
      <c r="BG456">
        <v>12.834</v>
      </c>
      <c r="BH456">
        <v>0.87660000000000005</v>
      </c>
      <c r="BI456" t="s">
        <v>18</v>
      </c>
      <c r="BJ456">
        <v>14.08</v>
      </c>
      <c r="BK456">
        <v>14.15</v>
      </c>
      <c r="BL456">
        <v>2.8050000000000002</v>
      </c>
      <c r="BM456">
        <v>40.075000000000003</v>
      </c>
      <c r="BN456">
        <v>0.89939999999999998</v>
      </c>
      <c r="BO456" t="s">
        <v>18</v>
      </c>
      <c r="BP456">
        <v>14.08</v>
      </c>
      <c r="BQ456">
        <v>14.15</v>
      </c>
      <c r="BR456">
        <v>2.52</v>
      </c>
      <c r="BS456">
        <v>36.005000000000003</v>
      </c>
      <c r="BT456">
        <v>0.84730000000000005</v>
      </c>
      <c r="BU456" t="s">
        <v>18</v>
      </c>
      <c r="BV456">
        <v>14.08</v>
      </c>
      <c r="BW456">
        <v>14.15</v>
      </c>
      <c r="BX456">
        <v>2.69</v>
      </c>
      <c r="BY456">
        <v>38.430999999999997</v>
      </c>
      <c r="BZ456">
        <v>0.84619999999999995</v>
      </c>
      <c r="CA456" t="s">
        <v>18</v>
      </c>
    </row>
    <row r="457" spans="1:79" x14ac:dyDescent="0.25">
      <c r="A457" t="s">
        <v>206</v>
      </c>
      <c r="B457">
        <v>271</v>
      </c>
      <c r="C457">
        <v>278</v>
      </c>
      <c r="D457" t="s">
        <v>158</v>
      </c>
      <c r="E457">
        <v>11.95</v>
      </c>
      <c r="F457">
        <v>2</v>
      </c>
      <c r="G457">
        <v>6</v>
      </c>
      <c r="H457">
        <v>12.24</v>
      </c>
      <c r="I457">
        <v>12.32</v>
      </c>
      <c r="J457">
        <v>1.2999999999999999E-2</v>
      </c>
      <c r="K457">
        <v>0.20899999999999999</v>
      </c>
      <c r="L457">
        <v>0.90169999999999995</v>
      </c>
      <c r="M457" t="s">
        <v>17</v>
      </c>
      <c r="N457">
        <v>12.24</v>
      </c>
      <c r="O457">
        <v>12.32</v>
      </c>
      <c r="P457">
        <v>0.112</v>
      </c>
      <c r="Q457">
        <v>1.865</v>
      </c>
      <c r="R457">
        <v>0.93179999999999996</v>
      </c>
      <c r="S457" t="s">
        <v>17</v>
      </c>
      <c r="T457">
        <v>12.25</v>
      </c>
      <c r="U457">
        <v>12.32</v>
      </c>
      <c r="V457">
        <v>8.1000000000000003E-2</v>
      </c>
      <c r="W457">
        <v>1.3520000000000001</v>
      </c>
      <c r="X457">
        <v>0.92779999999999996</v>
      </c>
      <c r="Y457" t="s">
        <v>17</v>
      </c>
      <c r="Z457">
        <v>12.24</v>
      </c>
      <c r="AA457">
        <v>12.32</v>
      </c>
      <c r="AB457">
        <v>0.126</v>
      </c>
      <c r="AC457">
        <v>2.097</v>
      </c>
      <c r="AD457">
        <v>0.90159999999999996</v>
      </c>
      <c r="AE457" t="s">
        <v>17</v>
      </c>
      <c r="AF457">
        <v>12.24</v>
      </c>
      <c r="AG457">
        <v>12.32</v>
      </c>
      <c r="AH457">
        <v>0.11899999999999999</v>
      </c>
      <c r="AI457">
        <v>1.988</v>
      </c>
      <c r="AJ457">
        <v>0.89800000000000002</v>
      </c>
      <c r="AK457" t="s">
        <v>17</v>
      </c>
      <c r="AL457">
        <v>12.24</v>
      </c>
      <c r="AM457">
        <v>12.32</v>
      </c>
      <c r="AN457">
        <v>0.11700000000000001</v>
      </c>
      <c r="AO457">
        <v>1.956</v>
      </c>
      <c r="AP457">
        <v>0.89890000000000003</v>
      </c>
      <c r="AQ457" t="s">
        <v>17</v>
      </c>
      <c r="AR457">
        <v>12.24</v>
      </c>
      <c r="AS457">
        <v>12.32</v>
      </c>
      <c r="AT457">
        <v>0.97399999999999998</v>
      </c>
      <c r="AU457">
        <v>16.234000000000002</v>
      </c>
      <c r="AV457">
        <v>0.91180000000000005</v>
      </c>
      <c r="AW457" t="s">
        <v>17</v>
      </c>
      <c r="AX457">
        <v>12.25</v>
      </c>
      <c r="AY457">
        <v>12.32</v>
      </c>
      <c r="AZ457">
        <v>1.1599999999999999</v>
      </c>
      <c r="BA457">
        <v>19.326000000000001</v>
      </c>
      <c r="BB457">
        <v>0.93640000000000001</v>
      </c>
      <c r="BC457" t="s">
        <v>17</v>
      </c>
      <c r="BD457">
        <v>12.24</v>
      </c>
      <c r="BE457">
        <v>12.32</v>
      </c>
      <c r="BF457">
        <v>0.88400000000000001</v>
      </c>
      <c r="BG457">
        <v>14.738</v>
      </c>
      <c r="BH457">
        <v>0.88109999999999999</v>
      </c>
      <c r="BI457" t="s">
        <v>17</v>
      </c>
      <c r="BJ457">
        <v>12.24</v>
      </c>
      <c r="BK457">
        <v>12.32</v>
      </c>
      <c r="BL457">
        <v>2.5099999999999998</v>
      </c>
      <c r="BM457">
        <v>41.826000000000001</v>
      </c>
      <c r="BN457">
        <v>0.91249999999999998</v>
      </c>
      <c r="BO457" t="s">
        <v>17</v>
      </c>
      <c r="BP457">
        <v>12.25</v>
      </c>
      <c r="BQ457">
        <v>12.32</v>
      </c>
      <c r="BR457">
        <v>2.4780000000000002</v>
      </c>
      <c r="BS457">
        <v>41.305999999999997</v>
      </c>
      <c r="BT457">
        <v>0.91720000000000002</v>
      </c>
      <c r="BU457" t="s">
        <v>17</v>
      </c>
      <c r="BV457">
        <v>12.24</v>
      </c>
      <c r="BW457">
        <v>12.32</v>
      </c>
      <c r="BX457">
        <v>2.492</v>
      </c>
      <c r="BY457">
        <v>41.540999999999997</v>
      </c>
      <c r="BZ457">
        <v>0.88290000000000002</v>
      </c>
      <c r="CA457" t="s">
        <v>18</v>
      </c>
    </row>
    <row r="458" spans="1:79" x14ac:dyDescent="0.25">
      <c r="A458" t="s">
        <v>206</v>
      </c>
      <c r="B458">
        <v>273</v>
      </c>
      <c r="C458">
        <v>278</v>
      </c>
      <c r="D458" t="s">
        <v>159</v>
      </c>
      <c r="E458">
        <v>10.64</v>
      </c>
      <c r="F458">
        <v>1</v>
      </c>
      <c r="G458">
        <v>4</v>
      </c>
      <c r="H458">
        <v>10.88</v>
      </c>
      <c r="I458">
        <v>10.96</v>
      </c>
      <c r="J458">
        <v>6.3E-2</v>
      </c>
      <c r="K458">
        <v>1.575</v>
      </c>
      <c r="L458">
        <v>0.89980000000000004</v>
      </c>
      <c r="M458" t="s">
        <v>18</v>
      </c>
      <c r="N458">
        <v>10.88</v>
      </c>
      <c r="O458">
        <v>10.96</v>
      </c>
      <c r="P458">
        <v>7.8E-2</v>
      </c>
      <c r="Q458">
        <v>1.958</v>
      </c>
      <c r="R458">
        <v>0.89659999999999995</v>
      </c>
      <c r="S458" t="s">
        <v>18</v>
      </c>
      <c r="T458">
        <v>10.89</v>
      </c>
      <c r="U458">
        <v>10.96</v>
      </c>
      <c r="V458">
        <v>6.2E-2</v>
      </c>
      <c r="W458">
        <v>1.548</v>
      </c>
      <c r="X458">
        <v>0.89119999999999999</v>
      </c>
      <c r="Y458" t="s">
        <v>18</v>
      </c>
      <c r="Z458">
        <v>10.88</v>
      </c>
      <c r="AA458">
        <v>10.96</v>
      </c>
      <c r="AB458">
        <v>0.11899999999999999</v>
      </c>
      <c r="AC458">
        <v>2.98</v>
      </c>
      <c r="AD458">
        <v>0.88629999999999998</v>
      </c>
      <c r="AE458" t="s">
        <v>18</v>
      </c>
      <c r="AF458">
        <v>10.88</v>
      </c>
      <c r="AG458">
        <v>10.96</v>
      </c>
      <c r="AH458">
        <v>0.14199999999999999</v>
      </c>
      <c r="AI458">
        <v>3.5390000000000001</v>
      </c>
      <c r="AJ458">
        <v>0.87790000000000001</v>
      </c>
      <c r="AK458" t="s">
        <v>18</v>
      </c>
      <c r="AL458">
        <v>10.88</v>
      </c>
      <c r="AM458">
        <v>10.96</v>
      </c>
      <c r="AN458">
        <v>0.20200000000000001</v>
      </c>
      <c r="AO458">
        <v>5.0599999999999996</v>
      </c>
      <c r="AP458">
        <v>0.91269999999999996</v>
      </c>
      <c r="AQ458" t="s">
        <v>18</v>
      </c>
      <c r="AR458">
        <v>10.88</v>
      </c>
      <c r="AS458">
        <v>10.96</v>
      </c>
      <c r="AT458">
        <v>0.80200000000000005</v>
      </c>
      <c r="AU458">
        <v>20.042000000000002</v>
      </c>
      <c r="AV458">
        <v>0.90159999999999996</v>
      </c>
      <c r="AW458" t="s">
        <v>18</v>
      </c>
      <c r="AX458">
        <v>10.89</v>
      </c>
      <c r="AY458">
        <v>10.96</v>
      </c>
      <c r="AZ458">
        <v>0.86099999999999999</v>
      </c>
      <c r="BA458">
        <v>21.53</v>
      </c>
      <c r="BB458">
        <v>0.9224</v>
      </c>
      <c r="BC458" t="s">
        <v>18</v>
      </c>
      <c r="BD458">
        <v>10.88</v>
      </c>
      <c r="BE458">
        <v>10.96</v>
      </c>
      <c r="BF458">
        <v>0.73299999999999998</v>
      </c>
      <c r="BG458">
        <v>18.32</v>
      </c>
      <c r="BH458">
        <v>0.90439999999999998</v>
      </c>
      <c r="BI458" t="s">
        <v>18</v>
      </c>
      <c r="BJ458">
        <v>10.88</v>
      </c>
      <c r="BK458">
        <v>10.96</v>
      </c>
      <c r="BL458">
        <v>1.7170000000000001</v>
      </c>
      <c r="BM458">
        <v>42.920999999999999</v>
      </c>
      <c r="BN458">
        <v>0.87080000000000002</v>
      </c>
      <c r="BO458" t="s">
        <v>18</v>
      </c>
      <c r="BP458">
        <v>10.89</v>
      </c>
      <c r="BQ458">
        <v>10.96</v>
      </c>
      <c r="BR458">
        <v>1.714</v>
      </c>
      <c r="BS458">
        <v>42.84</v>
      </c>
      <c r="BT458">
        <v>0.91800000000000004</v>
      </c>
      <c r="BU458" t="s">
        <v>18</v>
      </c>
      <c r="BV458">
        <v>10.88</v>
      </c>
      <c r="BW458">
        <v>10.96</v>
      </c>
      <c r="BX458">
        <v>1.6839999999999999</v>
      </c>
      <c r="BY458">
        <v>42.110999999999997</v>
      </c>
      <c r="BZ458">
        <v>0.8962</v>
      </c>
      <c r="CA458" t="s">
        <v>18</v>
      </c>
    </row>
    <row r="459" spans="1:79" x14ac:dyDescent="0.25">
      <c r="A459" t="s">
        <v>206</v>
      </c>
      <c r="B459">
        <v>277</v>
      </c>
      <c r="C459">
        <v>301</v>
      </c>
      <c r="D459" t="s">
        <v>160</v>
      </c>
      <c r="E459">
        <v>12.46</v>
      </c>
      <c r="F459">
        <v>5</v>
      </c>
      <c r="G459">
        <v>23</v>
      </c>
      <c r="H459">
        <v>12.84</v>
      </c>
      <c r="I459">
        <v>12.91</v>
      </c>
      <c r="J459">
        <v>10.442</v>
      </c>
      <c r="K459">
        <v>45.401000000000003</v>
      </c>
      <c r="L459">
        <v>0.89339999999999997</v>
      </c>
      <c r="M459" t="s">
        <v>17</v>
      </c>
      <c r="N459">
        <v>12.84</v>
      </c>
      <c r="O459">
        <v>12.91</v>
      </c>
      <c r="P459">
        <v>11.042</v>
      </c>
      <c r="Q459">
        <v>48.006999999999998</v>
      </c>
      <c r="R459">
        <v>0.92959999999999998</v>
      </c>
      <c r="S459" t="s">
        <v>17</v>
      </c>
      <c r="T459">
        <v>12.84</v>
      </c>
      <c r="U459">
        <v>12.92</v>
      </c>
      <c r="V459">
        <v>10.840999999999999</v>
      </c>
      <c r="W459">
        <v>47.136000000000003</v>
      </c>
      <c r="X459">
        <v>0.88460000000000005</v>
      </c>
      <c r="Y459" t="s">
        <v>17</v>
      </c>
      <c r="Z459">
        <v>12.84</v>
      </c>
      <c r="AA459">
        <v>12.91</v>
      </c>
      <c r="AB459">
        <v>14.6</v>
      </c>
      <c r="AC459">
        <v>63.478000000000002</v>
      </c>
      <c r="AD459">
        <v>0.90259999999999996</v>
      </c>
      <c r="AE459" t="s">
        <v>17</v>
      </c>
      <c r="AF459">
        <v>12.84</v>
      </c>
      <c r="AG459">
        <v>12.91</v>
      </c>
      <c r="AH459">
        <v>14.75</v>
      </c>
      <c r="AI459">
        <v>64.132000000000005</v>
      </c>
      <c r="AJ459">
        <v>0.90659999999999996</v>
      </c>
      <c r="AK459" t="s">
        <v>17</v>
      </c>
      <c r="AL459">
        <v>12.84</v>
      </c>
      <c r="AM459">
        <v>12.91</v>
      </c>
      <c r="AN459">
        <v>15.221</v>
      </c>
      <c r="AO459">
        <v>66.177000000000007</v>
      </c>
      <c r="AP459">
        <v>0.9234</v>
      </c>
      <c r="AQ459" t="s">
        <v>17</v>
      </c>
      <c r="AR459">
        <v>12.84</v>
      </c>
      <c r="AS459">
        <v>12.91</v>
      </c>
      <c r="AT459">
        <v>18.207999999999998</v>
      </c>
      <c r="AU459">
        <v>79.165000000000006</v>
      </c>
      <c r="AV459">
        <v>0.92469999999999997</v>
      </c>
      <c r="AW459" t="s">
        <v>17</v>
      </c>
      <c r="AX459">
        <v>12.84</v>
      </c>
      <c r="AY459">
        <v>12.91</v>
      </c>
      <c r="AZ459">
        <v>18.042000000000002</v>
      </c>
      <c r="BA459">
        <v>78.441999999999993</v>
      </c>
      <c r="BB459">
        <v>0.92769999999999997</v>
      </c>
      <c r="BC459" t="s">
        <v>17</v>
      </c>
      <c r="BD459">
        <v>12.84</v>
      </c>
      <c r="BE459">
        <v>12.91</v>
      </c>
      <c r="BF459">
        <v>18.285</v>
      </c>
      <c r="BG459">
        <v>79.501999999999995</v>
      </c>
      <c r="BH459">
        <v>0.91639999999999999</v>
      </c>
      <c r="BI459" t="s">
        <v>17</v>
      </c>
      <c r="BJ459">
        <v>12.84</v>
      </c>
      <c r="BK459">
        <v>12.92</v>
      </c>
      <c r="BL459">
        <v>18.564</v>
      </c>
      <c r="BM459">
        <v>80.712999999999994</v>
      </c>
      <c r="BN459">
        <v>0.92989999999999995</v>
      </c>
      <c r="BO459" t="s">
        <v>17</v>
      </c>
      <c r="BP459">
        <v>12.84</v>
      </c>
      <c r="BQ459">
        <v>12.92</v>
      </c>
      <c r="BR459">
        <v>18.131</v>
      </c>
      <c r="BS459">
        <v>78.828999999999994</v>
      </c>
      <c r="BT459">
        <v>0.92079999999999995</v>
      </c>
      <c r="BU459" t="s">
        <v>17</v>
      </c>
      <c r="BV459">
        <v>12.84</v>
      </c>
      <c r="BW459">
        <v>12.91</v>
      </c>
      <c r="BX459">
        <v>18.056000000000001</v>
      </c>
      <c r="BY459">
        <v>78.504999999999995</v>
      </c>
      <c r="BZ459">
        <v>0.92600000000000005</v>
      </c>
      <c r="CA459" t="s">
        <v>17</v>
      </c>
    </row>
    <row r="460" spans="1:79" x14ac:dyDescent="0.25">
      <c r="A460" t="s">
        <v>206</v>
      </c>
      <c r="B460">
        <v>279</v>
      </c>
      <c r="C460">
        <v>290</v>
      </c>
      <c r="D460" t="s">
        <v>161</v>
      </c>
      <c r="E460">
        <v>7.36</v>
      </c>
      <c r="F460">
        <v>2</v>
      </c>
      <c r="G460">
        <v>10</v>
      </c>
      <c r="H460">
        <v>7.56</v>
      </c>
      <c r="I460">
        <v>7.63</v>
      </c>
      <c r="J460">
        <v>5.8159999999999998</v>
      </c>
      <c r="K460">
        <v>58.16</v>
      </c>
      <c r="L460">
        <v>0.86219999999999997</v>
      </c>
      <c r="M460" t="s">
        <v>18</v>
      </c>
      <c r="N460">
        <v>7.61</v>
      </c>
      <c r="O460">
        <v>7.68</v>
      </c>
      <c r="P460">
        <v>6.0419999999999998</v>
      </c>
      <c r="Q460">
        <v>60.418999999999997</v>
      </c>
      <c r="R460">
        <v>0.88439999999999996</v>
      </c>
      <c r="S460" t="s">
        <v>18</v>
      </c>
      <c r="T460">
        <v>7.61</v>
      </c>
      <c r="U460">
        <v>7.69</v>
      </c>
      <c r="V460">
        <v>5.9119999999999999</v>
      </c>
      <c r="W460">
        <v>59.122</v>
      </c>
      <c r="X460">
        <v>0.85880000000000001</v>
      </c>
      <c r="Y460" t="s">
        <v>18</v>
      </c>
      <c r="Z460">
        <v>7.61</v>
      </c>
      <c r="AA460">
        <v>7.68</v>
      </c>
      <c r="AB460">
        <v>7.3890000000000002</v>
      </c>
      <c r="AC460">
        <v>73.888999999999996</v>
      </c>
      <c r="AD460">
        <v>0.82330000000000003</v>
      </c>
      <c r="AE460" t="s">
        <v>18</v>
      </c>
      <c r="AF460">
        <v>7.61</v>
      </c>
      <c r="AG460">
        <v>7.68</v>
      </c>
      <c r="AH460">
        <v>7.343</v>
      </c>
      <c r="AI460">
        <v>73.430000000000007</v>
      </c>
      <c r="AJ460">
        <v>0.84570000000000001</v>
      </c>
      <c r="AK460" t="s">
        <v>18</v>
      </c>
      <c r="AL460">
        <v>7.61</v>
      </c>
      <c r="AM460">
        <v>7.68</v>
      </c>
      <c r="AN460">
        <v>7.6760000000000002</v>
      </c>
      <c r="AO460">
        <v>76.756</v>
      </c>
      <c r="AP460">
        <v>0.86150000000000004</v>
      </c>
      <c r="AQ460" t="s">
        <v>18</v>
      </c>
      <c r="AR460">
        <v>7.61</v>
      </c>
      <c r="AS460">
        <v>7.69</v>
      </c>
      <c r="AT460">
        <v>8.3979999999999997</v>
      </c>
      <c r="AU460">
        <v>83.98</v>
      </c>
      <c r="AV460">
        <v>0.86780000000000002</v>
      </c>
      <c r="AW460" t="s">
        <v>18</v>
      </c>
      <c r="AX460">
        <v>7.61</v>
      </c>
      <c r="AY460">
        <v>7.69</v>
      </c>
      <c r="AZ460">
        <v>8.4350000000000005</v>
      </c>
      <c r="BA460">
        <v>84.352000000000004</v>
      </c>
      <c r="BB460">
        <v>0.8367</v>
      </c>
      <c r="BC460" t="s">
        <v>18</v>
      </c>
      <c r="BD460">
        <v>7.61</v>
      </c>
      <c r="BE460">
        <v>7.69</v>
      </c>
      <c r="BF460">
        <v>8.2690000000000001</v>
      </c>
      <c r="BG460">
        <v>82.69</v>
      </c>
      <c r="BH460">
        <v>0.78200000000000003</v>
      </c>
      <c r="BI460" t="s">
        <v>18</v>
      </c>
      <c r="BJ460">
        <v>7.67</v>
      </c>
      <c r="BK460">
        <v>7.74</v>
      </c>
      <c r="BL460">
        <v>8.2219999999999995</v>
      </c>
      <c r="BM460">
        <v>82.224999999999994</v>
      </c>
      <c r="BN460">
        <v>0.84289999999999998</v>
      </c>
      <c r="BO460" t="s">
        <v>18</v>
      </c>
      <c r="BP460">
        <v>7.61</v>
      </c>
      <c r="BQ460">
        <v>7.69</v>
      </c>
      <c r="BR460">
        <v>8.0129999999999999</v>
      </c>
      <c r="BS460">
        <v>80.135000000000005</v>
      </c>
      <c r="BT460">
        <v>0.87070000000000003</v>
      </c>
      <c r="BU460" t="s">
        <v>18</v>
      </c>
      <c r="BV460">
        <v>7.61</v>
      </c>
      <c r="BW460">
        <v>7.69</v>
      </c>
      <c r="BX460">
        <v>7.8209999999999997</v>
      </c>
      <c r="BY460">
        <v>78.210999999999999</v>
      </c>
      <c r="BZ460">
        <v>0.84389999999999998</v>
      </c>
      <c r="CA460" t="s">
        <v>18</v>
      </c>
    </row>
    <row r="461" spans="1:79" x14ac:dyDescent="0.25">
      <c r="A461" t="s">
        <v>206</v>
      </c>
      <c r="B461">
        <v>279</v>
      </c>
      <c r="C461">
        <v>301</v>
      </c>
      <c r="D461" t="s">
        <v>162</v>
      </c>
      <c r="E461">
        <v>10.82</v>
      </c>
      <c r="F461">
        <v>4</v>
      </c>
      <c r="G461">
        <v>21</v>
      </c>
      <c r="H461">
        <v>11.05</v>
      </c>
      <c r="I461">
        <v>11.13</v>
      </c>
      <c r="J461">
        <v>9.9849999999999994</v>
      </c>
      <c r="K461">
        <v>47.545999999999999</v>
      </c>
      <c r="L461">
        <v>0.89559999999999995</v>
      </c>
      <c r="M461" t="s">
        <v>17</v>
      </c>
      <c r="N461">
        <v>11.05</v>
      </c>
      <c r="O461">
        <v>11.13</v>
      </c>
      <c r="P461">
        <v>10.722</v>
      </c>
      <c r="Q461">
        <v>51.058</v>
      </c>
      <c r="R461">
        <v>0.9012</v>
      </c>
      <c r="S461" t="s">
        <v>17</v>
      </c>
      <c r="T461">
        <v>11.06</v>
      </c>
      <c r="U461">
        <v>11.13</v>
      </c>
      <c r="V461">
        <v>10.619</v>
      </c>
      <c r="W461">
        <v>50.567</v>
      </c>
      <c r="X461">
        <v>0.85560000000000003</v>
      </c>
      <c r="Y461" t="s">
        <v>17</v>
      </c>
      <c r="Z461">
        <v>11.05</v>
      </c>
      <c r="AA461">
        <v>11.13</v>
      </c>
      <c r="AB461">
        <v>14.29</v>
      </c>
      <c r="AC461">
        <v>68.048000000000002</v>
      </c>
      <c r="AD461">
        <v>0.90600000000000003</v>
      </c>
      <c r="AE461" t="s">
        <v>17</v>
      </c>
      <c r="AF461">
        <v>11.05</v>
      </c>
      <c r="AG461">
        <v>11.13</v>
      </c>
      <c r="AH461">
        <v>14.041</v>
      </c>
      <c r="AI461">
        <v>66.861000000000004</v>
      </c>
      <c r="AJ461">
        <v>0.9173</v>
      </c>
      <c r="AK461" t="s">
        <v>17</v>
      </c>
      <c r="AL461">
        <v>11.05</v>
      </c>
      <c r="AM461">
        <v>11.13</v>
      </c>
      <c r="AN461">
        <v>14.349</v>
      </c>
      <c r="AO461">
        <v>68.328000000000003</v>
      </c>
      <c r="AP461">
        <v>0.92620000000000002</v>
      </c>
      <c r="AQ461" t="s">
        <v>17</v>
      </c>
      <c r="AR461">
        <v>11.05</v>
      </c>
      <c r="AS461">
        <v>11.13</v>
      </c>
      <c r="AT461">
        <v>16.986999999999998</v>
      </c>
      <c r="AU461">
        <v>80.888999999999996</v>
      </c>
      <c r="AV461">
        <v>0.92159999999999997</v>
      </c>
      <c r="AW461" t="s">
        <v>17</v>
      </c>
      <c r="AX461">
        <v>11.06</v>
      </c>
      <c r="AY461">
        <v>11.13</v>
      </c>
      <c r="AZ461">
        <v>16.946999999999999</v>
      </c>
      <c r="BA461">
        <v>80.700999999999993</v>
      </c>
      <c r="BB461">
        <v>0.90939999999999999</v>
      </c>
      <c r="BC461" t="s">
        <v>17</v>
      </c>
      <c r="BD461">
        <v>11.05</v>
      </c>
      <c r="BE461">
        <v>11.13</v>
      </c>
      <c r="BF461">
        <v>17.047999999999998</v>
      </c>
      <c r="BG461">
        <v>81.183000000000007</v>
      </c>
      <c r="BH461">
        <v>0.91439999999999999</v>
      </c>
      <c r="BI461" t="s">
        <v>17</v>
      </c>
      <c r="BJ461">
        <v>11.05</v>
      </c>
      <c r="BK461">
        <v>11.13</v>
      </c>
      <c r="BL461">
        <v>16.588000000000001</v>
      </c>
      <c r="BM461">
        <v>78.989999999999995</v>
      </c>
      <c r="BN461">
        <v>0.90500000000000003</v>
      </c>
      <c r="BO461" t="s">
        <v>17</v>
      </c>
      <c r="BP461">
        <v>11.05</v>
      </c>
      <c r="BQ461">
        <v>11.13</v>
      </c>
      <c r="BR461">
        <v>16.437000000000001</v>
      </c>
      <c r="BS461">
        <v>78.269000000000005</v>
      </c>
      <c r="BT461">
        <v>0.92669999999999997</v>
      </c>
      <c r="BU461" t="s">
        <v>17</v>
      </c>
      <c r="BV461">
        <v>11.05</v>
      </c>
      <c r="BW461">
        <v>11.13</v>
      </c>
      <c r="BX461">
        <v>16.367000000000001</v>
      </c>
      <c r="BY461">
        <v>77.936999999999998</v>
      </c>
      <c r="BZ461">
        <v>0.9264</v>
      </c>
      <c r="CA461" t="s">
        <v>17</v>
      </c>
    </row>
    <row r="462" spans="1:79" x14ac:dyDescent="0.25">
      <c r="A462" t="s">
        <v>206</v>
      </c>
      <c r="B462">
        <v>279</v>
      </c>
      <c r="C462">
        <v>302</v>
      </c>
      <c r="D462" t="s">
        <v>163</v>
      </c>
      <c r="E462">
        <v>11.78</v>
      </c>
      <c r="F462">
        <v>5</v>
      </c>
      <c r="G462">
        <v>22</v>
      </c>
      <c r="H462">
        <v>11.79</v>
      </c>
      <c r="I462">
        <v>11.87</v>
      </c>
      <c r="J462">
        <v>9.7910000000000004</v>
      </c>
      <c r="K462">
        <v>44.503</v>
      </c>
      <c r="L462">
        <v>0.78720000000000001</v>
      </c>
      <c r="M462" t="s">
        <v>18</v>
      </c>
      <c r="N462">
        <v>11.79</v>
      </c>
      <c r="O462">
        <v>11.86</v>
      </c>
      <c r="P462">
        <v>10.750999999999999</v>
      </c>
      <c r="Q462">
        <v>48.87</v>
      </c>
      <c r="R462">
        <v>0.84250000000000003</v>
      </c>
      <c r="S462" t="s">
        <v>18</v>
      </c>
      <c r="T462">
        <v>11.79</v>
      </c>
      <c r="U462">
        <v>11.87</v>
      </c>
      <c r="V462">
        <v>10.536</v>
      </c>
      <c r="W462">
        <v>47.890999999999998</v>
      </c>
      <c r="X462">
        <v>0.81240000000000001</v>
      </c>
      <c r="Y462" t="s">
        <v>18</v>
      </c>
      <c r="Z462">
        <v>11.79</v>
      </c>
      <c r="AA462">
        <v>11.86</v>
      </c>
      <c r="AB462">
        <v>14.281000000000001</v>
      </c>
      <c r="AC462">
        <v>64.914000000000001</v>
      </c>
      <c r="AD462">
        <v>0.81340000000000001</v>
      </c>
      <c r="AE462" t="s">
        <v>18</v>
      </c>
      <c r="AF462">
        <v>11.79</v>
      </c>
      <c r="AG462">
        <v>11.86</v>
      </c>
      <c r="AH462">
        <v>14.108000000000001</v>
      </c>
      <c r="AI462">
        <v>64.126000000000005</v>
      </c>
      <c r="AJ462">
        <v>0.80559999999999998</v>
      </c>
      <c r="AK462" t="s">
        <v>18</v>
      </c>
      <c r="AL462">
        <v>11.79</v>
      </c>
      <c r="AM462">
        <v>11.86</v>
      </c>
      <c r="AN462">
        <v>14.374000000000001</v>
      </c>
      <c r="AO462">
        <v>65.335999999999999</v>
      </c>
      <c r="AP462">
        <v>0.85840000000000005</v>
      </c>
      <c r="AQ462" t="s">
        <v>18</v>
      </c>
      <c r="AR462">
        <v>11.79</v>
      </c>
      <c r="AS462">
        <v>11.86</v>
      </c>
      <c r="AT462">
        <v>17.599</v>
      </c>
      <c r="AU462">
        <v>79.997</v>
      </c>
      <c r="AV462">
        <v>0.83830000000000005</v>
      </c>
      <c r="AW462" t="s">
        <v>18</v>
      </c>
      <c r="AX462">
        <v>11.79</v>
      </c>
      <c r="AY462">
        <v>11.87</v>
      </c>
      <c r="AZ462">
        <v>17.407</v>
      </c>
      <c r="BA462">
        <v>79.123000000000005</v>
      </c>
      <c r="BB462">
        <v>0.81730000000000003</v>
      </c>
      <c r="BC462" t="s">
        <v>18</v>
      </c>
      <c r="BD462">
        <v>11.79</v>
      </c>
      <c r="BE462">
        <v>11.87</v>
      </c>
      <c r="BF462">
        <v>17.539000000000001</v>
      </c>
      <c r="BG462">
        <v>79.724000000000004</v>
      </c>
      <c r="BH462">
        <v>0.76170000000000004</v>
      </c>
      <c r="BI462" t="s">
        <v>18</v>
      </c>
      <c r="BJ462">
        <v>11.79</v>
      </c>
      <c r="BK462">
        <v>11.87</v>
      </c>
      <c r="BL462">
        <v>17.38</v>
      </c>
      <c r="BM462">
        <v>79</v>
      </c>
      <c r="BN462">
        <v>0.85119999999999996</v>
      </c>
      <c r="BO462" t="s">
        <v>18</v>
      </c>
      <c r="BP462">
        <v>11.79</v>
      </c>
      <c r="BQ462">
        <v>11.87</v>
      </c>
      <c r="BR462">
        <v>17.184000000000001</v>
      </c>
      <c r="BS462">
        <v>78.111000000000004</v>
      </c>
      <c r="BT462">
        <v>0.7903</v>
      </c>
      <c r="BU462" t="s">
        <v>18</v>
      </c>
      <c r="BV462">
        <v>11.79</v>
      </c>
      <c r="BW462">
        <v>11.87</v>
      </c>
      <c r="BX462">
        <v>17.027999999999999</v>
      </c>
      <c r="BY462">
        <v>77.400000000000006</v>
      </c>
      <c r="BZ462">
        <v>0.8115</v>
      </c>
      <c r="CA462" t="s">
        <v>18</v>
      </c>
    </row>
    <row r="463" spans="1:79" x14ac:dyDescent="0.25">
      <c r="A463" t="s">
        <v>206</v>
      </c>
      <c r="B463">
        <v>279</v>
      </c>
      <c r="C463">
        <v>303</v>
      </c>
      <c r="D463" t="s">
        <v>164</v>
      </c>
      <c r="E463">
        <v>12.46</v>
      </c>
      <c r="F463">
        <v>5</v>
      </c>
      <c r="G463">
        <v>23</v>
      </c>
      <c r="H463">
        <v>12.81</v>
      </c>
      <c r="I463">
        <v>12.89</v>
      </c>
      <c r="J463">
        <v>10.555</v>
      </c>
      <c r="K463">
        <v>45.892000000000003</v>
      </c>
      <c r="L463">
        <v>0.89790000000000003</v>
      </c>
      <c r="M463" t="s">
        <v>17</v>
      </c>
      <c r="N463">
        <v>12.81</v>
      </c>
      <c r="O463">
        <v>12.89</v>
      </c>
      <c r="P463">
        <v>11.109</v>
      </c>
      <c r="Q463">
        <v>48.301000000000002</v>
      </c>
      <c r="R463">
        <v>0.91900000000000004</v>
      </c>
      <c r="S463" t="s">
        <v>17</v>
      </c>
      <c r="T463">
        <v>12.82</v>
      </c>
      <c r="U463">
        <v>12.89</v>
      </c>
      <c r="V463">
        <v>11.03</v>
      </c>
      <c r="W463">
        <v>47.956000000000003</v>
      </c>
      <c r="X463">
        <v>0.88949999999999996</v>
      </c>
      <c r="Y463" t="s">
        <v>17</v>
      </c>
      <c r="Z463">
        <v>12.81</v>
      </c>
      <c r="AA463">
        <v>12.89</v>
      </c>
      <c r="AB463">
        <v>15.226000000000001</v>
      </c>
      <c r="AC463">
        <v>66.2</v>
      </c>
      <c r="AD463">
        <v>0.90969999999999995</v>
      </c>
      <c r="AE463" t="s">
        <v>17</v>
      </c>
      <c r="AF463">
        <v>12.81</v>
      </c>
      <c r="AG463">
        <v>12.89</v>
      </c>
      <c r="AH463">
        <v>14.851000000000001</v>
      </c>
      <c r="AI463">
        <v>64.570999999999998</v>
      </c>
      <c r="AJ463">
        <v>0.91949999999999998</v>
      </c>
      <c r="AK463" t="s">
        <v>17</v>
      </c>
      <c r="AL463">
        <v>12.81</v>
      </c>
      <c r="AM463">
        <v>12.89</v>
      </c>
      <c r="AN463">
        <v>15.388</v>
      </c>
      <c r="AO463">
        <v>66.903000000000006</v>
      </c>
      <c r="AP463">
        <v>0.92449999999999999</v>
      </c>
      <c r="AQ463" t="s">
        <v>17</v>
      </c>
      <c r="AR463">
        <v>12.81</v>
      </c>
      <c r="AS463">
        <v>12.89</v>
      </c>
      <c r="AT463">
        <v>18.337</v>
      </c>
      <c r="AU463">
        <v>79.725999999999999</v>
      </c>
      <c r="AV463">
        <v>0.93500000000000005</v>
      </c>
      <c r="AW463" t="s">
        <v>17</v>
      </c>
      <c r="AX463">
        <v>12.82</v>
      </c>
      <c r="AY463">
        <v>12.89</v>
      </c>
      <c r="AZ463">
        <v>18.236999999999998</v>
      </c>
      <c r="BA463">
        <v>79.290000000000006</v>
      </c>
      <c r="BB463">
        <v>0.91400000000000003</v>
      </c>
      <c r="BC463" t="s">
        <v>17</v>
      </c>
      <c r="BD463">
        <v>12.81</v>
      </c>
      <c r="BE463">
        <v>12.89</v>
      </c>
      <c r="BF463">
        <v>18.393999999999998</v>
      </c>
      <c r="BG463">
        <v>79.974999999999994</v>
      </c>
      <c r="BH463">
        <v>0.90959999999999996</v>
      </c>
      <c r="BI463" t="s">
        <v>17</v>
      </c>
      <c r="BJ463">
        <v>12.82</v>
      </c>
      <c r="BK463">
        <v>12.89</v>
      </c>
      <c r="BL463">
        <v>18.664000000000001</v>
      </c>
      <c r="BM463">
        <v>81.147999999999996</v>
      </c>
      <c r="BN463">
        <v>0.92779999999999996</v>
      </c>
      <c r="BO463" t="s">
        <v>17</v>
      </c>
      <c r="BP463">
        <v>12.82</v>
      </c>
      <c r="BQ463">
        <v>12.89</v>
      </c>
      <c r="BR463">
        <v>18.265999999999998</v>
      </c>
      <c r="BS463">
        <v>79.418999999999997</v>
      </c>
      <c r="BT463">
        <v>0.91900000000000004</v>
      </c>
      <c r="BU463" t="s">
        <v>17</v>
      </c>
      <c r="BV463">
        <v>12.81</v>
      </c>
      <c r="BW463">
        <v>12.89</v>
      </c>
      <c r="BX463">
        <v>18.23</v>
      </c>
      <c r="BY463">
        <v>79.260999999999996</v>
      </c>
      <c r="BZ463">
        <v>0.93320000000000003</v>
      </c>
      <c r="CA463" t="s">
        <v>17</v>
      </c>
    </row>
    <row r="464" spans="1:79" x14ac:dyDescent="0.25">
      <c r="A464" t="s">
        <v>206</v>
      </c>
      <c r="B464">
        <v>279</v>
      </c>
      <c r="C464">
        <v>329</v>
      </c>
      <c r="D464" t="s">
        <v>165</v>
      </c>
      <c r="E464">
        <v>11.61</v>
      </c>
      <c r="F464">
        <v>5</v>
      </c>
      <c r="G464">
        <v>45</v>
      </c>
      <c r="H464">
        <v>11.72</v>
      </c>
      <c r="I464">
        <v>11.81</v>
      </c>
      <c r="J464">
        <v>21.06</v>
      </c>
      <c r="K464">
        <v>46.8</v>
      </c>
      <c r="L464">
        <v>0.8639</v>
      </c>
      <c r="M464" t="s">
        <v>17</v>
      </c>
      <c r="N464">
        <v>11.72</v>
      </c>
      <c r="O464">
        <v>11.81</v>
      </c>
      <c r="P464">
        <v>22.215</v>
      </c>
      <c r="Q464">
        <v>49.366999999999997</v>
      </c>
      <c r="R464">
        <v>0.8891</v>
      </c>
      <c r="S464" t="s">
        <v>17</v>
      </c>
      <c r="T464">
        <v>11.73</v>
      </c>
      <c r="U464">
        <v>11.81</v>
      </c>
      <c r="V464">
        <v>21.393999999999998</v>
      </c>
      <c r="W464">
        <v>47.542000000000002</v>
      </c>
      <c r="X464">
        <v>0.85970000000000002</v>
      </c>
      <c r="Y464" t="s">
        <v>17</v>
      </c>
      <c r="Z464">
        <v>11.72</v>
      </c>
      <c r="AA464">
        <v>11.81</v>
      </c>
      <c r="AB464">
        <v>28.603999999999999</v>
      </c>
      <c r="AC464">
        <v>63.564</v>
      </c>
      <c r="AD464">
        <v>0.872</v>
      </c>
      <c r="AE464" t="s">
        <v>17</v>
      </c>
      <c r="AF464">
        <v>11.72</v>
      </c>
      <c r="AG464">
        <v>11.81</v>
      </c>
      <c r="AH464">
        <v>27.725000000000001</v>
      </c>
      <c r="AI464">
        <v>61.610999999999997</v>
      </c>
      <c r="AJ464">
        <v>0.86619999999999997</v>
      </c>
      <c r="AK464" t="s">
        <v>17</v>
      </c>
      <c r="AL464">
        <v>11.72</v>
      </c>
      <c r="AM464">
        <v>11.81</v>
      </c>
      <c r="AN464">
        <v>28.128</v>
      </c>
      <c r="AO464">
        <v>62.506999999999998</v>
      </c>
      <c r="AP464">
        <v>0.86799999999999999</v>
      </c>
      <c r="AQ464" t="s">
        <v>17</v>
      </c>
      <c r="AR464">
        <v>11.72</v>
      </c>
      <c r="AS464">
        <v>11.81</v>
      </c>
      <c r="AT464">
        <v>33.753999999999998</v>
      </c>
      <c r="AU464">
        <v>75.010000000000005</v>
      </c>
      <c r="AV464">
        <v>0.88790000000000002</v>
      </c>
      <c r="AW464" t="s">
        <v>17</v>
      </c>
      <c r="AX464">
        <v>11.73</v>
      </c>
      <c r="AY464">
        <v>11.81</v>
      </c>
      <c r="AZ464">
        <v>33.768000000000001</v>
      </c>
      <c r="BA464">
        <v>75.040000000000006</v>
      </c>
      <c r="BB464">
        <v>0.88549999999999995</v>
      </c>
      <c r="BC464" t="s">
        <v>17</v>
      </c>
      <c r="BD464">
        <v>11.72</v>
      </c>
      <c r="BE464">
        <v>11.81</v>
      </c>
      <c r="BF464">
        <v>33.948999999999998</v>
      </c>
      <c r="BG464">
        <v>75.442999999999998</v>
      </c>
      <c r="BH464">
        <v>0.88200000000000001</v>
      </c>
      <c r="BI464" t="s">
        <v>17</v>
      </c>
      <c r="BJ464">
        <v>11.72</v>
      </c>
      <c r="BK464">
        <v>11.81</v>
      </c>
      <c r="BL464">
        <v>34.606000000000002</v>
      </c>
      <c r="BM464">
        <v>76.902000000000001</v>
      </c>
      <c r="BN464">
        <v>0.88870000000000005</v>
      </c>
      <c r="BO464" t="s">
        <v>17</v>
      </c>
      <c r="BP464">
        <v>11.73</v>
      </c>
      <c r="BQ464">
        <v>11.81</v>
      </c>
      <c r="BR464">
        <v>34.290999999999997</v>
      </c>
      <c r="BS464">
        <v>76.201999999999998</v>
      </c>
      <c r="BT464">
        <v>0.87390000000000001</v>
      </c>
      <c r="BU464" t="s">
        <v>17</v>
      </c>
      <c r="BV464">
        <v>11.72</v>
      </c>
      <c r="BW464">
        <v>11.81</v>
      </c>
      <c r="BX464">
        <v>34.094000000000001</v>
      </c>
      <c r="BY464">
        <v>75.765000000000001</v>
      </c>
      <c r="BZ464">
        <v>0.88149999999999995</v>
      </c>
      <c r="CA464" t="s">
        <v>17</v>
      </c>
    </row>
    <row r="465" spans="1:79" x14ac:dyDescent="0.25">
      <c r="A465" t="s">
        <v>206</v>
      </c>
      <c r="B465">
        <v>280</v>
      </c>
      <c r="C465">
        <v>301</v>
      </c>
      <c r="D465" t="s">
        <v>166</v>
      </c>
      <c r="E465">
        <v>10.63</v>
      </c>
      <c r="F465">
        <v>3</v>
      </c>
      <c r="G465">
        <v>20</v>
      </c>
      <c r="H465">
        <v>10.93</v>
      </c>
      <c r="I465">
        <v>11.01</v>
      </c>
      <c r="J465">
        <v>11.041</v>
      </c>
      <c r="K465">
        <v>55.206000000000003</v>
      </c>
      <c r="L465">
        <v>0.85399999999999998</v>
      </c>
      <c r="M465" t="s">
        <v>18</v>
      </c>
      <c r="N465">
        <v>10.93</v>
      </c>
      <c r="O465">
        <v>11.01</v>
      </c>
      <c r="P465">
        <v>11.831</v>
      </c>
      <c r="Q465">
        <v>59.154000000000003</v>
      </c>
      <c r="R465">
        <v>0.86580000000000001</v>
      </c>
      <c r="S465" t="s">
        <v>17</v>
      </c>
      <c r="T465">
        <v>10.94</v>
      </c>
      <c r="U465">
        <v>11.01</v>
      </c>
      <c r="V465">
        <v>11.54</v>
      </c>
      <c r="W465">
        <v>57.701999999999998</v>
      </c>
      <c r="X465">
        <v>0.85289999999999999</v>
      </c>
      <c r="Y465" t="s">
        <v>17</v>
      </c>
      <c r="Z465">
        <v>10.93</v>
      </c>
      <c r="AA465">
        <v>11.01</v>
      </c>
      <c r="AB465">
        <v>14.771000000000001</v>
      </c>
      <c r="AC465">
        <v>73.856999999999999</v>
      </c>
      <c r="AD465">
        <v>0.88490000000000002</v>
      </c>
      <c r="AE465" t="s">
        <v>17</v>
      </c>
      <c r="AF465">
        <v>10.93</v>
      </c>
      <c r="AG465">
        <v>11.01</v>
      </c>
      <c r="AH465">
        <v>14.568</v>
      </c>
      <c r="AI465">
        <v>72.838999999999999</v>
      </c>
      <c r="AJ465">
        <v>0.88229999999999997</v>
      </c>
      <c r="AK465" t="s">
        <v>17</v>
      </c>
      <c r="AL465">
        <v>10.93</v>
      </c>
      <c r="AM465">
        <v>11.01</v>
      </c>
      <c r="AN465">
        <v>15.04</v>
      </c>
      <c r="AO465">
        <v>75.201999999999998</v>
      </c>
      <c r="AP465">
        <v>0.84209999999999996</v>
      </c>
      <c r="AQ465" t="s">
        <v>18</v>
      </c>
      <c r="AR465">
        <v>10.93</v>
      </c>
      <c r="AS465">
        <v>11.01</v>
      </c>
      <c r="AT465">
        <v>17.474</v>
      </c>
      <c r="AU465">
        <v>87.37</v>
      </c>
      <c r="AV465">
        <v>0.87429999999999997</v>
      </c>
      <c r="AW465" t="s">
        <v>18</v>
      </c>
      <c r="AX465">
        <v>10.94</v>
      </c>
      <c r="AY465">
        <v>11.01</v>
      </c>
      <c r="AZ465">
        <v>17.228999999999999</v>
      </c>
      <c r="BA465">
        <v>86.144000000000005</v>
      </c>
      <c r="BB465">
        <v>0.87809999999999999</v>
      </c>
      <c r="BC465" t="s">
        <v>17</v>
      </c>
      <c r="BD465">
        <v>10.93</v>
      </c>
      <c r="BE465">
        <v>11.01</v>
      </c>
      <c r="BF465">
        <v>17.324999999999999</v>
      </c>
      <c r="BG465">
        <v>86.625</v>
      </c>
      <c r="BH465">
        <v>0.88360000000000005</v>
      </c>
      <c r="BI465" t="s">
        <v>17</v>
      </c>
      <c r="BJ465">
        <v>10.93</v>
      </c>
      <c r="BK465">
        <v>11.01</v>
      </c>
      <c r="BL465">
        <v>16.852</v>
      </c>
      <c r="BM465">
        <v>84.260999999999996</v>
      </c>
      <c r="BN465">
        <v>0.87870000000000004</v>
      </c>
      <c r="BO465" t="s">
        <v>17</v>
      </c>
      <c r="BP465">
        <v>10.94</v>
      </c>
      <c r="BQ465">
        <v>11.01</v>
      </c>
      <c r="BR465">
        <v>16.617999999999999</v>
      </c>
      <c r="BS465">
        <v>83.088999999999999</v>
      </c>
      <c r="BT465">
        <v>0.87780000000000002</v>
      </c>
      <c r="BU465" t="s">
        <v>17</v>
      </c>
      <c r="BV465">
        <v>10.93</v>
      </c>
      <c r="BW465">
        <v>11.01</v>
      </c>
      <c r="BX465">
        <v>16.367999999999999</v>
      </c>
      <c r="BY465">
        <v>81.838999999999999</v>
      </c>
      <c r="BZ465">
        <v>0.86560000000000004</v>
      </c>
      <c r="CA465" t="s">
        <v>17</v>
      </c>
    </row>
    <row r="466" spans="1:79" x14ac:dyDescent="0.25">
      <c r="A466" t="s">
        <v>206</v>
      </c>
      <c r="B466">
        <v>282</v>
      </c>
      <c r="C466">
        <v>301</v>
      </c>
      <c r="D466" t="s">
        <v>167</v>
      </c>
      <c r="E466">
        <v>9.7899999999999991</v>
      </c>
      <c r="F466">
        <v>4</v>
      </c>
      <c r="G466">
        <v>18</v>
      </c>
      <c r="H466">
        <v>9.8699999999999992</v>
      </c>
      <c r="I466">
        <v>9.94</v>
      </c>
      <c r="J466">
        <v>7.8010000000000002</v>
      </c>
      <c r="K466">
        <v>43.34</v>
      </c>
      <c r="L466">
        <v>0.90400000000000003</v>
      </c>
      <c r="M466" t="s">
        <v>17</v>
      </c>
      <c r="N466">
        <v>9.8699999999999992</v>
      </c>
      <c r="O466">
        <v>9.94</v>
      </c>
      <c r="P466">
        <v>8.4190000000000005</v>
      </c>
      <c r="Q466">
        <v>46.774000000000001</v>
      </c>
      <c r="R466">
        <v>0.86409999999999998</v>
      </c>
      <c r="S466" t="s">
        <v>18</v>
      </c>
      <c r="T466">
        <v>9.8699999999999992</v>
      </c>
      <c r="U466">
        <v>9.94</v>
      </c>
      <c r="V466">
        <v>8.3309999999999995</v>
      </c>
      <c r="W466">
        <v>46.280999999999999</v>
      </c>
      <c r="X466">
        <v>0.88959999999999995</v>
      </c>
      <c r="Y466" t="s">
        <v>17</v>
      </c>
      <c r="Z466">
        <v>9.8699999999999992</v>
      </c>
      <c r="AA466">
        <v>9.94</v>
      </c>
      <c r="AB466">
        <v>10.882999999999999</v>
      </c>
      <c r="AC466">
        <v>60.463000000000001</v>
      </c>
      <c r="AD466">
        <v>0.89929999999999999</v>
      </c>
      <c r="AE466" t="s">
        <v>17</v>
      </c>
      <c r="AF466">
        <v>9.8699999999999992</v>
      </c>
      <c r="AG466">
        <v>9.94</v>
      </c>
      <c r="AH466">
        <v>10.669</v>
      </c>
      <c r="AI466">
        <v>59.271000000000001</v>
      </c>
      <c r="AJ466">
        <v>0.89370000000000005</v>
      </c>
      <c r="AK466" t="s">
        <v>17</v>
      </c>
      <c r="AL466">
        <v>9.8699999999999992</v>
      </c>
      <c r="AM466">
        <v>9.94</v>
      </c>
      <c r="AN466">
        <v>10.986000000000001</v>
      </c>
      <c r="AO466">
        <v>61.034999999999997</v>
      </c>
      <c r="AP466">
        <v>0.8236</v>
      </c>
      <c r="AQ466" t="s">
        <v>18</v>
      </c>
      <c r="AR466">
        <v>9.8699999999999992</v>
      </c>
      <c r="AS466">
        <v>9.94</v>
      </c>
      <c r="AT466">
        <v>12.926</v>
      </c>
      <c r="AU466">
        <v>71.811999999999998</v>
      </c>
      <c r="AV466">
        <v>0.876</v>
      </c>
      <c r="AW466" t="s">
        <v>18</v>
      </c>
      <c r="AX466">
        <v>9.8699999999999992</v>
      </c>
      <c r="AY466">
        <v>9.9499999999999993</v>
      </c>
      <c r="AZ466">
        <v>13.157999999999999</v>
      </c>
      <c r="BA466">
        <v>73.099000000000004</v>
      </c>
      <c r="BB466">
        <v>0.89270000000000005</v>
      </c>
      <c r="BC466" t="s">
        <v>17</v>
      </c>
      <c r="BD466">
        <v>9.8699999999999992</v>
      </c>
      <c r="BE466">
        <v>9.94</v>
      </c>
      <c r="BF466">
        <v>12.864000000000001</v>
      </c>
      <c r="BG466">
        <v>71.468999999999994</v>
      </c>
      <c r="BH466">
        <v>0.90680000000000005</v>
      </c>
      <c r="BI466" t="s">
        <v>17</v>
      </c>
      <c r="BJ466">
        <v>9.8699999999999992</v>
      </c>
      <c r="BK466">
        <v>9.94</v>
      </c>
      <c r="BL466">
        <v>12.721</v>
      </c>
      <c r="BM466">
        <v>70.671999999999997</v>
      </c>
      <c r="BN466">
        <v>0.90529999999999999</v>
      </c>
      <c r="BO466" t="s">
        <v>17</v>
      </c>
      <c r="BP466">
        <v>9.8699999999999992</v>
      </c>
      <c r="BQ466">
        <v>9.9499999999999993</v>
      </c>
      <c r="BR466">
        <v>12.518000000000001</v>
      </c>
      <c r="BS466">
        <v>69.542000000000002</v>
      </c>
      <c r="BT466">
        <v>0.90500000000000003</v>
      </c>
      <c r="BU466" t="s">
        <v>17</v>
      </c>
      <c r="BV466">
        <v>9.8699999999999992</v>
      </c>
      <c r="BW466">
        <v>9.94</v>
      </c>
      <c r="BX466">
        <v>12.414999999999999</v>
      </c>
      <c r="BY466">
        <v>68.974999999999994</v>
      </c>
      <c r="BZ466">
        <v>0.91090000000000004</v>
      </c>
      <c r="CA466" t="s">
        <v>17</v>
      </c>
    </row>
    <row r="467" spans="1:79" x14ac:dyDescent="0.25">
      <c r="A467" t="s">
        <v>206</v>
      </c>
      <c r="B467">
        <v>298</v>
      </c>
      <c r="C467">
        <v>326</v>
      </c>
      <c r="D467" t="s">
        <v>168</v>
      </c>
      <c r="E467">
        <v>9.2899999999999991</v>
      </c>
      <c r="F467">
        <v>5</v>
      </c>
      <c r="G467">
        <v>23</v>
      </c>
      <c r="H467">
        <v>9.2200000000000006</v>
      </c>
      <c r="I467">
        <v>9.51</v>
      </c>
      <c r="J467">
        <v>10.997</v>
      </c>
      <c r="K467">
        <v>47.814</v>
      </c>
      <c r="L467">
        <v>0.85699999999999998</v>
      </c>
      <c r="M467" t="s">
        <v>18</v>
      </c>
      <c r="N467">
        <v>9.2200000000000006</v>
      </c>
      <c r="O467">
        <v>9.51</v>
      </c>
      <c r="P467">
        <v>11.837</v>
      </c>
      <c r="Q467">
        <v>51.463000000000001</v>
      </c>
      <c r="R467">
        <v>0.86760000000000004</v>
      </c>
      <c r="S467" t="s">
        <v>18</v>
      </c>
      <c r="T467">
        <v>9.2200000000000006</v>
      </c>
      <c r="U467">
        <v>9.51</v>
      </c>
      <c r="V467">
        <v>11.311</v>
      </c>
      <c r="W467">
        <v>49.177</v>
      </c>
      <c r="X467">
        <v>0.88149999999999995</v>
      </c>
      <c r="Y467" t="s">
        <v>17</v>
      </c>
      <c r="Z467">
        <v>9.2200000000000006</v>
      </c>
      <c r="AA467">
        <v>9.51</v>
      </c>
      <c r="AB467">
        <v>13.717000000000001</v>
      </c>
      <c r="AC467">
        <v>59.637999999999998</v>
      </c>
      <c r="AD467">
        <v>0.86650000000000005</v>
      </c>
      <c r="AE467" t="s">
        <v>17</v>
      </c>
      <c r="AF467">
        <v>9.2200000000000006</v>
      </c>
      <c r="AG467">
        <v>9.51</v>
      </c>
      <c r="AH467">
        <v>13.308</v>
      </c>
      <c r="AI467">
        <v>57.860999999999997</v>
      </c>
      <c r="AJ467">
        <v>0.86119999999999997</v>
      </c>
      <c r="AK467" t="s">
        <v>18</v>
      </c>
      <c r="AL467">
        <v>9.2200000000000006</v>
      </c>
      <c r="AM467">
        <v>9.51</v>
      </c>
      <c r="AN467">
        <v>13.621</v>
      </c>
      <c r="AO467">
        <v>59.222000000000001</v>
      </c>
      <c r="AP467">
        <v>0.82030000000000003</v>
      </c>
      <c r="AQ467" t="s">
        <v>18</v>
      </c>
      <c r="AR467">
        <v>9.2200000000000006</v>
      </c>
      <c r="AS467">
        <v>9.51</v>
      </c>
      <c r="AT467">
        <v>15.786</v>
      </c>
      <c r="AU467">
        <v>68.635000000000005</v>
      </c>
      <c r="AV467">
        <v>0.88239999999999996</v>
      </c>
      <c r="AW467" t="s">
        <v>17</v>
      </c>
      <c r="AX467">
        <v>9.2200000000000006</v>
      </c>
      <c r="AY467">
        <v>9.51</v>
      </c>
      <c r="AZ467">
        <v>16.193000000000001</v>
      </c>
      <c r="BA467">
        <v>70.405000000000001</v>
      </c>
      <c r="BB467">
        <v>0.86029999999999995</v>
      </c>
      <c r="BC467" t="s">
        <v>18</v>
      </c>
      <c r="BD467">
        <v>9.2200000000000006</v>
      </c>
      <c r="BE467">
        <v>9.51</v>
      </c>
      <c r="BF467">
        <v>16.116</v>
      </c>
      <c r="BG467">
        <v>70.069000000000003</v>
      </c>
      <c r="BH467">
        <v>0.87809999999999999</v>
      </c>
      <c r="BI467" t="s">
        <v>17</v>
      </c>
      <c r="BJ467">
        <v>9.2200000000000006</v>
      </c>
      <c r="BK467">
        <v>9.51</v>
      </c>
      <c r="BL467">
        <v>15.808999999999999</v>
      </c>
      <c r="BM467">
        <v>68.733000000000004</v>
      </c>
      <c r="BN467">
        <v>0.89800000000000002</v>
      </c>
      <c r="BO467" t="s">
        <v>17</v>
      </c>
      <c r="BP467">
        <v>9.23</v>
      </c>
      <c r="BQ467">
        <v>9.51</v>
      </c>
      <c r="BR467">
        <v>15.757</v>
      </c>
      <c r="BS467">
        <v>68.507999999999996</v>
      </c>
      <c r="BT467">
        <v>0.89380000000000004</v>
      </c>
      <c r="BU467" t="s">
        <v>17</v>
      </c>
      <c r="BV467">
        <v>9.2200000000000006</v>
      </c>
      <c r="BW467">
        <v>9.51</v>
      </c>
      <c r="BX467">
        <v>15.653</v>
      </c>
      <c r="BY467">
        <v>68.057000000000002</v>
      </c>
      <c r="BZ467">
        <v>0.87619999999999998</v>
      </c>
      <c r="CA467" t="s">
        <v>18</v>
      </c>
    </row>
    <row r="468" spans="1:79" x14ac:dyDescent="0.25">
      <c r="A468" t="s">
        <v>206</v>
      </c>
      <c r="B468">
        <v>302</v>
      </c>
      <c r="C468">
        <v>324</v>
      </c>
      <c r="D468" t="s">
        <v>169</v>
      </c>
      <c r="E468">
        <v>8.08</v>
      </c>
      <c r="F468">
        <v>4</v>
      </c>
      <c r="G468">
        <v>17</v>
      </c>
      <c r="H468">
        <v>8.17</v>
      </c>
      <c r="I468">
        <v>8.25</v>
      </c>
      <c r="J468">
        <v>10.888999999999999</v>
      </c>
      <c r="K468">
        <v>64.052999999999997</v>
      </c>
      <c r="L468">
        <v>0.85319999999999996</v>
      </c>
      <c r="M468" t="s">
        <v>18</v>
      </c>
      <c r="N468">
        <v>8.26</v>
      </c>
      <c r="O468">
        <v>8.33</v>
      </c>
      <c r="P468">
        <v>10.8</v>
      </c>
      <c r="Q468">
        <v>63.527999999999999</v>
      </c>
      <c r="R468">
        <v>0.81189999999999996</v>
      </c>
      <c r="S468" t="s">
        <v>18</v>
      </c>
      <c r="T468">
        <v>8.25</v>
      </c>
      <c r="U468">
        <v>8.32</v>
      </c>
      <c r="V468">
        <v>10.675000000000001</v>
      </c>
      <c r="W468">
        <v>62.792999999999999</v>
      </c>
      <c r="X468">
        <v>0.752</v>
      </c>
      <c r="Y468" t="s">
        <v>18</v>
      </c>
      <c r="Z468">
        <v>8.17</v>
      </c>
      <c r="AA468">
        <v>8.25</v>
      </c>
      <c r="AB468">
        <v>12.353</v>
      </c>
      <c r="AC468">
        <v>72.667000000000002</v>
      </c>
      <c r="AD468">
        <v>0.8458</v>
      </c>
      <c r="AE468" t="s">
        <v>18</v>
      </c>
      <c r="AF468">
        <v>8.17</v>
      </c>
      <c r="AG468">
        <v>8.25</v>
      </c>
      <c r="AH468">
        <v>12.083</v>
      </c>
      <c r="AI468">
        <v>71.076999999999998</v>
      </c>
      <c r="AJ468">
        <v>0.83279999999999998</v>
      </c>
      <c r="AK468" t="s">
        <v>18</v>
      </c>
      <c r="AL468">
        <v>8.17</v>
      </c>
      <c r="AM468">
        <v>8.25</v>
      </c>
      <c r="AN468">
        <v>12.467000000000001</v>
      </c>
      <c r="AO468">
        <v>73.334999999999994</v>
      </c>
      <c r="AP468">
        <v>0.84250000000000003</v>
      </c>
      <c r="AQ468" t="s">
        <v>18</v>
      </c>
      <c r="AR468">
        <v>8.17</v>
      </c>
      <c r="AS468">
        <v>8.25</v>
      </c>
      <c r="AT468">
        <v>12.86</v>
      </c>
      <c r="AU468">
        <v>75.649000000000001</v>
      </c>
      <c r="AV468">
        <v>0.85819999999999996</v>
      </c>
      <c r="AW468" t="s">
        <v>18</v>
      </c>
      <c r="AX468">
        <v>8.18</v>
      </c>
      <c r="AY468">
        <v>8.25</v>
      </c>
      <c r="AZ468">
        <v>12.991</v>
      </c>
      <c r="BA468">
        <v>76.418999999999997</v>
      </c>
      <c r="BB468">
        <v>0.83579999999999999</v>
      </c>
      <c r="BC468" t="s">
        <v>18</v>
      </c>
      <c r="BD468">
        <v>8.17</v>
      </c>
      <c r="BE468">
        <v>8.25</v>
      </c>
      <c r="BF468">
        <v>12.711</v>
      </c>
      <c r="BG468">
        <v>74.772999999999996</v>
      </c>
      <c r="BH468">
        <v>0.82869999999999999</v>
      </c>
      <c r="BI468" t="s">
        <v>18</v>
      </c>
      <c r="BJ468">
        <v>8.17</v>
      </c>
      <c r="BK468">
        <v>8.25</v>
      </c>
      <c r="BL468">
        <v>12.7</v>
      </c>
      <c r="BM468">
        <v>74.706000000000003</v>
      </c>
      <c r="BN468">
        <v>0.87509999999999999</v>
      </c>
      <c r="BO468" t="s">
        <v>18</v>
      </c>
      <c r="BP468">
        <v>8.18</v>
      </c>
      <c r="BQ468">
        <v>8.25</v>
      </c>
      <c r="BR468">
        <v>12.32</v>
      </c>
      <c r="BS468">
        <v>72.468999999999994</v>
      </c>
      <c r="BT468">
        <v>0.8609</v>
      </c>
      <c r="BU468" t="s">
        <v>18</v>
      </c>
      <c r="BV468">
        <v>8.17</v>
      </c>
      <c r="BW468">
        <v>8.25</v>
      </c>
      <c r="BX468">
        <v>12.255000000000001</v>
      </c>
      <c r="BY468">
        <v>72.09</v>
      </c>
      <c r="BZ468">
        <v>0.84560000000000002</v>
      </c>
      <c r="CA468" t="s">
        <v>18</v>
      </c>
    </row>
    <row r="469" spans="1:79" x14ac:dyDescent="0.25">
      <c r="A469" t="s">
        <v>206</v>
      </c>
      <c r="B469">
        <v>302</v>
      </c>
      <c r="C469">
        <v>326</v>
      </c>
      <c r="D469" t="s">
        <v>170</v>
      </c>
      <c r="E469">
        <v>7.51</v>
      </c>
      <c r="F469">
        <v>4</v>
      </c>
      <c r="G469">
        <v>19</v>
      </c>
      <c r="H469">
        <v>7.83</v>
      </c>
      <c r="I469">
        <v>7.9</v>
      </c>
      <c r="J469">
        <v>11.786</v>
      </c>
      <c r="K469">
        <v>62.030999999999999</v>
      </c>
      <c r="L469">
        <v>0.91190000000000004</v>
      </c>
      <c r="M469" t="s">
        <v>17</v>
      </c>
      <c r="N469">
        <v>7.83</v>
      </c>
      <c r="O469">
        <v>7.9</v>
      </c>
      <c r="P469">
        <v>12.476000000000001</v>
      </c>
      <c r="Q469">
        <v>65.662999999999997</v>
      </c>
      <c r="R469">
        <v>0.93889999999999996</v>
      </c>
      <c r="S469" t="s">
        <v>17</v>
      </c>
      <c r="T469">
        <v>7.83</v>
      </c>
      <c r="U469">
        <v>7.9</v>
      </c>
      <c r="V469">
        <v>12.263</v>
      </c>
      <c r="W469">
        <v>64.543999999999997</v>
      </c>
      <c r="X469">
        <v>0.89329999999999998</v>
      </c>
      <c r="Y469" t="s">
        <v>17</v>
      </c>
      <c r="Z469">
        <v>7.83</v>
      </c>
      <c r="AA469">
        <v>7.9</v>
      </c>
      <c r="AB469">
        <v>13.46</v>
      </c>
      <c r="AC469">
        <v>70.841999999999999</v>
      </c>
      <c r="AD469">
        <v>0.91990000000000005</v>
      </c>
      <c r="AE469" t="s">
        <v>17</v>
      </c>
      <c r="AF469">
        <v>7.83</v>
      </c>
      <c r="AG469">
        <v>7.9</v>
      </c>
      <c r="AH469">
        <v>13.337999999999999</v>
      </c>
      <c r="AI469">
        <v>70.200999999999993</v>
      </c>
      <c r="AJ469">
        <v>0.93700000000000006</v>
      </c>
      <c r="AK469" t="s">
        <v>17</v>
      </c>
      <c r="AL469">
        <v>7.83</v>
      </c>
      <c r="AM469">
        <v>7.9</v>
      </c>
      <c r="AN469">
        <v>13.677</v>
      </c>
      <c r="AO469">
        <v>71.986000000000004</v>
      </c>
      <c r="AP469">
        <v>0.94740000000000002</v>
      </c>
      <c r="AQ469" t="s">
        <v>17</v>
      </c>
      <c r="AR469">
        <v>7.83</v>
      </c>
      <c r="AS469">
        <v>7.9</v>
      </c>
      <c r="AT469">
        <v>14.377000000000001</v>
      </c>
      <c r="AU469">
        <v>75.667000000000002</v>
      </c>
      <c r="AV469">
        <v>0.94669999999999999</v>
      </c>
      <c r="AW469" t="s">
        <v>17</v>
      </c>
      <c r="AX469">
        <v>7.83</v>
      </c>
      <c r="AY469">
        <v>7.91</v>
      </c>
      <c r="AZ469">
        <v>14.651999999999999</v>
      </c>
      <c r="BA469">
        <v>77.114999999999995</v>
      </c>
      <c r="BB469">
        <v>0.94669999999999999</v>
      </c>
      <c r="BC469" t="s">
        <v>17</v>
      </c>
      <c r="BD469">
        <v>7.83</v>
      </c>
      <c r="BE469">
        <v>7.9</v>
      </c>
      <c r="BF469">
        <v>14.345000000000001</v>
      </c>
      <c r="BG469">
        <v>75.498000000000005</v>
      </c>
      <c r="BH469">
        <v>0.93930000000000002</v>
      </c>
      <c r="BI469" t="s">
        <v>17</v>
      </c>
      <c r="BJ469">
        <v>7.83</v>
      </c>
      <c r="BK469">
        <v>7.91</v>
      </c>
      <c r="BL469">
        <v>14.3</v>
      </c>
      <c r="BM469">
        <v>75.263000000000005</v>
      </c>
      <c r="BN469">
        <v>0.9385</v>
      </c>
      <c r="BO469" t="s">
        <v>17</v>
      </c>
      <c r="BP469">
        <v>7.83</v>
      </c>
      <c r="BQ469">
        <v>7.91</v>
      </c>
      <c r="BR469">
        <v>13.811999999999999</v>
      </c>
      <c r="BS469">
        <v>72.694000000000003</v>
      </c>
      <c r="BT469">
        <v>0.93889999999999996</v>
      </c>
      <c r="BU469" t="s">
        <v>17</v>
      </c>
      <c r="BV469">
        <v>7.83</v>
      </c>
      <c r="BW469">
        <v>7.9</v>
      </c>
      <c r="BX469">
        <v>13.725</v>
      </c>
      <c r="BY469">
        <v>72.236000000000004</v>
      </c>
      <c r="BZ469">
        <v>0.92220000000000002</v>
      </c>
      <c r="CA469" t="s">
        <v>17</v>
      </c>
    </row>
    <row r="470" spans="1:79" x14ac:dyDescent="0.25">
      <c r="A470" t="s">
        <v>206</v>
      </c>
      <c r="B470">
        <v>302</v>
      </c>
      <c r="C470">
        <v>329</v>
      </c>
      <c r="D470" t="s">
        <v>171</v>
      </c>
      <c r="E470">
        <v>8.92</v>
      </c>
      <c r="F470">
        <v>4</v>
      </c>
      <c r="G470">
        <v>22</v>
      </c>
      <c r="H470">
        <v>9.25</v>
      </c>
      <c r="I470">
        <v>9.34</v>
      </c>
      <c r="J470">
        <v>11.108000000000001</v>
      </c>
      <c r="K470">
        <v>50.488999999999997</v>
      </c>
      <c r="L470">
        <v>0.92720000000000002</v>
      </c>
      <c r="M470" t="s">
        <v>17</v>
      </c>
      <c r="N470">
        <v>9.25</v>
      </c>
      <c r="O470">
        <v>9.34</v>
      </c>
      <c r="P470">
        <v>11.95</v>
      </c>
      <c r="Q470">
        <v>54.319000000000003</v>
      </c>
      <c r="R470">
        <v>0.93289999999999995</v>
      </c>
      <c r="S470" t="s">
        <v>17</v>
      </c>
      <c r="T470">
        <v>9.26</v>
      </c>
      <c r="U470">
        <v>9.34</v>
      </c>
      <c r="V470">
        <v>11.467000000000001</v>
      </c>
      <c r="W470">
        <v>52.122999999999998</v>
      </c>
      <c r="X470">
        <v>0.92710000000000004</v>
      </c>
      <c r="Y470" t="s">
        <v>17</v>
      </c>
      <c r="Z470">
        <v>9.25</v>
      </c>
      <c r="AA470">
        <v>9.34</v>
      </c>
      <c r="AB470">
        <v>13.241</v>
      </c>
      <c r="AC470">
        <v>60.186</v>
      </c>
      <c r="AD470">
        <v>0.92630000000000001</v>
      </c>
      <c r="AE470" t="s">
        <v>17</v>
      </c>
      <c r="AF470">
        <v>9.25</v>
      </c>
      <c r="AG470">
        <v>9.34</v>
      </c>
      <c r="AH470">
        <v>12.882999999999999</v>
      </c>
      <c r="AI470">
        <v>58.558</v>
      </c>
      <c r="AJ470">
        <v>0.93420000000000003</v>
      </c>
      <c r="AK470" t="s">
        <v>17</v>
      </c>
      <c r="AL470">
        <v>9.25</v>
      </c>
      <c r="AM470">
        <v>9.34</v>
      </c>
      <c r="AN470">
        <v>13.286</v>
      </c>
      <c r="AO470">
        <v>60.389000000000003</v>
      </c>
      <c r="AP470">
        <v>0.92069999999999996</v>
      </c>
      <c r="AQ470" t="s">
        <v>17</v>
      </c>
      <c r="AR470">
        <v>9.26</v>
      </c>
      <c r="AS470">
        <v>9.34</v>
      </c>
      <c r="AT470">
        <v>14.922000000000001</v>
      </c>
      <c r="AU470">
        <v>67.828999999999994</v>
      </c>
      <c r="AV470">
        <v>0.94110000000000005</v>
      </c>
      <c r="AW470" t="s">
        <v>17</v>
      </c>
      <c r="AX470">
        <v>9.26</v>
      </c>
      <c r="AY470">
        <v>9.34</v>
      </c>
      <c r="AZ470">
        <v>15.166</v>
      </c>
      <c r="BA470">
        <v>68.935000000000002</v>
      </c>
      <c r="BB470">
        <v>0.93989999999999996</v>
      </c>
      <c r="BC470" t="s">
        <v>17</v>
      </c>
      <c r="BD470">
        <v>9.26</v>
      </c>
      <c r="BE470">
        <v>9.34</v>
      </c>
      <c r="BF470">
        <v>14.894</v>
      </c>
      <c r="BG470">
        <v>67.700999999999993</v>
      </c>
      <c r="BH470">
        <v>0.93110000000000004</v>
      </c>
      <c r="BI470" t="s">
        <v>17</v>
      </c>
      <c r="BJ470">
        <v>9.26</v>
      </c>
      <c r="BK470">
        <v>9.34</v>
      </c>
      <c r="BL470">
        <v>15.686</v>
      </c>
      <c r="BM470">
        <v>71.299000000000007</v>
      </c>
      <c r="BN470">
        <v>0.92420000000000002</v>
      </c>
      <c r="BO470" t="s">
        <v>17</v>
      </c>
      <c r="BP470">
        <v>9.26</v>
      </c>
      <c r="BQ470">
        <v>9.34</v>
      </c>
      <c r="BR470">
        <v>15.538</v>
      </c>
      <c r="BS470">
        <v>70.628</v>
      </c>
      <c r="BT470">
        <v>0.92320000000000002</v>
      </c>
      <c r="BU470" t="s">
        <v>17</v>
      </c>
      <c r="BV470">
        <v>9.26</v>
      </c>
      <c r="BW470">
        <v>9.34</v>
      </c>
      <c r="BX470">
        <v>15.483000000000001</v>
      </c>
      <c r="BY470">
        <v>70.376000000000005</v>
      </c>
      <c r="BZ470">
        <v>0.93459999999999999</v>
      </c>
      <c r="CA470" t="s">
        <v>17</v>
      </c>
    </row>
    <row r="471" spans="1:79" x14ac:dyDescent="0.25">
      <c r="A471" t="s">
        <v>206</v>
      </c>
      <c r="B471">
        <v>303</v>
      </c>
      <c r="C471">
        <v>327</v>
      </c>
      <c r="D471" t="s">
        <v>172</v>
      </c>
      <c r="E471">
        <v>7.31</v>
      </c>
      <c r="F471">
        <v>5</v>
      </c>
      <c r="G471">
        <v>19</v>
      </c>
      <c r="H471">
        <v>7.68</v>
      </c>
      <c r="I471">
        <v>7.72</v>
      </c>
      <c r="J471">
        <v>12.092000000000001</v>
      </c>
      <c r="K471">
        <v>63.642000000000003</v>
      </c>
      <c r="L471">
        <v>0.9304</v>
      </c>
      <c r="M471" t="s">
        <v>17</v>
      </c>
      <c r="N471">
        <v>7.68</v>
      </c>
      <c r="O471">
        <v>7.72</v>
      </c>
      <c r="P471">
        <v>12.816000000000001</v>
      </c>
      <c r="Q471">
        <v>67.450999999999993</v>
      </c>
      <c r="R471">
        <v>0.93200000000000005</v>
      </c>
      <c r="S471" t="s">
        <v>17</v>
      </c>
      <c r="T471">
        <v>7.69</v>
      </c>
      <c r="U471">
        <v>7.72</v>
      </c>
      <c r="V471">
        <v>12.632999999999999</v>
      </c>
      <c r="W471">
        <v>66.489999999999995</v>
      </c>
      <c r="X471">
        <v>0.90349999999999997</v>
      </c>
      <c r="Y471" t="s">
        <v>17</v>
      </c>
      <c r="Z471">
        <v>7.68</v>
      </c>
      <c r="AA471">
        <v>7.72</v>
      </c>
      <c r="AB471">
        <v>13.906000000000001</v>
      </c>
      <c r="AC471">
        <v>73.186999999999998</v>
      </c>
      <c r="AD471">
        <v>0.93969999999999998</v>
      </c>
      <c r="AE471" t="s">
        <v>17</v>
      </c>
      <c r="AF471">
        <v>7.68</v>
      </c>
      <c r="AG471">
        <v>7.72</v>
      </c>
      <c r="AH471">
        <v>13.625</v>
      </c>
      <c r="AI471">
        <v>71.710999999999999</v>
      </c>
      <c r="AJ471">
        <v>0.94010000000000005</v>
      </c>
      <c r="AK471" t="s">
        <v>17</v>
      </c>
      <c r="AL471">
        <v>7.68</v>
      </c>
      <c r="AM471">
        <v>7.72</v>
      </c>
      <c r="AN471">
        <v>14.018000000000001</v>
      </c>
      <c r="AO471">
        <v>73.777000000000001</v>
      </c>
      <c r="AP471">
        <v>0.9083</v>
      </c>
      <c r="AQ471" t="s">
        <v>17</v>
      </c>
      <c r="AR471">
        <v>7.69</v>
      </c>
      <c r="AS471">
        <v>7.72</v>
      </c>
      <c r="AT471">
        <v>14.694000000000001</v>
      </c>
      <c r="AU471">
        <v>77.334999999999994</v>
      </c>
      <c r="AV471">
        <v>0.93010000000000004</v>
      </c>
      <c r="AW471" t="s">
        <v>17</v>
      </c>
      <c r="AX471">
        <v>7.69</v>
      </c>
      <c r="AY471">
        <v>7.72</v>
      </c>
      <c r="AZ471">
        <v>14.968999999999999</v>
      </c>
      <c r="BA471">
        <v>78.787000000000006</v>
      </c>
      <c r="BB471">
        <v>0.94040000000000001</v>
      </c>
      <c r="BC471" t="s">
        <v>17</v>
      </c>
      <c r="BD471">
        <v>7.69</v>
      </c>
      <c r="BE471">
        <v>7.72</v>
      </c>
      <c r="BF471">
        <v>14.728</v>
      </c>
      <c r="BG471">
        <v>77.516000000000005</v>
      </c>
      <c r="BH471">
        <v>0.94889999999999997</v>
      </c>
      <c r="BI471" t="s">
        <v>17</v>
      </c>
      <c r="BJ471">
        <v>7.69</v>
      </c>
      <c r="BK471">
        <v>7.72</v>
      </c>
      <c r="BL471">
        <v>14.679</v>
      </c>
      <c r="BM471">
        <v>77.256</v>
      </c>
      <c r="BN471">
        <v>0.92449999999999999</v>
      </c>
      <c r="BO471" t="s">
        <v>17</v>
      </c>
      <c r="BP471">
        <v>7.69</v>
      </c>
      <c r="BQ471">
        <v>7.72</v>
      </c>
      <c r="BR471">
        <v>14.118</v>
      </c>
      <c r="BS471">
        <v>74.305999999999997</v>
      </c>
      <c r="BT471">
        <v>0.93430000000000002</v>
      </c>
      <c r="BU471" t="s">
        <v>17</v>
      </c>
      <c r="BV471">
        <v>7.69</v>
      </c>
      <c r="BW471">
        <v>7.72</v>
      </c>
      <c r="BX471">
        <v>14.086</v>
      </c>
      <c r="BY471">
        <v>74.135999999999996</v>
      </c>
      <c r="BZ471">
        <v>0.94530000000000003</v>
      </c>
      <c r="CA471" t="s">
        <v>17</v>
      </c>
    </row>
    <row r="472" spans="1:79" x14ac:dyDescent="0.25">
      <c r="A472" t="s">
        <v>206</v>
      </c>
      <c r="B472">
        <v>330</v>
      </c>
      <c r="C472">
        <v>337</v>
      </c>
      <c r="D472" t="s">
        <v>173</v>
      </c>
      <c r="E472">
        <v>9.85</v>
      </c>
      <c r="F472">
        <v>2</v>
      </c>
      <c r="G472">
        <v>6</v>
      </c>
      <c r="H472">
        <v>10.199999999999999</v>
      </c>
      <c r="I472">
        <v>10.27</v>
      </c>
      <c r="J472">
        <v>0.03</v>
      </c>
      <c r="K472">
        <v>0.49399999999999999</v>
      </c>
      <c r="L472">
        <v>0.92559999999999998</v>
      </c>
      <c r="M472" t="s">
        <v>17</v>
      </c>
      <c r="N472">
        <v>10.199999999999999</v>
      </c>
      <c r="O472">
        <v>10.27</v>
      </c>
      <c r="P472">
        <v>2.8000000000000001E-2</v>
      </c>
      <c r="Q472">
        <v>0.47499999999999998</v>
      </c>
      <c r="R472">
        <v>0.92610000000000003</v>
      </c>
      <c r="S472" t="s">
        <v>17</v>
      </c>
      <c r="T472">
        <v>10.210000000000001</v>
      </c>
      <c r="U472">
        <v>10.27</v>
      </c>
      <c r="V472">
        <v>0.04</v>
      </c>
      <c r="W472">
        <v>0.66100000000000003</v>
      </c>
      <c r="X472">
        <v>0.91869999999999996</v>
      </c>
      <c r="Y472" t="s">
        <v>17</v>
      </c>
      <c r="Z472">
        <v>10.199999999999999</v>
      </c>
      <c r="AA472">
        <v>10.27</v>
      </c>
      <c r="AB472">
        <v>8.6999999999999994E-2</v>
      </c>
      <c r="AC472">
        <v>1.4470000000000001</v>
      </c>
      <c r="AD472">
        <v>0.91720000000000002</v>
      </c>
      <c r="AE472" t="s">
        <v>17</v>
      </c>
      <c r="AF472">
        <v>10.199999999999999</v>
      </c>
      <c r="AG472">
        <v>10.27</v>
      </c>
      <c r="AH472">
        <v>9.6000000000000002E-2</v>
      </c>
      <c r="AI472">
        <v>1.601</v>
      </c>
      <c r="AJ472">
        <v>0.91779999999999995</v>
      </c>
      <c r="AK472" t="s">
        <v>17</v>
      </c>
      <c r="AL472">
        <v>10.199999999999999</v>
      </c>
      <c r="AM472">
        <v>10.27</v>
      </c>
      <c r="AN472">
        <v>0.124</v>
      </c>
      <c r="AO472">
        <v>2.06</v>
      </c>
      <c r="AP472">
        <v>0.91720000000000002</v>
      </c>
      <c r="AQ472" t="s">
        <v>17</v>
      </c>
      <c r="AR472">
        <v>10.199999999999999</v>
      </c>
      <c r="AS472">
        <v>10.27</v>
      </c>
      <c r="AT472">
        <v>0.44500000000000001</v>
      </c>
      <c r="AU472">
        <v>7.423</v>
      </c>
      <c r="AV472">
        <v>0.88370000000000004</v>
      </c>
      <c r="AW472" t="s">
        <v>17</v>
      </c>
      <c r="AX472">
        <v>10.210000000000001</v>
      </c>
      <c r="AY472">
        <v>10.27</v>
      </c>
      <c r="AZ472">
        <v>0.44</v>
      </c>
      <c r="BA472">
        <v>7.33</v>
      </c>
      <c r="BB472">
        <v>0.89610000000000001</v>
      </c>
      <c r="BC472" t="s">
        <v>17</v>
      </c>
      <c r="BD472">
        <v>10.199999999999999</v>
      </c>
      <c r="BE472">
        <v>10.27</v>
      </c>
      <c r="BF472">
        <v>0.371</v>
      </c>
      <c r="BG472">
        <v>6.1760000000000002</v>
      </c>
      <c r="BH472">
        <v>0.91579999999999995</v>
      </c>
      <c r="BI472" t="s">
        <v>17</v>
      </c>
      <c r="BJ472">
        <v>10.199999999999999</v>
      </c>
      <c r="BK472">
        <v>10.27</v>
      </c>
      <c r="BL472">
        <v>1.74</v>
      </c>
      <c r="BM472">
        <v>29.007999999999999</v>
      </c>
      <c r="BN472">
        <v>0.87539999999999996</v>
      </c>
      <c r="BO472" t="s">
        <v>17</v>
      </c>
      <c r="BP472">
        <v>10.15</v>
      </c>
      <c r="BQ472">
        <v>10.220000000000001</v>
      </c>
      <c r="BR472">
        <v>1.849</v>
      </c>
      <c r="BS472">
        <v>30.82</v>
      </c>
      <c r="BT472">
        <v>0.83960000000000001</v>
      </c>
      <c r="BU472" t="s">
        <v>18</v>
      </c>
      <c r="BV472">
        <v>10.199999999999999</v>
      </c>
      <c r="BW472">
        <v>10.27</v>
      </c>
      <c r="BX472">
        <v>1.746</v>
      </c>
      <c r="BY472">
        <v>29.100999999999999</v>
      </c>
      <c r="BZ472">
        <v>0.84609999999999996</v>
      </c>
      <c r="CA472" t="s">
        <v>18</v>
      </c>
    </row>
    <row r="473" spans="1:79" x14ac:dyDescent="0.25">
      <c r="A473" t="s">
        <v>206</v>
      </c>
      <c r="B473">
        <v>330</v>
      </c>
      <c r="C473">
        <v>339</v>
      </c>
      <c r="D473" t="s">
        <v>174</v>
      </c>
      <c r="E473">
        <v>9.85</v>
      </c>
      <c r="F473">
        <v>2</v>
      </c>
      <c r="G473">
        <v>8</v>
      </c>
      <c r="H473">
        <v>10.09</v>
      </c>
      <c r="I473">
        <v>10.32</v>
      </c>
      <c r="J473">
        <v>0.25</v>
      </c>
      <c r="K473">
        <v>3.13</v>
      </c>
      <c r="L473">
        <v>0.90910000000000002</v>
      </c>
      <c r="M473" t="s">
        <v>17</v>
      </c>
      <c r="N473">
        <v>10.09</v>
      </c>
      <c r="O473">
        <v>10.32</v>
      </c>
      <c r="P473">
        <v>0.28199999999999997</v>
      </c>
      <c r="Q473">
        <v>3.5209999999999999</v>
      </c>
      <c r="R473">
        <v>0.89910000000000001</v>
      </c>
      <c r="S473" t="s">
        <v>17</v>
      </c>
      <c r="T473">
        <v>10.09</v>
      </c>
      <c r="U473">
        <v>10.32</v>
      </c>
      <c r="V473">
        <v>0.29499999999999998</v>
      </c>
      <c r="W473">
        <v>3.6880000000000002</v>
      </c>
      <c r="X473">
        <v>0.89970000000000006</v>
      </c>
      <c r="Y473" t="s">
        <v>17</v>
      </c>
      <c r="Z473">
        <v>10.08</v>
      </c>
      <c r="AA473">
        <v>10.32</v>
      </c>
      <c r="AB473">
        <v>0.84499999999999997</v>
      </c>
      <c r="AC473">
        <v>10.568</v>
      </c>
      <c r="AD473">
        <v>0.9</v>
      </c>
      <c r="AE473" t="s">
        <v>17</v>
      </c>
      <c r="AF473">
        <v>10.09</v>
      </c>
      <c r="AG473">
        <v>10.32</v>
      </c>
      <c r="AH473">
        <v>0.84299999999999997</v>
      </c>
      <c r="AI473">
        <v>10.541</v>
      </c>
      <c r="AJ473">
        <v>0.89119999999999999</v>
      </c>
      <c r="AK473" t="s">
        <v>17</v>
      </c>
      <c r="AL473">
        <v>10.09</v>
      </c>
      <c r="AM473">
        <v>10.32</v>
      </c>
      <c r="AN473">
        <v>0.83699999999999997</v>
      </c>
      <c r="AO473">
        <v>10.465</v>
      </c>
      <c r="AP473">
        <v>0.88449999999999995</v>
      </c>
      <c r="AQ473" t="s">
        <v>17</v>
      </c>
      <c r="AR473">
        <v>10.199999999999999</v>
      </c>
      <c r="AS473">
        <v>10.27</v>
      </c>
      <c r="AT473">
        <v>1.3540000000000001</v>
      </c>
      <c r="AU473">
        <v>16.928999999999998</v>
      </c>
      <c r="AV473">
        <v>0.85250000000000004</v>
      </c>
      <c r="AW473" t="s">
        <v>17</v>
      </c>
      <c r="AX473">
        <v>10.09</v>
      </c>
      <c r="AY473">
        <v>10.32</v>
      </c>
      <c r="AZ473">
        <v>1.3819999999999999</v>
      </c>
      <c r="BA473">
        <v>17.271000000000001</v>
      </c>
      <c r="BB473">
        <v>0.84799999999999998</v>
      </c>
      <c r="BC473" t="s">
        <v>18</v>
      </c>
      <c r="BD473">
        <v>10.09</v>
      </c>
      <c r="BE473">
        <v>10.32</v>
      </c>
      <c r="BF473">
        <v>1.3080000000000001</v>
      </c>
      <c r="BG473">
        <v>16.353999999999999</v>
      </c>
      <c r="BH473">
        <v>0.86539999999999995</v>
      </c>
      <c r="BI473" t="s">
        <v>17</v>
      </c>
      <c r="BJ473">
        <v>10.199999999999999</v>
      </c>
      <c r="BK473">
        <v>10.26</v>
      </c>
      <c r="BL473">
        <v>2.6829999999999998</v>
      </c>
      <c r="BM473">
        <v>33.533000000000001</v>
      </c>
      <c r="BN473">
        <v>0.8337</v>
      </c>
      <c r="BO473" t="s">
        <v>18</v>
      </c>
      <c r="BP473">
        <v>10.26</v>
      </c>
      <c r="BQ473">
        <v>10.32</v>
      </c>
      <c r="BR473">
        <v>2.5139999999999998</v>
      </c>
      <c r="BS473">
        <v>31.428000000000001</v>
      </c>
      <c r="BT473">
        <v>0.83689999999999998</v>
      </c>
      <c r="BU473" t="s">
        <v>18</v>
      </c>
      <c r="BV473">
        <v>10.09</v>
      </c>
      <c r="BW473">
        <v>10.32</v>
      </c>
      <c r="BX473">
        <v>2.875</v>
      </c>
      <c r="BY473">
        <v>35.942</v>
      </c>
      <c r="BZ473">
        <v>0.86639999999999995</v>
      </c>
      <c r="CA473" t="s">
        <v>17</v>
      </c>
    </row>
    <row r="474" spans="1:79" x14ac:dyDescent="0.25">
      <c r="A474" t="s">
        <v>206</v>
      </c>
      <c r="B474">
        <v>330</v>
      </c>
      <c r="C474">
        <v>341</v>
      </c>
      <c r="D474" t="s">
        <v>175</v>
      </c>
      <c r="E474">
        <v>11.42</v>
      </c>
      <c r="F474">
        <v>2</v>
      </c>
      <c r="G474">
        <v>10</v>
      </c>
      <c r="H474">
        <v>11.69</v>
      </c>
      <c r="I474">
        <v>11.97</v>
      </c>
      <c r="J474">
        <v>0.46400000000000002</v>
      </c>
      <c r="K474">
        <v>4.6369999999999996</v>
      </c>
      <c r="L474">
        <v>0.92110000000000003</v>
      </c>
      <c r="M474" t="s">
        <v>17</v>
      </c>
      <c r="N474">
        <v>11.69</v>
      </c>
      <c r="O474">
        <v>11.96</v>
      </c>
      <c r="P474">
        <v>0.5</v>
      </c>
      <c r="Q474">
        <v>4.9969999999999999</v>
      </c>
      <c r="R474">
        <v>0.91759999999999997</v>
      </c>
      <c r="S474" t="s">
        <v>17</v>
      </c>
      <c r="T474">
        <v>11.69</v>
      </c>
      <c r="U474">
        <v>11.97</v>
      </c>
      <c r="V474">
        <v>0.54200000000000004</v>
      </c>
      <c r="W474">
        <v>5.423</v>
      </c>
      <c r="X474">
        <v>0.92279999999999995</v>
      </c>
      <c r="Y474" t="s">
        <v>17</v>
      </c>
      <c r="Z474">
        <v>11.69</v>
      </c>
      <c r="AA474">
        <v>11.96</v>
      </c>
      <c r="AB474">
        <v>1.819</v>
      </c>
      <c r="AC474">
        <v>18.190000000000001</v>
      </c>
      <c r="AD474">
        <v>0.92030000000000001</v>
      </c>
      <c r="AE474" t="s">
        <v>17</v>
      </c>
      <c r="AF474">
        <v>11.69</v>
      </c>
      <c r="AG474">
        <v>11.97</v>
      </c>
      <c r="AH474">
        <v>1.7829999999999999</v>
      </c>
      <c r="AI474">
        <v>17.835000000000001</v>
      </c>
      <c r="AJ474">
        <v>0.92290000000000005</v>
      </c>
      <c r="AK474" t="s">
        <v>17</v>
      </c>
      <c r="AL474">
        <v>11.69</v>
      </c>
      <c r="AM474">
        <v>11.97</v>
      </c>
      <c r="AN474">
        <v>1.835</v>
      </c>
      <c r="AO474">
        <v>18.355</v>
      </c>
      <c r="AP474">
        <v>0.9123</v>
      </c>
      <c r="AQ474" t="s">
        <v>17</v>
      </c>
      <c r="AR474">
        <v>11.69</v>
      </c>
      <c r="AS474">
        <v>11.97</v>
      </c>
      <c r="AT474">
        <v>2.59</v>
      </c>
      <c r="AU474">
        <v>25.896000000000001</v>
      </c>
      <c r="AV474">
        <v>0.88500000000000001</v>
      </c>
      <c r="AW474" t="s">
        <v>17</v>
      </c>
      <c r="AX474">
        <v>11.69</v>
      </c>
      <c r="AY474">
        <v>11.97</v>
      </c>
      <c r="AZ474">
        <v>2.625</v>
      </c>
      <c r="BA474">
        <v>26.248999999999999</v>
      </c>
      <c r="BB474">
        <v>0.88890000000000002</v>
      </c>
      <c r="BC474" t="s">
        <v>17</v>
      </c>
      <c r="BD474">
        <v>11.69</v>
      </c>
      <c r="BE474">
        <v>11.97</v>
      </c>
      <c r="BF474">
        <v>2.6240000000000001</v>
      </c>
      <c r="BG474">
        <v>26.242999999999999</v>
      </c>
      <c r="BH474">
        <v>0.90910000000000002</v>
      </c>
      <c r="BI474" t="s">
        <v>17</v>
      </c>
      <c r="BJ474">
        <v>11.69</v>
      </c>
      <c r="BK474">
        <v>11.97</v>
      </c>
      <c r="BL474">
        <v>4.6900000000000004</v>
      </c>
      <c r="BM474">
        <v>46.896999999999998</v>
      </c>
      <c r="BN474">
        <v>0.88729999999999998</v>
      </c>
      <c r="BO474" t="s">
        <v>18</v>
      </c>
      <c r="BP474">
        <v>11.69</v>
      </c>
      <c r="BQ474">
        <v>11.97</v>
      </c>
      <c r="BR474">
        <v>4.7729999999999997</v>
      </c>
      <c r="BS474">
        <v>47.726999999999997</v>
      </c>
      <c r="BT474">
        <v>0.91390000000000005</v>
      </c>
      <c r="BU474" t="s">
        <v>17</v>
      </c>
      <c r="BV474">
        <v>11.69</v>
      </c>
      <c r="BW474">
        <v>11.97</v>
      </c>
      <c r="BX474">
        <v>4.6539999999999999</v>
      </c>
      <c r="BY474">
        <v>46.536999999999999</v>
      </c>
      <c r="BZ474">
        <v>0.88549999999999995</v>
      </c>
      <c r="CA474" t="s">
        <v>17</v>
      </c>
    </row>
    <row r="475" spans="1:79" x14ac:dyDescent="0.25">
      <c r="A475" t="s">
        <v>206</v>
      </c>
      <c r="B475">
        <v>330</v>
      </c>
      <c r="C475">
        <v>369</v>
      </c>
      <c r="D475" t="s">
        <v>176</v>
      </c>
      <c r="E475">
        <v>13.75</v>
      </c>
      <c r="F475">
        <v>5</v>
      </c>
      <c r="G475">
        <v>37</v>
      </c>
      <c r="H475">
        <v>13.94</v>
      </c>
      <c r="I475">
        <v>14.01</v>
      </c>
      <c r="J475">
        <v>6.6059999999999999</v>
      </c>
      <c r="K475">
        <v>17.853000000000002</v>
      </c>
      <c r="L475">
        <v>0.91610000000000003</v>
      </c>
      <c r="M475" t="s">
        <v>17</v>
      </c>
      <c r="N475">
        <v>13.94</v>
      </c>
      <c r="O475">
        <v>14.01</v>
      </c>
      <c r="P475">
        <v>6.8029999999999999</v>
      </c>
      <c r="Q475">
        <v>18.387</v>
      </c>
      <c r="R475">
        <v>0.90859999999999996</v>
      </c>
      <c r="S475" t="s">
        <v>17</v>
      </c>
      <c r="T475">
        <v>13.93</v>
      </c>
      <c r="U475">
        <v>14.01</v>
      </c>
      <c r="V475">
        <v>6.7670000000000003</v>
      </c>
      <c r="W475">
        <v>18.288</v>
      </c>
      <c r="X475">
        <v>0.91020000000000001</v>
      </c>
      <c r="Y475" t="s">
        <v>17</v>
      </c>
      <c r="Z475">
        <v>13.94</v>
      </c>
      <c r="AA475">
        <v>14.01</v>
      </c>
      <c r="AB475">
        <v>13.07</v>
      </c>
      <c r="AC475">
        <v>35.326000000000001</v>
      </c>
      <c r="AD475">
        <v>0.90059999999999996</v>
      </c>
      <c r="AE475" t="s">
        <v>17</v>
      </c>
      <c r="AF475">
        <v>13.94</v>
      </c>
      <c r="AG475">
        <v>14.01</v>
      </c>
      <c r="AH475">
        <v>12.821</v>
      </c>
      <c r="AI475">
        <v>34.652000000000001</v>
      </c>
      <c r="AJ475">
        <v>0.90629999999999999</v>
      </c>
      <c r="AK475" t="s">
        <v>17</v>
      </c>
      <c r="AL475">
        <v>13.94</v>
      </c>
      <c r="AM475">
        <v>14.01</v>
      </c>
      <c r="AN475">
        <v>13.193</v>
      </c>
      <c r="AO475">
        <v>35.656999999999996</v>
      </c>
      <c r="AP475">
        <v>0.90690000000000004</v>
      </c>
      <c r="AQ475" t="s">
        <v>17</v>
      </c>
      <c r="AR475">
        <v>13.94</v>
      </c>
      <c r="AS475">
        <v>14.01</v>
      </c>
      <c r="AT475">
        <v>18.425000000000001</v>
      </c>
      <c r="AU475">
        <v>49.795999999999999</v>
      </c>
      <c r="AV475">
        <v>0.89090000000000003</v>
      </c>
      <c r="AW475" t="s">
        <v>17</v>
      </c>
      <c r="AX475">
        <v>13.93</v>
      </c>
      <c r="AY475">
        <v>14.01</v>
      </c>
      <c r="AZ475">
        <v>18.809999999999999</v>
      </c>
      <c r="BA475">
        <v>50.838999999999999</v>
      </c>
      <c r="BB475">
        <v>0.86750000000000005</v>
      </c>
      <c r="BC475" t="s">
        <v>17</v>
      </c>
      <c r="BD475">
        <v>13.94</v>
      </c>
      <c r="BE475">
        <v>14.01</v>
      </c>
      <c r="BF475">
        <v>18.216999999999999</v>
      </c>
      <c r="BG475">
        <v>49.234999999999999</v>
      </c>
      <c r="BH475">
        <v>0.89890000000000003</v>
      </c>
      <c r="BI475" t="s">
        <v>17</v>
      </c>
      <c r="BJ475">
        <v>13.94</v>
      </c>
      <c r="BK475">
        <v>14.02</v>
      </c>
      <c r="BL475">
        <v>22.658000000000001</v>
      </c>
      <c r="BM475">
        <v>61.238</v>
      </c>
      <c r="BN475">
        <v>0.90300000000000002</v>
      </c>
      <c r="BO475" t="s">
        <v>17</v>
      </c>
      <c r="BP475">
        <v>13.94</v>
      </c>
      <c r="BQ475">
        <v>14.02</v>
      </c>
      <c r="BR475">
        <v>22.396000000000001</v>
      </c>
      <c r="BS475">
        <v>60.529000000000003</v>
      </c>
      <c r="BT475">
        <v>0.9113</v>
      </c>
      <c r="BU475" t="s">
        <v>17</v>
      </c>
      <c r="BV475">
        <v>13.94</v>
      </c>
      <c r="BW475">
        <v>14.01</v>
      </c>
      <c r="BX475">
        <v>22.966999999999999</v>
      </c>
      <c r="BY475">
        <v>62.073999999999998</v>
      </c>
      <c r="BZ475">
        <v>0.9123</v>
      </c>
      <c r="CA475" t="s">
        <v>17</v>
      </c>
    </row>
    <row r="476" spans="1:79" x14ac:dyDescent="0.25">
      <c r="A476" t="s">
        <v>206</v>
      </c>
      <c r="B476">
        <v>338</v>
      </c>
      <c r="C476">
        <v>369</v>
      </c>
      <c r="D476" t="s">
        <v>177</v>
      </c>
      <c r="E476">
        <v>11.58</v>
      </c>
      <c r="F476">
        <v>4</v>
      </c>
      <c r="G476">
        <v>29</v>
      </c>
      <c r="H476">
        <v>11.9</v>
      </c>
      <c r="I476">
        <v>11.98</v>
      </c>
      <c r="J476">
        <v>4.6829999999999998</v>
      </c>
      <c r="K476">
        <v>16.149000000000001</v>
      </c>
      <c r="L476">
        <v>0.92800000000000005</v>
      </c>
      <c r="M476" t="s">
        <v>17</v>
      </c>
      <c r="N476">
        <v>11.9</v>
      </c>
      <c r="O476">
        <v>11.98</v>
      </c>
      <c r="P476">
        <v>4.9420000000000002</v>
      </c>
      <c r="Q476">
        <v>17.042999999999999</v>
      </c>
      <c r="R476">
        <v>0.90659999999999996</v>
      </c>
      <c r="S476" t="s">
        <v>17</v>
      </c>
      <c r="T476">
        <v>11.9</v>
      </c>
      <c r="U476">
        <v>11.99</v>
      </c>
      <c r="V476">
        <v>4.8600000000000003</v>
      </c>
      <c r="W476">
        <v>16.759</v>
      </c>
      <c r="X476">
        <v>0.91779999999999995</v>
      </c>
      <c r="Y476" t="s">
        <v>17</v>
      </c>
      <c r="Z476">
        <v>11.9</v>
      </c>
      <c r="AA476">
        <v>11.98</v>
      </c>
      <c r="AB476">
        <v>9.1370000000000005</v>
      </c>
      <c r="AC476">
        <v>31.506</v>
      </c>
      <c r="AD476">
        <v>0.88980000000000004</v>
      </c>
      <c r="AE476" t="s">
        <v>17</v>
      </c>
      <c r="AF476">
        <v>11.9</v>
      </c>
      <c r="AG476">
        <v>11.98</v>
      </c>
      <c r="AH476">
        <v>9.093</v>
      </c>
      <c r="AI476">
        <v>31.356000000000002</v>
      </c>
      <c r="AJ476">
        <v>0.89300000000000002</v>
      </c>
      <c r="AK476" t="s">
        <v>18</v>
      </c>
      <c r="AL476">
        <v>11.9</v>
      </c>
      <c r="AM476">
        <v>11.98</v>
      </c>
      <c r="AN476">
        <v>9.3610000000000007</v>
      </c>
      <c r="AO476">
        <v>32.28</v>
      </c>
      <c r="AP476">
        <v>0.89710000000000001</v>
      </c>
      <c r="AQ476" t="s">
        <v>17</v>
      </c>
      <c r="AR476">
        <v>11.9</v>
      </c>
      <c r="AS476">
        <v>11.98</v>
      </c>
      <c r="AT476">
        <v>13.75</v>
      </c>
      <c r="AU476">
        <v>47.414999999999999</v>
      </c>
      <c r="AV476">
        <v>0.89329999999999998</v>
      </c>
      <c r="AW476" t="s">
        <v>17</v>
      </c>
      <c r="AX476">
        <v>11.9</v>
      </c>
      <c r="AY476">
        <v>11.99</v>
      </c>
      <c r="AZ476">
        <v>13.853999999999999</v>
      </c>
      <c r="BA476">
        <v>47.771000000000001</v>
      </c>
      <c r="BB476">
        <v>0.88929999999999998</v>
      </c>
      <c r="BC476" t="s">
        <v>17</v>
      </c>
      <c r="BD476">
        <v>11.9</v>
      </c>
      <c r="BE476">
        <v>11.98</v>
      </c>
      <c r="BF476">
        <v>13.525</v>
      </c>
      <c r="BG476">
        <v>46.637999999999998</v>
      </c>
      <c r="BH476">
        <v>0.89349999999999996</v>
      </c>
      <c r="BI476" t="s">
        <v>17</v>
      </c>
      <c r="BJ476">
        <v>11.9</v>
      </c>
      <c r="BK476">
        <v>11.98</v>
      </c>
      <c r="BL476">
        <v>15.457000000000001</v>
      </c>
      <c r="BM476">
        <v>53.3</v>
      </c>
      <c r="BN476">
        <v>0.90410000000000001</v>
      </c>
      <c r="BO476" t="s">
        <v>17</v>
      </c>
      <c r="BP476">
        <v>11.9</v>
      </c>
      <c r="BQ476">
        <v>11.99</v>
      </c>
      <c r="BR476">
        <v>15.51</v>
      </c>
      <c r="BS476">
        <v>53.484000000000002</v>
      </c>
      <c r="BT476">
        <v>0.90039999999999998</v>
      </c>
      <c r="BU476" t="s">
        <v>17</v>
      </c>
      <c r="BV476">
        <v>11.9</v>
      </c>
      <c r="BW476">
        <v>11.98</v>
      </c>
      <c r="BX476">
        <v>15.727</v>
      </c>
      <c r="BY476">
        <v>54.23</v>
      </c>
      <c r="BZ476">
        <v>0.89659999999999995</v>
      </c>
      <c r="CA476" t="s">
        <v>18</v>
      </c>
    </row>
    <row r="477" spans="1:79" x14ac:dyDescent="0.25">
      <c r="A477" t="s">
        <v>206</v>
      </c>
      <c r="B477">
        <v>340</v>
      </c>
      <c r="C477">
        <v>369</v>
      </c>
      <c r="D477" t="s">
        <v>178</v>
      </c>
      <c r="E477">
        <v>11.52</v>
      </c>
      <c r="F477">
        <v>4</v>
      </c>
      <c r="G477">
        <v>27</v>
      </c>
      <c r="H477">
        <v>11.84</v>
      </c>
      <c r="I477">
        <v>11.92</v>
      </c>
      <c r="J477">
        <v>4.1870000000000003</v>
      </c>
      <c r="K477">
        <v>15.507999999999999</v>
      </c>
      <c r="L477">
        <v>0.85680000000000001</v>
      </c>
      <c r="M477" t="s">
        <v>17</v>
      </c>
      <c r="N477">
        <v>11.84</v>
      </c>
      <c r="O477">
        <v>11.92</v>
      </c>
      <c r="P477">
        <v>4.33</v>
      </c>
      <c r="Q477">
        <v>16.036999999999999</v>
      </c>
      <c r="R477">
        <v>0.85050000000000003</v>
      </c>
      <c r="S477" t="s">
        <v>17</v>
      </c>
      <c r="T477">
        <v>11.84</v>
      </c>
      <c r="U477">
        <v>11.93</v>
      </c>
      <c r="V477">
        <v>4.4329999999999998</v>
      </c>
      <c r="W477">
        <v>16.420000000000002</v>
      </c>
      <c r="X477">
        <v>0.85250000000000004</v>
      </c>
      <c r="Y477" t="s">
        <v>17</v>
      </c>
      <c r="Z477">
        <v>11.84</v>
      </c>
      <c r="AA477">
        <v>11.92</v>
      </c>
      <c r="AB477">
        <v>8.0960000000000001</v>
      </c>
      <c r="AC477">
        <v>29.984999999999999</v>
      </c>
      <c r="AD477">
        <v>0.8054</v>
      </c>
      <c r="AE477" t="s">
        <v>18</v>
      </c>
      <c r="AF477">
        <v>11.84</v>
      </c>
      <c r="AG477">
        <v>11.92</v>
      </c>
      <c r="AH477">
        <v>7.9969999999999999</v>
      </c>
      <c r="AI477">
        <v>29.619</v>
      </c>
      <c r="AJ477">
        <v>0.81530000000000002</v>
      </c>
      <c r="AK477" t="s">
        <v>18</v>
      </c>
      <c r="AL477">
        <v>11.84</v>
      </c>
      <c r="AM477">
        <v>11.92</v>
      </c>
      <c r="AN477">
        <v>8.2409999999999997</v>
      </c>
      <c r="AO477">
        <v>30.521000000000001</v>
      </c>
      <c r="AP477">
        <v>0.82399999999999995</v>
      </c>
      <c r="AQ477" t="s">
        <v>18</v>
      </c>
      <c r="AR477">
        <v>11.84</v>
      </c>
      <c r="AS477">
        <v>11.92</v>
      </c>
      <c r="AT477">
        <v>12.613</v>
      </c>
      <c r="AU477">
        <v>46.713999999999999</v>
      </c>
      <c r="AV477">
        <v>0.82689999999999997</v>
      </c>
      <c r="AW477" t="s">
        <v>18</v>
      </c>
      <c r="AX477">
        <v>11.84</v>
      </c>
      <c r="AY477">
        <v>11.93</v>
      </c>
      <c r="AZ477">
        <v>12.749000000000001</v>
      </c>
      <c r="BA477">
        <v>47.216999999999999</v>
      </c>
      <c r="BB477">
        <v>0.83030000000000004</v>
      </c>
      <c r="BC477" t="s">
        <v>18</v>
      </c>
      <c r="BD477">
        <v>11.84</v>
      </c>
      <c r="BE477">
        <v>11.92</v>
      </c>
      <c r="BF477">
        <v>12.382999999999999</v>
      </c>
      <c r="BG477">
        <v>45.863999999999997</v>
      </c>
      <c r="BH477">
        <v>0.81310000000000004</v>
      </c>
      <c r="BI477" t="s">
        <v>18</v>
      </c>
      <c r="BJ477">
        <v>11.84</v>
      </c>
      <c r="BK477">
        <v>11.93</v>
      </c>
      <c r="BL477">
        <v>14.371</v>
      </c>
      <c r="BM477">
        <v>53.228000000000002</v>
      </c>
      <c r="BN477">
        <v>0.83809999999999996</v>
      </c>
      <c r="BO477" t="s">
        <v>18</v>
      </c>
      <c r="BP477">
        <v>11.84</v>
      </c>
      <c r="BQ477">
        <v>11.93</v>
      </c>
      <c r="BR477">
        <v>14.462</v>
      </c>
      <c r="BS477">
        <v>53.563000000000002</v>
      </c>
      <c r="BT477">
        <v>0.83509999999999995</v>
      </c>
      <c r="BU477" t="s">
        <v>18</v>
      </c>
      <c r="BV477">
        <v>11.84</v>
      </c>
      <c r="BW477">
        <v>11.92</v>
      </c>
      <c r="BX477">
        <v>14.699</v>
      </c>
      <c r="BY477">
        <v>54.44</v>
      </c>
      <c r="BZ477">
        <v>0.83379999999999999</v>
      </c>
      <c r="CA477" t="s">
        <v>18</v>
      </c>
    </row>
    <row r="478" spans="1:79" x14ac:dyDescent="0.25">
      <c r="A478" t="s">
        <v>206</v>
      </c>
      <c r="B478">
        <v>342</v>
      </c>
      <c r="C478">
        <v>369</v>
      </c>
      <c r="D478" t="s">
        <v>179</v>
      </c>
      <c r="E478">
        <v>11.41</v>
      </c>
      <c r="F478">
        <v>4</v>
      </c>
      <c r="G478">
        <v>25</v>
      </c>
      <c r="H478">
        <v>11.68</v>
      </c>
      <c r="I478">
        <v>11.76</v>
      </c>
      <c r="J478">
        <v>3.9590000000000001</v>
      </c>
      <c r="K478">
        <v>15.837</v>
      </c>
      <c r="L478">
        <v>0.91469999999999996</v>
      </c>
      <c r="M478" t="s">
        <v>17</v>
      </c>
      <c r="N478">
        <v>11.68</v>
      </c>
      <c r="O478">
        <v>11.75</v>
      </c>
      <c r="P478">
        <v>4.3529999999999998</v>
      </c>
      <c r="Q478">
        <v>17.411000000000001</v>
      </c>
      <c r="R478">
        <v>0.9083</v>
      </c>
      <c r="S478" t="s">
        <v>17</v>
      </c>
      <c r="T478">
        <v>11.68</v>
      </c>
      <c r="U478">
        <v>11.76</v>
      </c>
      <c r="V478">
        <v>4.1589999999999998</v>
      </c>
      <c r="W478">
        <v>16.635000000000002</v>
      </c>
      <c r="X478">
        <v>0.90649999999999997</v>
      </c>
      <c r="Y478" t="s">
        <v>17</v>
      </c>
      <c r="Z478">
        <v>11.68</v>
      </c>
      <c r="AA478">
        <v>11.76</v>
      </c>
      <c r="AB478">
        <v>7.8239999999999998</v>
      </c>
      <c r="AC478">
        <v>31.295000000000002</v>
      </c>
      <c r="AD478">
        <v>0.91120000000000001</v>
      </c>
      <c r="AE478" t="s">
        <v>17</v>
      </c>
      <c r="AF478">
        <v>11.68</v>
      </c>
      <c r="AG478">
        <v>11.76</v>
      </c>
      <c r="AH478">
        <v>7.7880000000000003</v>
      </c>
      <c r="AI478">
        <v>31.151</v>
      </c>
      <c r="AJ478">
        <v>0.91439999999999999</v>
      </c>
      <c r="AK478" t="s">
        <v>17</v>
      </c>
      <c r="AL478">
        <v>11.68</v>
      </c>
      <c r="AM478">
        <v>11.76</v>
      </c>
      <c r="AN478">
        <v>7.9509999999999996</v>
      </c>
      <c r="AO478">
        <v>31.803999999999998</v>
      </c>
      <c r="AP478">
        <v>0.90980000000000005</v>
      </c>
      <c r="AQ478" t="s">
        <v>17</v>
      </c>
      <c r="AR478">
        <v>11.68</v>
      </c>
      <c r="AS478">
        <v>11.76</v>
      </c>
      <c r="AT478">
        <v>11.978999999999999</v>
      </c>
      <c r="AU478">
        <v>47.915999999999997</v>
      </c>
      <c r="AV478">
        <v>0.89300000000000002</v>
      </c>
      <c r="AW478" t="s">
        <v>17</v>
      </c>
      <c r="AX478">
        <v>11.68</v>
      </c>
      <c r="AY478">
        <v>11.76</v>
      </c>
      <c r="AZ478">
        <v>12.199</v>
      </c>
      <c r="BA478">
        <v>48.796999999999997</v>
      </c>
      <c r="BB478">
        <v>0.91339999999999999</v>
      </c>
      <c r="BC478" t="s">
        <v>17</v>
      </c>
      <c r="BD478">
        <v>11.68</v>
      </c>
      <c r="BE478">
        <v>11.76</v>
      </c>
      <c r="BF478">
        <v>11.763999999999999</v>
      </c>
      <c r="BG478">
        <v>47.054000000000002</v>
      </c>
      <c r="BH478">
        <v>0.90669999999999995</v>
      </c>
      <c r="BI478" t="s">
        <v>17</v>
      </c>
      <c r="BJ478">
        <v>11.68</v>
      </c>
      <c r="BK478">
        <v>11.76</v>
      </c>
      <c r="BL478">
        <v>14.032999999999999</v>
      </c>
      <c r="BM478">
        <v>56.131</v>
      </c>
      <c r="BN478">
        <v>0.91049999999999998</v>
      </c>
      <c r="BO478" t="s">
        <v>17</v>
      </c>
      <c r="BP478">
        <v>11.68</v>
      </c>
      <c r="BQ478">
        <v>11.76</v>
      </c>
      <c r="BR478">
        <v>14.016999999999999</v>
      </c>
      <c r="BS478">
        <v>56.067999999999998</v>
      </c>
      <c r="BT478">
        <v>0.92359999999999998</v>
      </c>
      <c r="BU478" t="s">
        <v>17</v>
      </c>
      <c r="BV478">
        <v>11.68</v>
      </c>
      <c r="BW478">
        <v>11.76</v>
      </c>
      <c r="BX478">
        <v>13.71</v>
      </c>
      <c r="BY478">
        <v>54.841000000000001</v>
      </c>
      <c r="BZ478">
        <v>0.85</v>
      </c>
      <c r="CA478" t="s">
        <v>17</v>
      </c>
    </row>
    <row r="479" spans="1:79" x14ac:dyDescent="0.25">
      <c r="A479" t="s">
        <v>206</v>
      </c>
      <c r="B479">
        <v>344</v>
      </c>
      <c r="C479">
        <v>368</v>
      </c>
      <c r="D479" t="s">
        <v>180</v>
      </c>
      <c r="E479">
        <v>10.8</v>
      </c>
      <c r="F479">
        <v>3</v>
      </c>
      <c r="G479">
        <v>22</v>
      </c>
      <c r="H479">
        <v>10.87</v>
      </c>
      <c r="I479">
        <v>10.95</v>
      </c>
      <c r="J479">
        <v>2.379</v>
      </c>
      <c r="K479">
        <v>10.811999999999999</v>
      </c>
      <c r="L479">
        <v>0.88619999999999999</v>
      </c>
      <c r="M479" t="s">
        <v>17</v>
      </c>
      <c r="N479">
        <v>10.87</v>
      </c>
      <c r="O479">
        <v>10.95</v>
      </c>
      <c r="P479">
        <v>2.7519999999999998</v>
      </c>
      <c r="Q479">
        <v>12.51</v>
      </c>
      <c r="R479">
        <v>0.91459999999999997</v>
      </c>
      <c r="S479" t="s">
        <v>17</v>
      </c>
      <c r="T479">
        <v>10.87</v>
      </c>
      <c r="U479">
        <v>10.95</v>
      </c>
      <c r="V479">
        <v>2.5190000000000001</v>
      </c>
      <c r="W479">
        <v>11.449</v>
      </c>
      <c r="X479">
        <v>0.90169999999999995</v>
      </c>
      <c r="Y479" t="s">
        <v>17</v>
      </c>
      <c r="Z479">
        <v>10.87</v>
      </c>
      <c r="AA479">
        <v>10.95</v>
      </c>
      <c r="AB479">
        <v>5.6029999999999998</v>
      </c>
      <c r="AC479">
        <v>25.466999999999999</v>
      </c>
      <c r="AD479">
        <v>0.85529999999999995</v>
      </c>
      <c r="AE479" t="s">
        <v>17</v>
      </c>
      <c r="AF479">
        <v>10.87</v>
      </c>
      <c r="AG479">
        <v>10.95</v>
      </c>
      <c r="AH479">
        <v>5.5490000000000004</v>
      </c>
      <c r="AI479">
        <v>25.222999999999999</v>
      </c>
      <c r="AJ479">
        <v>0.85209999999999997</v>
      </c>
      <c r="AK479" t="s">
        <v>17</v>
      </c>
      <c r="AL479">
        <v>10.87</v>
      </c>
      <c r="AM479">
        <v>10.95</v>
      </c>
      <c r="AN479">
        <v>6.1550000000000002</v>
      </c>
      <c r="AO479">
        <v>27.978999999999999</v>
      </c>
      <c r="AP479">
        <v>0.85129999999999995</v>
      </c>
      <c r="AQ479" t="s">
        <v>17</v>
      </c>
      <c r="AR479">
        <v>10.87</v>
      </c>
      <c r="AS479">
        <v>10.95</v>
      </c>
      <c r="AT479">
        <v>10.093999999999999</v>
      </c>
      <c r="AU479">
        <v>45.88</v>
      </c>
      <c r="AV479">
        <v>0.83389999999999997</v>
      </c>
      <c r="AW479" t="s">
        <v>18</v>
      </c>
      <c r="AX479">
        <v>10.87</v>
      </c>
      <c r="AY479">
        <v>10.95</v>
      </c>
      <c r="AZ479">
        <v>10.502000000000001</v>
      </c>
      <c r="BA479">
        <v>47.734000000000002</v>
      </c>
      <c r="BB479">
        <v>0.69469999999999998</v>
      </c>
      <c r="BC479" t="s">
        <v>18</v>
      </c>
      <c r="BD479">
        <v>10.87</v>
      </c>
      <c r="BE479">
        <v>10.95</v>
      </c>
      <c r="BF479">
        <v>10.085000000000001</v>
      </c>
      <c r="BG479">
        <v>45.843000000000004</v>
      </c>
      <c r="BH479">
        <v>0.66820000000000002</v>
      </c>
      <c r="BI479" t="s">
        <v>18</v>
      </c>
      <c r="BJ479">
        <v>10.87</v>
      </c>
      <c r="BK479">
        <v>10.95</v>
      </c>
      <c r="BL479">
        <v>12.013</v>
      </c>
      <c r="BM479">
        <v>54.603999999999999</v>
      </c>
      <c r="BN479">
        <v>0.8367</v>
      </c>
      <c r="BO479" t="s">
        <v>18</v>
      </c>
      <c r="BP479">
        <v>10.87</v>
      </c>
      <c r="BQ479">
        <v>10.95</v>
      </c>
      <c r="BR479">
        <v>12.073</v>
      </c>
      <c r="BS479">
        <v>54.877000000000002</v>
      </c>
      <c r="BT479">
        <v>0.72030000000000005</v>
      </c>
      <c r="BU479" t="s">
        <v>18</v>
      </c>
      <c r="BV479">
        <v>10.87</v>
      </c>
      <c r="BW479">
        <v>10.95</v>
      </c>
      <c r="BX479">
        <v>12.336</v>
      </c>
      <c r="BY479">
        <v>56.073</v>
      </c>
      <c r="BZ479">
        <v>0.746</v>
      </c>
      <c r="CA479" t="s">
        <v>18</v>
      </c>
    </row>
    <row r="480" spans="1:79" x14ac:dyDescent="0.25">
      <c r="A480" t="s">
        <v>206</v>
      </c>
      <c r="B480">
        <v>345</v>
      </c>
      <c r="C480">
        <v>369</v>
      </c>
      <c r="D480" t="s">
        <v>181</v>
      </c>
      <c r="E480">
        <v>10.61</v>
      </c>
      <c r="F480">
        <v>3</v>
      </c>
      <c r="G480">
        <v>22</v>
      </c>
      <c r="H480">
        <v>11.02</v>
      </c>
      <c r="I480">
        <v>11.09</v>
      </c>
      <c r="J480">
        <v>2.694</v>
      </c>
      <c r="K480">
        <v>12.244</v>
      </c>
      <c r="L480">
        <v>0.85609999999999997</v>
      </c>
      <c r="M480" t="s">
        <v>17</v>
      </c>
      <c r="N480">
        <v>11.02</v>
      </c>
      <c r="O480">
        <v>11.09</v>
      </c>
      <c r="P480">
        <v>2.4289999999999998</v>
      </c>
      <c r="Q480">
        <v>11.041</v>
      </c>
      <c r="R480">
        <v>0.84209999999999996</v>
      </c>
      <c r="S480" t="s">
        <v>18</v>
      </c>
      <c r="T480">
        <v>11.02</v>
      </c>
      <c r="U480">
        <v>11.1</v>
      </c>
      <c r="V480">
        <v>2.6669999999999998</v>
      </c>
      <c r="W480">
        <v>12.121</v>
      </c>
      <c r="X480">
        <v>0.86119999999999997</v>
      </c>
      <c r="Y480" t="s">
        <v>17</v>
      </c>
      <c r="Z480">
        <v>11.02</v>
      </c>
      <c r="AA480">
        <v>11.09</v>
      </c>
      <c r="AB480">
        <v>5.3150000000000004</v>
      </c>
      <c r="AC480">
        <v>24.161000000000001</v>
      </c>
      <c r="AD480">
        <v>0.82330000000000003</v>
      </c>
      <c r="AE480" t="s">
        <v>18</v>
      </c>
      <c r="AF480">
        <v>11.02</v>
      </c>
      <c r="AG480">
        <v>11.09</v>
      </c>
      <c r="AH480">
        <v>5.3239999999999998</v>
      </c>
      <c r="AI480">
        <v>24.198</v>
      </c>
      <c r="AJ480">
        <v>0.82299999999999995</v>
      </c>
      <c r="AK480" t="s">
        <v>18</v>
      </c>
      <c r="AL480">
        <v>11.02</v>
      </c>
      <c r="AM480">
        <v>11.09</v>
      </c>
      <c r="AN480">
        <v>5.5119999999999996</v>
      </c>
      <c r="AO480">
        <v>25.053999999999998</v>
      </c>
      <c r="AP480">
        <v>0.82479999999999998</v>
      </c>
      <c r="AQ480" t="s">
        <v>18</v>
      </c>
      <c r="AR480">
        <v>11.02</v>
      </c>
      <c r="AS480">
        <v>11.09</v>
      </c>
      <c r="AT480">
        <v>9.4359999999999999</v>
      </c>
      <c r="AU480">
        <v>42.890999999999998</v>
      </c>
      <c r="AV480">
        <v>0.77470000000000006</v>
      </c>
      <c r="AW480" t="s">
        <v>18</v>
      </c>
      <c r="AX480">
        <v>11.02</v>
      </c>
      <c r="AY480">
        <v>11.1</v>
      </c>
      <c r="AZ480">
        <v>10.006</v>
      </c>
      <c r="BA480">
        <v>45.484000000000002</v>
      </c>
      <c r="BB480">
        <v>0.64590000000000003</v>
      </c>
      <c r="BC480" t="s">
        <v>18</v>
      </c>
      <c r="BD480">
        <v>11.02</v>
      </c>
      <c r="BE480">
        <v>11.09</v>
      </c>
      <c r="BF480">
        <v>9.9529999999999994</v>
      </c>
      <c r="BG480">
        <v>45.241</v>
      </c>
      <c r="BH480">
        <v>0.62549999999999994</v>
      </c>
      <c r="BI480" t="s">
        <v>18</v>
      </c>
      <c r="BJ480">
        <v>11.02</v>
      </c>
      <c r="BK480">
        <v>11.09</v>
      </c>
      <c r="BL480">
        <v>11.286</v>
      </c>
      <c r="BM480">
        <v>51.302</v>
      </c>
      <c r="BN480">
        <v>0.77139999999999997</v>
      </c>
      <c r="BO480" t="s">
        <v>18</v>
      </c>
      <c r="BP480">
        <v>11.02</v>
      </c>
      <c r="BQ480">
        <v>11.1</v>
      </c>
      <c r="BR480">
        <v>11.289</v>
      </c>
      <c r="BS480">
        <v>51.313000000000002</v>
      </c>
      <c r="BT480">
        <v>0.64480000000000004</v>
      </c>
      <c r="BU480" t="s">
        <v>18</v>
      </c>
      <c r="BV480">
        <v>11.02</v>
      </c>
      <c r="BW480">
        <v>11.09</v>
      </c>
      <c r="BX480">
        <v>11.609</v>
      </c>
      <c r="BY480">
        <v>52.768000000000001</v>
      </c>
      <c r="BZ480">
        <v>0.66759999999999997</v>
      </c>
      <c r="CA480" t="s">
        <v>18</v>
      </c>
    </row>
    <row r="481" spans="1:79" x14ac:dyDescent="0.25">
      <c r="A481" t="s">
        <v>206</v>
      </c>
      <c r="B481">
        <v>370</v>
      </c>
      <c r="C481">
        <v>387</v>
      </c>
      <c r="D481" t="s">
        <v>182</v>
      </c>
      <c r="E481">
        <v>12.88</v>
      </c>
      <c r="F481">
        <v>3</v>
      </c>
      <c r="G481">
        <v>16</v>
      </c>
      <c r="H481">
        <v>13.07</v>
      </c>
      <c r="I481">
        <v>13.38</v>
      </c>
      <c r="J481">
        <v>4.5599999999999996</v>
      </c>
      <c r="K481">
        <v>28.501000000000001</v>
      </c>
      <c r="L481">
        <v>0.94359999999999999</v>
      </c>
      <c r="M481" t="s">
        <v>17</v>
      </c>
      <c r="N481">
        <v>13.07</v>
      </c>
      <c r="O481">
        <v>13.38</v>
      </c>
      <c r="P481">
        <v>4.6740000000000004</v>
      </c>
      <c r="Q481">
        <v>29.210999999999999</v>
      </c>
      <c r="R481">
        <v>0.93359999999999999</v>
      </c>
      <c r="S481" t="s">
        <v>17</v>
      </c>
      <c r="T481">
        <v>13.07</v>
      </c>
      <c r="U481">
        <v>13.39</v>
      </c>
      <c r="V481">
        <v>4.484</v>
      </c>
      <c r="W481">
        <v>28.026</v>
      </c>
      <c r="X481">
        <v>0.94230000000000003</v>
      </c>
      <c r="Y481" t="s">
        <v>17</v>
      </c>
      <c r="Z481">
        <v>13.07</v>
      </c>
      <c r="AA481">
        <v>13.38</v>
      </c>
      <c r="AB481">
        <v>7.49</v>
      </c>
      <c r="AC481">
        <v>46.814</v>
      </c>
      <c r="AD481">
        <v>0.94420000000000004</v>
      </c>
      <c r="AE481" t="s">
        <v>17</v>
      </c>
      <c r="AF481">
        <v>13.07</v>
      </c>
      <c r="AG481">
        <v>13.38</v>
      </c>
      <c r="AH481">
        <v>7.3460000000000001</v>
      </c>
      <c r="AI481">
        <v>45.912999999999997</v>
      </c>
      <c r="AJ481">
        <v>0.94489999999999996</v>
      </c>
      <c r="AK481" t="s">
        <v>17</v>
      </c>
      <c r="AL481">
        <v>13.07</v>
      </c>
      <c r="AM481">
        <v>13.38</v>
      </c>
      <c r="AN481">
        <v>7.3710000000000004</v>
      </c>
      <c r="AO481">
        <v>46.070999999999998</v>
      </c>
      <c r="AP481">
        <v>0.9466</v>
      </c>
      <c r="AQ481" t="s">
        <v>17</v>
      </c>
      <c r="AR481">
        <v>13.07</v>
      </c>
      <c r="AS481">
        <v>13.38</v>
      </c>
      <c r="AT481">
        <v>8.2690000000000001</v>
      </c>
      <c r="AU481">
        <v>51.679000000000002</v>
      </c>
      <c r="AV481">
        <v>0.9456</v>
      </c>
      <c r="AW481" t="s">
        <v>17</v>
      </c>
      <c r="AX481">
        <v>13.07</v>
      </c>
      <c r="AY481">
        <v>13.38</v>
      </c>
      <c r="AZ481">
        <v>8.2080000000000002</v>
      </c>
      <c r="BA481">
        <v>51.301000000000002</v>
      </c>
      <c r="BB481">
        <v>0.94379999999999997</v>
      </c>
      <c r="BC481" t="s">
        <v>17</v>
      </c>
      <c r="BD481">
        <v>13.07</v>
      </c>
      <c r="BE481">
        <v>13.38</v>
      </c>
      <c r="BF481">
        <v>8.0690000000000008</v>
      </c>
      <c r="BG481">
        <v>50.429000000000002</v>
      </c>
      <c r="BH481">
        <v>0.93440000000000001</v>
      </c>
      <c r="BI481" t="s">
        <v>17</v>
      </c>
      <c r="BJ481">
        <v>13.08</v>
      </c>
      <c r="BK481">
        <v>13.39</v>
      </c>
      <c r="BL481">
        <v>8.2249999999999996</v>
      </c>
      <c r="BM481">
        <v>51.402999999999999</v>
      </c>
      <c r="BN481">
        <v>0.93500000000000005</v>
      </c>
      <c r="BO481" t="s">
        <v>17</v>
      </c>
      <c r="BP481">
        <v>13.08</v>
      </c>
      <c r="BQ481">
        <v>13.39</v>
      </c>
      <c r="BR481">
        <v>8.1270000000000007</v>
      </c>
      <c r="BS481">
        <v>50.792999999999999</v>
      </c>
      <c r="BT481">
        <v>0.93979999999999997</v>
      </c>
      <c r="BU481" t="s">
        <v>17</v>
      </c>
      <c r="BV481">
        <v>13.07</v>
      </c>
      <c r="BW481">
        <v>13.38</v>
      </c>
      <c r="BX481">
        <v>8.1199999999999992</v>
      </c>
      <c r="BY481">
        <v>50.75</v>
      </c>
      <c r="BZ481">
        <v>0.94389999999999996</v>
      </c>
      <c r="CA481" t="s">
        <v>17</v>
      </c>
    </row>
    <row r="482" spans="1:79" x14ac:dyDescent="0.25">
      <c r="A482" t="s">
        <v>206</v>
      </c>
      <c r="B482">
        <v>370</v>
      </c>
      <c r="C482">
        <v>406</v>
      </c>
      <c r="D482" t="s">
        <v>183</v>
      </c>
      <c r="E482">
        <v>13.39</v>
      </c>
      <c r="F482">
        <v>5</v>
      </c>
      <c r="G482">
        <v>35</v>
      </c>
      <c r="H482">
        <v>13.59</v>
      </c>
      <c r="I482">
        <v>13.89</v>
      </c>
      <c r="J482">
        <v>4.8520000000000003</v>
      </c>
      <c r="K482">
        <v>13.863</v>
      </c>
      <c r="L482">
        <v>0.91600000000000004</v>
      </c>
      <c r="M482" t="s">
        <v>17</v>
      </c>
      <c r="N482">
        <v>13.58</v>
      </c>
      <c r="O482">
        <v>13.89</v>
      </c>
      <c r="P482">
        <v>4.9859999999999998</v>
      </c>
      <c r="Q482">
        <v>14.246</v>
      </c>
      <c r="R482">
        <v>0.90390000000000004</v>
      </c>
      <c r="S482" t="s">
        <v>17</v>
      </c>
      <c r="T482">
        <v>13.59</v>
      </c>
      <c r="U482">
        <v>13.88</v>
      </c>
      <c r="V482">
        <v>4.9429999999999996</v>
      </c>
      <c r="W482">
        <v>14.122</v>
      </c>
      <c r="X482">
        <v>0.90610000000000002</v>
      </c>
      <c r="Y482" t="s">
        <v>17</v>
      </c>
      <c r="Z482">
        <v>13.58</v>
      </c>
      <c r="AA482">
        <v>13.89</v>
      </c>
      <c r="AB482">
        <v>10.055999999999999</v>
      </c>
      <c r="AC482">
        <v>28.731000000000002</v>
      </c>
      <c r="AD482">
        <v>0.9073</v>
      </c>
      <c r="AE482" t="s">
        <v>17</v>
      </c>
      <c r="AF482">
        <v>13.58</v>
      </c>
      <c r="AG482">
        <v>13.89</v>
      </c>
      <c r="AH482">
        <v>9.9350000000000005</v>
      </c>
      <c r="AI482">
        <v>28.385999999999999</v>
      </c>
      <c r="AJ482">
        <v>0.90529999999999999</v>
      </c>
      <c r="AK482" t="s">
        <v>17</v>
      </c>
      <c r="AL482">
        <v>13.58</v>
      </c>
      <c r="AM482">
        <v>13.89</v>
      </c>
      <c r="AN482">
        <v>10.178000000000001</v>
      </c>
      <c r="AO482">
        <v>29.079000000000001</v>
      </c>
      <c r="AP482">
        <v>0.90410000000000001</v>
      </c>
      <c r="AQ482" t="s">
        <v>17</v>
      </c>
      <c r="AR482">
        <v>13.59</v>
      </c>
      <c r="AS482">
        <v>13.89</v>
      </c>
      <c r="AT482">
        <v>14.727</v>
      </c>
      <c r="AU482">
        <v>42.076999999999998</v>
      </c>
      <c r="AV482">
        <v>0.90620000000000001</v>
      </c>
      <c r="AW482" t="s">
        <v>17</v>
      </c>
      <c r="AX482">
        <v>13.58</v>
      </c>
      <c r="AY482">
        <v>13.88</v>
      </c>
      <c r="AZ482">
        <v>14.859</v>
      </c>
      <c r="BA482">
        <v>42.454999999999998</v>
      </c>
      <c r="BB482">
        <v>0.90849999999999997</v>
      </c>
      <c r="BC482" t="s">
        <v>17</v>
      </c>
      <c r="BD482">
        <v>13.58</v>
      </c>
      <c r="BE482">
        <v>13.89</v>
      </c>
      <c r="BF482">
        <v>14.709</v>
      </c>
      <c r="BG482">
        <v>42.024999999999999</v>
      </c>
      <c r="BH482">
        <v>0.91100000000000003</v>
      </c>
      <c r="BI482" t="s">
        <v>17</v>
      </c>
      <c r="BJ482">
        <v>13.59</v>
      </c>
      <c r="BK482">
        <v>13.89</v>
      </c>
      <c r="BL482">
        <v>18.344000000000001</v>
      </c>
      <c r="BM482">
        <v>52.41</v>
      </c>
      <c r="BN482">
        <v>0.90600000000000003</v>
      </c>
      <c r="BO482" t="s">
        <v>17</v>
      </c>
      <c r="BP482">
        <v>13.59</v>
      </c>
      <c r="BQ482">
        <v>13.89</v>
      </c>
      <c r="BR482">
        <v>18.033999999999999</v>
      </c>
      <c r="BS482">
        <v>51.526000000000003</v>
      </c>
      <c r="BT482">
        <v>0.9093</v>
      </c>
      <c r="BU482" t="s">
        <v>17</v>
      </c>
      <c r="BV482">
        <v>13.59</v>
      </c>
      <c r="BW482">
        <v>13.89</v>
      </c>
      <c r="BX482">
        <v>18.209</v>
      </c>
      <c r="BY482">
        <v>52.026000000000003</v>
      </c>
      <c r="BZ482">
        <v>0.91390000000000005</v>
      </c>
      <c r="CA482" t="s">
        <v>17</v>
      </c>
    </row>
    <row r="483" spans="1:79" x14ac:dyDescent="0.25">
      <c r="A483" t="s">
        <v>206</v>
      </c>
      <c r="B483">
        <v>374</v>
      </c>
      <c r="C483">
        <v>387</v>
      </c>
      <c r="D483" t="s">
        <v>184</v>
      </c>
      <c r="E483">
        <v>12.09</v>
      </c>
      <c r="F483">
        <v>2</v>
      </c>
      <c r="G483">
        <v>12</v>
      </c>
      <c r="H483">
        <v>12.46</v>
      </c>
      <c r="I483">
        <v>12.54</v>
      </c>
      <c r="J483">
        <v>3.9289999999999998</v>
      </c>
      <c r="K483">
        <v>32.743000000000002</v>
      </c>
      <c r="L483">
        <v>0.8881</v>
      </c>
      <c r="M483" t="s">
        <v>18</v>
      </c>
      <c r="N483">
        <v>12.46</v>
      </c>
      <c r="O483">
        <v>12.54</v>
      </c>
      <c r="P483">
        <v>4.2210000000000001</v>
      </c>
      <c r="Q483">
        <v>35.177999999999997</v>
      </c>
      <c r="R483">
        <v>0.90569999999999995</v>
      </c>
      <c r="S483" t="s">
        <v>18</v>
      </c>
      <c r="T483">
        <v>12.47</v>
      </c>
      <c r="U483">
        <v>12.54</v>
      </c>
      <c r="V483">
        <v>4.0679999999999996</v>
      </c>
      <c r="W483">
        <v>33.899000000000001</v>
      </c>
      <c r="X483">
        <v>0.90180000000000005</v>
      </c>
      <c r="Y483" t="s">
        <v>18</v>
      </c>
      <c r="Z483">
        <v>12.46</v>
      </c>
      <c r="AA483">
        <v>12.54</v>
      </c>
      <c r="AB483">
        <v>6.3070000000000004</v>
      </c>
      <c r="AC483">
        <v>52.554000000000002</v>
      </c>
      <c r="AD483">
        <v>0.89839999999999998</v>
      </c>
      <c r="AE483" t="s">
        <v>18</v>
      </c>
      <c r="AF483">
        <v>12.46</v>
      </c>
      <c r="AG483">
        <v>12.54</v>
      </c>
      <c r="AH483">
        <v>6.2290000000000001</v>
      </c>
      <c r="AI483">
        <v>51.906999999999996</v>
      </c>
      <c r="AJ483">
        <v>0.91059999999999997</v>
      </c>
      <c r="AK483" t="s">
        <v>18</v>
      </c>
      <c r="AL483">
        <v>12.46</v>
      </c>
      <c r="AM483">
        <v>12.54</v>
      </c>
      <c r="AN483">
        <v>6.3840000000000003</v>
      </c>
      <c r="AO483">
        <v>53.195999999999998</v>
      </c>
      <c r="AP483">
        <v>0.90569999999999995</v>
      </c>
      <c r="AQ483" t="s">
        <v>18</v>
      </c>
      <c r="AR483">
        <v>12.46</v>
      </c>
      <c r="AS483">
        <v>12.54</v>
      </c>
      <c r="AT483">
        <v>6.9269999999999996</v>
      </c>
      <c r="AU483">
        <v>57.725999999999999</v>
      </c>
      <c r="AV483">
        <v>0.91839999999999999</v>
      </c>
      <c r="AW483" t="s">
        <v>18</v>
      </c>
      <c r="AX483">
        <v>12.47</v>
      </c>
      <c r="AY483">
        <v>12.54</v>
      </c>
      <c r="AZ483">
        <v>6.9619999999999997</v>
      </c>
      <c r="BA483">
        <v>58.017000000000003</v>
      </c>
      <c r="BB483">
        <v>0.90359999999999996</v>
      </c>
      <c r="BC483" t="s">
        <v>18</v>
      </c>
      <c r="BD483">
        <v>12.46</v>
      </c>
      <c r="BE483">
        <v>12.54</v>
      </c>
      <c r="BF483">
        <v>6.8440000000000003</v>
      </c>
      <c r="BG483">
        <v>57.031999999999996</v>
      </c>
      <c r="BH483">
        <v>0.89039999999999997</v>
      </c>
      <c r="BI483" t="s">
        <v>18</v>
      </c>
      <c r="BJ483">
        <v>12.46</v>
      </c>
      <c r="BK483">
        <v>12.54</v>
      </c>
      <c r="BL483">
        <v>6.7859999999999996</v>
      </c>
      <c r="BM483">
        <v>56.548000000000002</v>
      </c>
      <c r="BN483">
        <v>0.91159999999999997</v>
      </c>
      <c r="BO483" t="s">
        <v>18</v>
      </c>
      <c r="BP483">
        <v>12.46</v>
      </c>
      <c r="BQ483">
        <v>12.54</v>
      </c>
      <c r="BR483">
        <v>6.6340000000000003</v>
      </c>
      <c r="BS483">
        <v>55.284999999999997</v>
      </c>
      <c r="BT483">
        <v>0.90500000000000003</v>
      </c>
      <c r="BU483" t="s">
        <v>18</v>
      </c>
      <c r="BV483">
        <v>12.46</v>
      </c>
      <c r="BW483">
        <v>12.54</v>
      </c>
      <c r="BX483">
        <v>6.6539999999999999</v>
      </c>
      <c r="BY483">
        <v>55.45</v>
      </c>
      <c r="BZ483">
        <v>0.90029999999999999</v>
      </c>
      <c r="CA483" t="s">
        <v>18</v>
      </c>
    </row>
    <row r="484" spans="1:79" x14ac:dyDescent="0.25">
      <c r="A484" t="s">
        <v>206</v>
      </c>
      <c r="B484">
        <v>374</v>
      </c>
      <c r="C484">
        <v>406</v>
      </c>
      <c r="D484" t="s">
        <v>185</v>
      </c>
      <c r="E484">
        <v>13.08</v>
      </c>
      <c r="F484">
        <v>5</v>
      </c>
      <c r="G484">
        <v>31</v>
      </c>
      <c r="H484">
        <v>13.63</v>
      </c>
      <c r="I484">
        <v>13.7</v>
      </c>
      <c r="J484">
        <v>3.9710000000000001</v>
      </c>
      <c r="K484">
        <v>12.808999999999999</v>
      </c>
      <c r="L484">
        <v>0.90649999999999997</v>
      </c>
      <c r="M484" t="s">
        <v>17</v>
      </c>
      <c r="N484">
        <v>13.63</v>
      </c>
      <c r="O484">
        <v>13.7</v>
      </c>
      <c r="P484">
        <v>4.09</v>
      </c>
      <c r="Q484">
        <v>13.195</v>
      </c>
      <c r="R484">
        <v>0.91159999999999997</v>
      </c>
      <c r="S484" t="s">
        <v>17</v>
      </c>
      <c r="T484">
        <v>13.63</v>
      </c>
      <c r="U484">
        <v>13.7</v>
      </c>
      <c r="V484">
        <v>4.0650000000000004</v>
      </c>
      <c r="W484">
        <v>13.111000000000001</v>
      </c>
      <c r="X484">
        <v>0.92549999999999999</v>
      </c>
      <c r="Y484" t="s">
        <v>17</v>
      </c>
      <c r="Z484">
        <v>13.63</v>
      </c>
      <c r="AA484">
        <v>13.7</v>
      </c>
      <c r="AB484">
        <v>8.5169999999999995</v>
      </c>
      <c r="AC484">
        <v>27.475000000000001</v>
      </c>
      <c r="AD484">
        <v>0.88529999999999998</v>
      </c>
      <c r="AE484" t="s">
        <v>17</v>
      </c>
      <c r="AF484">
        <v>13.63</v>
      </c>
      <c r="AG484">
        <v>13.7</v>
      </c>
      <c r="AH484">
        <v>8.4730000000000008</v>
      </c>
      <c r="AI484">
        <v>27.334</v>
      </c>
      <c r="AJ484">
        <v>0.90629999999999999</v>
      </c>
      <c r="AK484" t="s">
        <v>17</v>
      </c>
      <c r="AL484">
        <v>13.63</v>
      </c>
      <c r="AM484">
        <v>13.7</v>
      </c>
      <c r="AN484">
        <v>8.6999999999999993</v>
      </c>
      <c r="AO484">
        <v>28.065000000000001</v>
      </c>
      <c r="AP484">
        <v>0.90659999999999996</v>
      </c>
      <c r="AQ484" t="s">
        <v>17</v>
      </c>
      <c r="AR484">
        <v>13.63</v>
      </c>
      <c r="AS484">
        <v>13.7</v>
      </c>
      <c r="AT484">
        <v>13.032999999999999</v>
      </c>
      <c r="AU484">
        <v>42.042999999999999</v>
      </c>
      <c r="AV484">
        <v>0.91090000000000004</v>
      </c>
      <c r="AW484" t="s">
        <v>17</v>
      </c>
      <c r="AX484">
        <v>13.62</v>
      </c>
      <c r="AY484">
        <v>13.7</v>
      </c>
      <c r="AZ484">
        <v>13.01</v>
      </c>
      <c r="BA484">
        <v>41.966999999999999</v>
      </c>
      <c r="BB484">
        <v>0.8952</v>
      </c>
      <c r="BC484" t="s">
        <v>17</v>
      </c>
      <c r="BD484">
        <v>13.63</v>
      </c>
      <c r="BE484">
        <v>13.7</v>
      </c>
      <c r="BF484">
        <v>13.084</v>
      </c>
      <c r="BG484">
        <v>42.207999999999998</v>
      </c>
      <c r="BH484">
        <v>0.89539999999999997</v>
      </c>
      <c r="BI484" t="s">
        <v>17</v>
      </c>
      <c r="BJ484">
        <v>13.63</v>
      </c>
      <c r="BK484">
        <v>13.71</v>
      </c>
      <c r="BL484">
        <v>16.058</v>
      </c>
      <c r="BM484">
        <v>51.8</v>
      </c>
      <c r="BN484">
        <v>0.87690000000000001</v>
      </c>
      <c r="BO484" t="s">
        <v>18</v>
      </c>
      <c r="BP484">
        <v>13.63</v>
      </c>
      <c r="BQ484">
        <v>13.71</v>
      </c>
      <c r="BR484">
        <v>15.773</v>
      </c>
      <c r="BS484">
        <v>50.88</v>
      </c>
      <c r="BT484">
        <v>0.86209999999999998</v>
      </c>
      <c r="BU484" t="s">
        <v>18</v>
      </c>
      <c r="BV484">
        <v>13.63</v>
      </c>
      <c r="BW484">
        <v>13.7</v>
      </c>
      <c r="BX484">
        <v>16.332000000000001</v>
      </c>
      <c r="BY484">
        <v>52.683999999999997</v>
      </c>
      <c r="BZ484">
        <v>0.9012</v>
      </c>
      <c r="CA484" t="s">
        <v>17</v>
      </c>
    </row>
    <row r="485" spans="1:79" x14ac:dyDescent="0.25">
      <c r="A485" t="s">
        <v>206</v>
      </c>
      <c r="B485">
        <v>383</v>
      </c>
      <c r="C485">
        <v>387</v>
      </c>
      <c r="D485" t="s">
        <v>186</v>
      </c>
      <c r="E485">
        <v>9.08</v>
      </c>
      <c r="F485">
        <v>1</v>
      </c>
      <c r="G485">
        <v>3</v>
      </c>
      <c r="H485">
        <v>9.31</v>
      </c>
      <c r="I485">
        <v>9.39</v>
      </c>
      <c r="J485">
        <v>1.4670000000000001</v>
      </c>
      <c r="K485">
        <v>48.884999999999998</v>
      </c>
      <c r="L485">
        <v>0.88019999999999998</v>
      </c>
      <c r="M485" t="s">
        <v>18</v>
      </c>
      <c r="N485">
        <v>9.3800000000000008</v>
      </c>
      <c r="O485">
        <v>9.4499999999999993</v>
      </c>
      <c r="P485">
        <v>1.538</v>
      </c>
      <c r="Q485">
        <v>51.262</v>
      </c>
      <c r="R485">
        <v>0.8911</v>
      </c>
      <c r="S485" t="s">
        <v>18</v>
      </c>
      <c r="T485">
        <v>9.31</v>
      </c>
      <c r="U485">
        <v>9.39</v>
      </c>
      <c r="V485">
        <v>1.4890000000000001</v>
      </c>
      <c r="W485">
        <v>49.62</v>
      </c>
      <c r="X485">
        <v>0.88190000000000002</v>
      </c>
      <c r="Y485" t="s">
        <v>18</v>
      </c>
      <c r="Z485">
        <v>9.31</v>
      </c>
      <c r="AA485">
        <v>9.39</v>
      </c>
      <c r="AB485">
        <v>2.15</v>
      </c>
      <c r="AC485">
        <v>71.67</v>
      </c>
      <c r="AD485">
        <v>0.89470000000000005</v>
      </c>
      <c r="AE485" t="s">
        <v>18</v>
      </c>
      <c r="AF485">
        <v>9.31</v>
      </c>
      <c r="AG485">
        <v>9.39</v>
      </c>
      <c r="AH485">
        <v>2.1120000000000001</v>
      </c>
      <c r="AI485">
        <v>70.405000000000001</v>
      </c>
      <c r="AJ485">
        <v>0.87360000000000004</v>
      </c>
      <c r="AK485" t="s">
        <v>18</v>
      </c>
      <c r="AL485">
        <v>9.31</v>
      </c>
      <c r="AM485">
        <v>9.39</v>
      </c>
      <c r="AN485">
        <v>2.1469999999999998</v>
      </c>
      <c r="AO485">
        <v>71.561999999999998</v>
      </c>
      <c r="AP485">
        <v>0.82940000000000003</v>
      </c>
      <c r="AQ485" t="s">
        <v>18</v>
      </c>
      <c r="AR485">
        <v>9.31</v>
      </c>
      <c r="AS485">
        <v>9.39</v>
      </c>
      <c r="AT485">
        <v>2.335</v>
      </c>
      <c r="AU485">
        <v>77.819000000000003</v>
      </c>
      <c r="AV485">
        <v>0.89429999999999998</v>
      </c>
      <c r="AW485" t="s">
        <v>18</v>
      </c>
      <c r="AX485">
        <v>9.32</v>
      </c>
      <c r="AY485">
        <v>9.39</v>
      </c>
      <c r="AZ485">
        <v>2.2999999999999998</v>
      </c>
      <c r="BA485">
        <v>76.665999999999997</v>
      </c>
      <c r="BB485">
        <v>0.89239999999999997</v>
      </c>
      <c r="BC485" t="s">
        <v>18</v>
      </c>
      <c r="BD485">
        <v>9.31</v>
      </c>
      <c r="BE485">
        <v>9.39</v>
      </c>
      <c r="BF485">
        <v>2.2970000000000002</v>
      </c>
      <c r="BG485">
        <v>76.581999999999994</v>
      </c>
      <c r="BH485">
        <v>0.90200000000000002</v>
      </c>
      <c r="BI485" t="s">
        <v>18</v>
      </c>
      <c r="BJ485">
        <v>9.32</v>
      </c>
      <c r="BK485">
        <v>9.39</v>
      </c>
      <c r="BL485">
        <v>2.2919999999999998</v>
      </c>
      <c r="BM485">
        <v>76.400000000000006</v>
      </c>
      <c r="BN485">
        <v>0.90569999999999995</v>
      </c>
      <c r="BO485" t="s">
        <v>17</v>
      </c>
      <c r="BP485">
        <v>9.32</v>
      </c>
      <c r="BQ485">
        <v>9.39</v>
      </c>
      <c r="BR485">
        <v>2.214</v>
      </c>
      <c r="BS485">
        <v>73.813999999999993</v>
      </c>
      <c r="BT485">
        <v>0.91590000000000005</v>
      </c>
      <c r="BU485" t="s">
        <v>17</v>
      </c>
      <c r="BV485">
        <v>9.31</v>
      </c>
      <c r="BW485">
        <v>9.39</v>
      </c>
      <c r="BX485">
        <v>2.214</v>
      </c>
      <c r="BY485">
        <v>73.799000000000007</v>
      </c>
      <c r="BZ485">
        <v>0.90739999999999998</v>
      </c>
      <c r="CA485" t="s">
        <v>18</v>
      </c>
    </row>
    <row r="486" spans="1:79" x14ac:dyDescent="0.25">
      <c r="A486" t="s">
        <v>206</v>
      </c>
      <c r="B486">
        <v>383</v>
      </c>
      <c r="C486">
        <v>406</v>
      </c>
      <c r="D486" t="s">
        <v>187</v>
      </c>
      <c r="E486">
        <v>11.11</v>
      </c>
      <c r="F486">
        <v>4</v>
      </c>
      <c r="G486">
        <v>22</v>
      </c>
      <c r="H486">
        <v>11.5</v>
      </c>
      <c r="I486">
        <v>11.57</v>
      </c>
      <c r="J486">
        <v>1.516</v>
      </c>
      <c r="K486">
        <v>6.891</v>
      </c>
      <c r="L486">
        <v>0.92510000000000003</v>
      </c>
      <c r="M486" t="s">
        <v>17</v>
      </c>
      <c r="N486">
        <v>11.49</v>
      </c>
      <c r="O486">
        <v>11.57</v>
      </c>
      <c r="P486">
        <v>1.627</v>
      </c>
      <c r="Q486">
        <v>7.3970000000000002</v>
      </c>
      <c r="R486">
        <v>0.92569999999999997</v>
      </c>
      <c r="S486" t="s">
        <v>17</v>
      </c>
      <c r="T486">
        <v>11.5</v>
      </c>
      <c r="U486">
        <v>11.58</v>
      </c>
      <c r="V486">
        <v>1.7250000000000001</v>
      </c>
      <c r="W486">
        <v>7.84</v>
      </c>
      <c r="X486">
        <v>0.92779999999999996</v>
      </c>
      <c r="Y486" t="s">
        <v>17</v>
      </c>
      <c r="Z486">
        <v>11.49</v>
      </c>
      <c r="AA486">
        <v>11.57</v>
      </c>
      <c r="AB486">
        <v>4.6360000000000001</v>
      </c>
      <c r="AC486">
        <v>21.074000000000002</v>
      </c>
      <c r="AD486">
        <v>0.90600000000000003</v>
      </c>
      <c r="AE486" t="s">
        <v>18</v>
      </c>
      <c r="AF486">
        <v>11.5</v>
      </c>
      <c r="AG486">
        <v>11.57</v>
      </c>
      <c r="AH486">
        <v>4.5659999999999998</v>
      </c>
      <c r="AI486">
        <v>20.753</v>
      </c>
      <c r="AJ486">
        <v>0.8921</v>
      </c>
      <c r="AK486" t="s">
        <v>18</v>
      </c>
      <c r="AL486">
        <v>11.5</v>
      </c>
      <c r="AM486">
        <v>11.57</v>
      </c>
      <c r="AN486">
        <v>4.6680000000000001</v>
      </c>
      <c r="AO486">
        <v>21.22</v>
      </c>
      <c r="AP486">
        <v>0.88949999999999996</v>
      </c>
      <c r="AQ486" t="s">
        <v>18</v>
      </c>
      <c r="AR486">
        <v>11.5</v>
      </c>
      <c r="AS486">
        <v>11.57</v>
      </c>
      <c r="AT486">
        <v>8.3149999999999995</v>
      </c>
      <c r="AU486">
        <v>37.795000000000002</v>
      </c>
      <c r="AV486">
        <v>0.86309999999999998</v>
      </c>
      <c r="AW486" t="s">
        <v>18</v>
      </c>
      <c r="AX486">
        <v>11.5</v>
      </c>
      <c r="AY486">
        <v>11.58</v>
      </c>
      <c r="AZ486">
        <v>8.3870000000000005</v>
      </c>
      <c r="BA486">
        <v>38.124000000000002</v>
      </c>
      <c r="BB486">
        <v>0.85099999999999998</v>
      </c>
      <c r="BC486" t="s">
        <v>18</v>
      </c>
      <c r="BD486">
        <v>11.5</v>
      </c>
      <c r="BE486">
        <v>11.57</v>
      </c>
      <c r="BF486">
        <v>8.3770000000000007</v>
      </c>
      <c r="BG486">
        <v>38.076000000000001</v>
      </c>
      <c r="BH486">
        <v>0.86650000000000005</v>
      </c>
      <c r="BI486" t="s">
        <v>18</v>
      </c>
      <c r="BJ486">
        <v>11.53</v>
      </c>
      <c r="BK486">
        <v>11.6</v>
      </c>
      <c r="BL486">
        <v>11.061999999999999</v>
      </c>
      <c r="BM486">
        <v>50.281999999999996</v>
      </c>
      <c r="BN486">
        <v>0.78720000000000001</v>
      </c>
      <c r="BO486" t="s">
        <v>18</v>
      </c>
      <c r="BP486">
        <v>11.5</v>
      </c>
      <c r="BQ486">
        <v>11.58</v>
      </c>
      <c r="BR486">
        <v>11.244999999999999</v>
      </c>
      <c r="BS486">
        <v>51.113999999999997</v>
      </c>
      <c r="BT486">
        <v>0.77569999999999995</v>
      </c>
      <c r="BU486" t="s">
        <v>18</v>
      </c>
      <c r="BV486">
        <v>11.5</v>
      </c>
      <c r="BW486">
        <v>11.57</v>
      </c>
      <c r="BX486">
        <v>11.238</v>
      </c>
      <c r="BY486">
        <v>51.081000000000003</v>
      </c>
      <c r="BZ486">
        <v>0.78220000000000001</v>
      </c>
      <c r="CA486" t="s">
        <v>18</v>
      </c>
    </row>
    <row r="487" spans="1:79" x14ac:dyDescent="0.25">
      <c r="A487" t="s">
        <v>206</v>
      </c>
      <c r="B487">
        <v>385</v>
      </c>
      <c r="C487">
        <v>406</v>
      </c>
      <c r="D487" t="s">
        <v>188</v>
      </c>
      <c r="E487">
        <v>10.9</v>
      </c>
      <c r="F487">
        <v>3</v>
      </c>
      <c r="G487">
        <v>20</v>
      </c>
      <c r="H487">
        <v>11.19</v>
      </c>
      <c r="I487">
        <v>11.26</v>
      </c>
      <c r="J487">
        <v>1.24</v>
      </c>
      <c r="K487">
        <v>6.202</v>
      </c>
      <c r="L487">
        <v>0.88519999999999999</v>
      </c>
      <c r="M487" t="s">
        <v>18</v>
      </c>
      <c r="N487">
        <v>11.18</v>
      </c>
      <c r="O487">
        <v>11.26</v>
      </c>
      <c r="P487">
        <v>1.3460000000000001</v>
      </c>
      <c r="Q487">
        <v>6.7290000000000001</v>
      </c>
      <c r="R487">
        <v>0.86080000000000001</v>
      </c>
      <c r="S487" t="s">
        <v>18</v>
      </c>
      <c r="T487">
        <v>11.19</v>
      </c>
      <c r="U487">
        <v>11.26</v>
      </c>
      <c r="V487">
        <v>1.3340000000000001</v>
      </c>
      <c r="W487">
        <v>6.6719999999999997</v>
      </c>
      <c r="X487">
        <v>0.87539999999999996</v>
      </c>
      <c r="Y487" t="s">
        <v>18</v>
      </c>
      <c r="Z487">
        <v>11.18</v>
      </c>
      <c r="AA487">
        <v>11.26</v>
      </c>
      <c r="AB487">
        <v>3.87</v>
      </c>
      <c r="AC487">
        <v>19.347999999999999</v>
      </c>
      <c r="AD487">
        <v>0.90359999999999996</v>
      </c>
      <c r="AE487" t="s">
        <v>18</v>
      </c>
      <c r="AF487">
        <v>11.18</v>
      </c>
      <c r="AG487">
        <v>11.26</v>
      </c>
      <c r="AH487">
        <v>3.774</v>
      </c>
      <c r="AI487">
        <v>18.872</v>
      </c>
      <c r="AJ487">
        <v>0.87809999999999999</v>
      </c>
      <c r="AK487" t="s">
        <v>18</v>
      </c>
      <c r="AL487">
        <v>11.19</v>
      </c>
      <c r="AM487">
        <v>11.26</v>
      </c>
      <c r="AN487">
        <v>3.621</v>
      </c>
      <c r="AO487">
        <v>18.106000000000002</v>
      </c>
      <c r="AP487">
        <v>0.83289999999999997</v>
      </c>
      <c r="AQ487" t="s">
        <v>18</v>
      </c>
      <c r="AR487">
        <v>11.19</v>
      </c>
      <c r="AS487">
        <v>11.26</v>
      </c>
      <c r="AT487">
        <v>7.0030000000000001</v>
      </c>
      <c r="AU487">
        <v>35.014000000000003</v>
      </c>
      <c r="AV487">
        <v>0.84550000000000003</v>
      </c>
      <c r="AW487" t="s">
        <v>18</v>
      </c>
      <c r="AX487">
        <v>11.19</v>
      </c>
      <c r="AY487">
        <v>11.26</v>
      </c>
      <c r="AZ487">
        <v>7.4729999999999999</v>
      </c>
      <c r="BA487">
        <v>37.365000000000002</v>
      </c>
      <c r="BB487">
        <v>0.84889999999999999</v>
      </c>
      <c r="BC487" t="s">
        <v>18</v>
      </c>
      <c r="BD487">
        <v>11.19</v>
      </c>
      <c r="BE487">
        <v>11.26</v>
      </c>
      <c r="BF487">
        <v>7.6680000000000001</v>
      </c>
      <c r="BG487">
        <v>38.341999999999999</v>
      </c>
      <c r="BH487">
        <v>0.8881</v>
      </c>
      <c r="BI487" t="s">
        <v>18</v>
      </c>
      <c r="BJ487">
        <v>11.19</v>
      </c>
      <c r="BK487">
        <v>11.26</v>
      </c>
      <c r="BL487">
        <v>10.004</v>
      </c>
      <c r="BM487">
        <v>50.021999999999998</v>
      </c>
      <c r="BN487">
        <v>0.85640000000000005</v>
      </c>
      <c r="BO487" t="s">
        <v>18</v>
      </c>
      <c r="BP487">
        <v>11.19</v>
      </c>
      <c r="BQ487">
        <v>11.26</v>
      </c>
      <c r="BR487">
        <v>10.491</v>
      </c>
      <c r="BS487">
        <v>52.454999999999998</v>
      </c>
      <c r="BT487">
        <v>0.87450000000000006</v>
      </c>
      <c r="BU487" t="s">
        <v>18</v>
      </c>
      <c r="BV487">
        <v>11.19</v>
      </c>
      <c r="BW487">
        <v>11.26</v>
      </c>
      <c r="BX487">
        <v>10.504</v>
      </c>
      <c r="BY487">
        <v>52.521999999999998</v>
      </c>
      <c r="BZ487">
        <v>0.86439999999999995</v>
      </c>
      <c r="CA487" t="s">
        <v>18</v>
      </c>
    </row>
    <row r="488" spans="1:79" x14ac:dyDescent="0.25">
      <c r="A488" t="s">
        <v>206</v>
      </c>
      <c r="B488">
        <v>388</v>
      </c>
      <c r="C488">
        <v>397</v>
      </c>
      <c r="D488" t="s">
        <v>189</v>
      </c>
      <c r="E488">
        <v>4.0999999999999996</v>
      </c>
      <c r="F488">
        <v>2</v>
      </c>
      <c r="G488">
        <v>8</v>
      </c>
      <c r="H488">
        <v>4.12</v>
      </c>
      <c r="I488">
        <v>4.1900000000000004</v>
      </c>
      <c r="J488">
        <v>0.22700000000000001</v>
      </c>
      <c r="K488">
        <v>2.8370000000000002</v>
      </c>
      <c r="L488">
        <v>0.94159999999999999</v>
      </c>
      <c r="M488" t="s">
        <v>18</v>
      </c>
      <c r="N488">
        <v>4.12</v>
      </c>
      <c r="O488">
        <v>4.1900000000000004</v>
      </c>
      <c r="P488">
        <v>0.184</v>
      </c>
      <c r="Q488">
        <v>2.3029999999999999</v>
      </c>
      <c r="R488">
        <v>0.94450000000000001</v>
      </c>
      <c r="S488" t="s">
        <v>18</v>
      </c>
      <c r="T488">
        <v>4.12</v>
      </c>
      <c r="U488">
        <v>4.1900000000000004</v>
      </c>
      <c r="V488">
        <v>0.17899999999999999</v>
      </c>
      <c r="W488">
        <v>2.2410000000000001</v>
      </c>
      <c r="X488">
        <v>0.93059999999999998</v>
      </c>
      <c r="Y488" t="s">
        <v>18</v>
      </c>
      <c r="Z488">
        <v>4.12</v>
      </c>
      <c r="AA488">
        <v>4.2</v>
      </c>
      <c r="AB488">
        <v>0.43099999999999999</v>
      </c>
      <c r="AC488">
        <v>5.39</v>
      </c>
      <c r="AD488">
        <v>0.90759999999999996</v>
      </c>
      <c r="AE488" t="s">
        <v>18</v>
      </c>
      <c r="AF488">
        <v>4.12</v>
      </c>
      <c r="AG488">
        <v>4.1900000000000004</v>
      </c>
      <c r="AH488">
        <v>0.41199999999999998</v>
      </c>
      <c r="AI488">
        <v>5.1509999999999998</v>
      </c>
      <c r="AJ488">
        <v>0.9143</v>
      </c>
      <c r="AK488" t="s">
        <v>18</v>
      </c>
      <c r="AL488">
        <v>4.12</v>
      </c>
      <c r="AM488">
        <v>4.1900000000000004</v>
      </c>
      <c r="AN488">
        <v>0.443</v>
      </c>
      <c r="AO488">
        <v>5.5419999999999998</v>
      </c>
      <c r="AP488">
        <v>0.9012</v>
      </c>
      <c r="AQ488" t="s">
        <v>18</v>
      </c>
      <c r="AR488">
        <v>4.12</v>
      </c>
      <c r="AS488">
        <v>4.1900000000000004</v>
      </c>
      <c r="AT488">
        <v>2.202</v>
      </c>
      <c r="AU488">
        <v>27.527999999999999</v>
      </c>
      <c r="AV488">
        <v>0.92669999999999997</v>
      </c>
      <c r="AW488" t="s">
        <v>18</v>
      </c>
      <c r="AX488">
        <v>4.12</v>
      </c>
      <c r="AY488">
        <v>4.2</v>
      </c>
      <c r="AZ488">
        <v>2.1589999999999998</v>
      </c>
      <c r="BA488">
        <v>26.983000000000001</v>
      </c>
      <c r="BB488">
        <v>0.9244</v>
      </c>
      <c r="BC488" t="s">
        <v>18</v>
      </c>
      <c r="BD488">
        <v>4.08</v>
      </c>
      <c r="BE488">
        <v>4.1500000000000004</v>
      </c>
      <c r="BF488">
        <v>2.1219999999999999</v>
      </c>
      <c r="BG488">
        <v>26.524999999999999</v>
      </c>
      <c r="BH488">
        <v>0.91639999999999999</v>
      </c>
      <c r="BI488" t="s">
        <v>18</v>
      </c>
      <c r="BJ488">
        <v>4.12</v>
      </c>
      <c r="BK488">
        <v>4.1900000000000004</v>
      </c>
      <c r="BL488">
        <v>3.4540000000000002</v>
      </c>
      <c r="BM488">
        <v>43.179000000000002</v>
      </c>
      <c r="BN488">
        <v>0.88660000000000005</v>
      </c>
      <c r="BO488" t="s">
        <v>18</v>
      </c>
      <c r="BP488">
        <v>4.12</v>
      </c>
      <c r="BQ488">
        <v>4.1900000000000004</v>
      </c>
      <c r="BR488">
        <v>3.4529999999999998</v>
      </c>
      <c r="BS488">
        <v>43.167999999999999</v>
      </c>
      <c r="BT488">
        <v>0.90190000000000003</v>
      </c>
      <c r="BU488" t="s">
        <v>18</v>
      </c>
      <c r="BV488">
        <v>4.12</v>
      </c>
      <c r="BW488">
        <v>4.1900000000000004</v>
      </c>
      <c r="BX488">
        <v>3.4289999999999998</v>
      </c>
      <c r="BY488">
        <v>42.866</v>
      </c>
      <c r="BZ488">
        <v>0.90169999999999995</v>
      </c>
      <c r="CA488" t="s">
        <v>18</v>
      </c>
    </row>
    <row r="489" spans="1:79" x14ac:dyDescent="0.25">
      <c r="A489" t="s">
        <v>206</v>
      </c>
      <c r="B489">
        <v>388</v>
      </c>
      <c r="C489">
        <v>399</v>
      </c>
      <c r="D489" t="s">
        <v>190</v>
      </c>
      <c r="E489">
        <v>3.8</v>
      </c>
      <c r="F489">
        <v>3</v>
      </c>
      <c r="G489">
        <v>10</v>
      </c>
      <c r="H489">
        <v>4.12</v>
      </c>
      <c r="I489">
        <v>4.18</v>
      </c>
      <c r="J489">
        <v>0.20399999999999999</v>
      </c>
      <c r="K489">
        <v>2.0449999999999999</v>
      </c>
      <c r="L489">
        <v>0.87949999999999995</v>
      </c>
      <c r="M489" t="s">
        <v>18</v>
      </c>
      <c r="N489">
        <v>4.12</v>
      </c>
      <c r="O489">
        <v>4.18</v>
      </c>
      <c r="P489">
        <v>0.247</v>
      </c>
      <c r="Q489">
        <v>2.4700000000000002</v>
      </c>
      <c r="R489">
        <v>0.90129999999999999</v>
      </c>
      <c r="S489" t="s">
        <v>18</v>
      </c>
      <c r="T489">
        <v>4.12</v>
      </c>
      <c r="U489">
        <v>4.18</v>
      </c>
      <c r="V489">
        <v>0.17299999999999999</v>
      </c>
      <c r="W489">
        <v>1.73</v>
      </c>
      <c r="X489">
        <v>0.88660000000000005</v>
      </c>
      <c r="Y489" t="s">
        <v>18</v>
      </c>
      <c r="Z489">
        <v>4.12</v>
      </c>
      <c r="AA489">
        <v>4.1900000000000004</v>
      </c>
      <c r="AB489">
        <v>0.46500000000000002</v>
      </c>
      <c r="AC489">
        <v>4.6520000000000001</v>
      </c>
      <c r="AD489">
        <v>0.8891</v>
      </c>
      <c r="AE489" t="s">
        <v>18</v>
      </c>
      <c r="AF489">
        <v>4.12</v>
      </c>
      <c r="AG489">
        <v>4.18</v>
      </c>
      <c r="AH489">
        <v>0.39500000000000002</v>
      </c>
      <c r="AI489">
        <v>3.9470000000000001</v>
      </c>
      <c r="AJ489">
        <v>0.86960000000000004</v>
      </c>
      <c r="AK489" t="s">
        <v>18</v>
      </c>
      <c r="AL489">
        <v>4.12</v>
      </c>
      <c r="AM489">
        <v>4.18</v>
      </c>
      <c r="AN489">
        <v>0.39300000000000002</v>
      </c>
      <c r="AO489">
        <v>3.93</v>
      </c>
      <c r="AP489">
        <v>0.85360000000000003</v>
      </c>
      <c r="AQ489" t="s">
        <v>18</v>
      </c>
      <c r="AR489">
        <v>4.12</v>
      </c>
      <c r="AS489">
        <v>4.18</v>
      </c>
      <c r="AT489">
        <v>1.8180000000000001</v>
      </c>
      <c r="AU489">
        <v>18.178000000000001</v>
      </c>
      <c r="AV489">
        <v>0.85340000000000005</v>
      </c>
      <c r="AW489" t="s">
        <v>18</v>
      </c>
      <c r="AX489">
        <v>4.12</v>
      </c>
      <c r="AY489">
        <v>4.1900000000000004</v>
      </c>
      <c r="AZ489">
        <v>1.917</v>
      </c>
      <c r="BA489">
        <v>19.167999999999999</v>
      </c>
      <c r="BB489">
        <v>0.81069999999999998</v>
      </c>
      <c r="BC489" t="s">
        <v>18</v>
      </c>
      <c r="BD489">
        <v>4.12</v>
      </c>
      <c r="BE489">
        <v>4.18</v>
      </c>
      <c r="BF489">
        <v>1.82</v>
      </c>
      <c r="BG489">
        <v>18.195</v>
      </c>
      <c r="BH489">
        <v>0.84560000000000002</v>
      </c>
      <c r="BI489" t="s">
        <v>18</v>
      </c>
      <c r="BJ489">
        <v>4.12</v>
      </c>
      <c r="BK489">
        <v>4.18</v>
      </c>
      <c r="BL489">
        <v>3.8180000000000001</v>
      </c>
      <c r="BM489">
        <v>38.18</v>
      </c>
      <c r="BN489">
        <v>0.87439999999999996</v>
      </c>
      <c r="BO489" t="s">
        <v>18</v>
      </c>
      <c r="BP489">
        <v>4.12</v>
      </c>
      <c r="BQ489">
        <v>4.1900000000000004</v>
      </c>
      <c r="BR489">
        <v>3.548</v>
      </c>
      <c r="BS489">
        <v>35.475999999999999</v>
      </c>
      <c r="BT489">
        <v>0.81799999999999995</v>
      </c>
      <c r="BU489" t="s">
        <v>18</v>
      </c>
      <c r="BV489">
        <v>4.12</v>
      </c>
      <c r="BW489">
        <v>4.18</v>
      </c>
      <c r="BX489">
        <v>3.4860000000000002</v>
      </c>
      <c r="BY489">
        <v>34.859000000000002</v>
      </c>
      <c r="BZ489">
        <v>0.80840000000000001</v>
      </c>
      <c r="CA489" t="s">
        <v>18</v>
      </c>
    </row>
    <row r="490" spans="1:79" x14ac:dyDescent="0.25">
      <c r="A490" t="s">
        <v>206</v>
      </c>
      <c r="B490">
        <v>388</v>
      </c>
      <c r="C490">
        <v>401</v>
      </c>
      <c r="D490" t="s">
        <v>191</v>
      </c>
      <c r="E490">
        <v>5.96</v>
      </c>
      <c r="F490">
        <v>4</v>
      </c>
      <c r="G490">
        <v>12</v>
      </c>
      <c r="H490">
        <v>5.92</v>
      </c>
      <c r="I490">
        <v>6.31</v>
      </c>
      <c r="J490">
        <v>0.153</v>
      </c>
      <c r="K490">
        <v>1.2709999999999999</v>
      </c>
      <c r="L490">
        <v>0.92430000000000001</v>
      </c>
      <c r="M490" t="s">
        <v>17</v>
      </c>
      <c r="N490">
        <v>5.92</v>
      </c>
      <c r="O490">
        <v>6.31</v>
      </c>
      <c r="P490">
        <v>0.11700000000000001</v>
      </c>
      <c r="Q490">
        <v>0.97499999999999998</v>
      </c>
      <c r="R490">
        <v>0.93269999999999997</v>
      </c>
      <c r="S490" t="s">
        <v>17</v>
      </c>
      <c r="T490">
        <v>5.92</v>
      </c>
      <c r="U490">
        <v>6.31</v>
      </c>
      <c r="V490">
        <v>0.13500000000000001</v>
      </c>
      <c r="W490">
        <v>1.1240000000000001</v>
      </c>
      <c r="X490">
        <v>0.94040000000000001</v>
      </c>
      <c r="Y490" t="s">
        <v>17</v>
      </c>
      <c r="Z490">
        <v>5.93</v>
      </c>
      <c r="AA490">
        <v>6.31</v>
      </c>
      <c r="AB490">
        <v>0.34200000000000003</v>
      </c>
      <c r="AC490">
        <v>2.851</v>
      </c>
      <c r="AD490">
        <v>0.92190000000000005</v>
      </c>
      <c r="AE490" t="s">
        <v>17</v>
      </c>
      <c r="AF490">
        <v>5.92</v>
      </c>
      <c r="AG490">
        <v>6.31</v>
      </c>
      <c r="AH490">
        <v>0.34200000000000003</v>
      </c>
      <c r="AI490">
        <v>2.847</v>
      </c>
      <c r="AJ490">
        <v>0.9123</v>
      </c>
      <c r="AK490" t="s">
        <v>17</v>
      </c>
      <c r="AL490">
        <v>5.92</v>
      </c>
      <c r="AM490">
        <v>6.31</v>
      </c>
      <c r="AN490">
        <v>0.32100000000000001</v>
      </c>
      <c r="AO490">
        <v>2.6749999999999998</v>
      </c>
      <c r="AP490">
        <v>0.9</v>
      </c>
      <c r="AQ490" t="s">
        <v>18</v>
      </c>
      <c r="AR490">
        <v>5.92</v>
      </c>
      <c r="AS490">
        <v>6.31</v>
      </c>
      <c r="AT490">
        <v>1.651</v>
      </c>
      <c r="AU490">
        <v>13.760999999999999</v>
      </c>
      <c r="AV490">
        <v>0.87970000000000004</v>
      </c>
      <c r="AW490" t="s">
        <v>17</v>
      </c>
      <c r="AX490">
        <v>5.93</v>
      </c>
      <c r="AY490">
        <v>6.31</v>
      </c>
      <c r="AZ490">
        <v>1.661</v>
      </c>
      <c r="BA490">
        <v>13.845000000000001</v>
      </c>
      <c r="BB490">
        <v>0.86939999999999995</v>
      </c>
      <c r="BC490" t="s">
        <v>18</v>
      </c>
      <c r="BD490">
        <v>5.92</v>
      </c>
      <c r="BE490">
        <v>6.31</v>
      </c>
      <c r="BF490">
        <v>1.6779999999999999</v>
      </c>
      <c r="BG490">
        <v>13.984999999999999</v>
      </c>
      <c r="BH490">
        <v>0.89070000000000005</v>
      </c>
      <c r="BI490" t="s">
        <v>18</v>
      </c>
      <c r="BJ490">
        <v>5.92</v>
      </c>
      <c r="BK490">
        <v>6.31</v>
      </c>
      <c r="BL490">
        <v>3.9590000000000001</v>
      </c>
      <c r="BM490">
        <v>32.993000000000002</v>
      </c>
      <c r="BN490">
        <v>0.82709999999999995</v>
      </c>
      <c r="BO490" t="s">
        <v>18</v>
      </c>
      <c r="BP490">
        <v>5.93</v>
      </c>
      <c r="BQ490">
        <v>6.31</v>
      </c>
      <c r="BR490">
        <v>4.1470000000000002</v>
      </c>
      <c r="BS490">
        <v>34.558999999999997</v>
      </c>
      <c r="BT490">
        <v>0.91749999999999998</v>
      </c>
      <c r="BU490" t="s">
        <v>17</v>
      </c>
      <c r="BV490">
        <v>5.92</v>
      </c>
      <c r="BW490">
        <v>6.31</v>
      </c>
      <c r="BX490">
        <v>4.2930000000000001</v>
      </c>
      <c r="BY490">
        <v>35.771999999999998</v>
      </c>
      <c r="BZ490">
        <v>0.90839999999999999</v>
      </c>
      <c r="CA490" t="s">
        <v>18</v>
      </c>
    </row>
    <row r="491" spans="1:79" x14ac:dyDescent="0.25">
      <c r="A491" t="s">
        <v>206</v>
      </c>
      <c r="B491">
        <v>388</v>
      </c>
      <c r="C491">
        <v>404</v>
      </c>
      <c r="D491" t="s">
        <v>192</v>
      </c>
      <c r="E491">
        <v>7.51</v>
      </c>
      <c r="F491">
        <v>4</v>
      </c>
      <c r="G491">
        <v>15</v>
      </c>
      <c r="H491">
        <v>7.71</v>
      </c>
      <c r="I491">
        <v>7.79</v>
      </c>
      <c r="J491">
        <v>0.68899999999999995</v>
      </c>
      <c r="K491">
        <v>4.5960000000000001</v>
      </c>
      <c r="L491">
        <v>0.89600000000000002</v>
      </c>
      <c r="M491" t="s">
        <v>17</v>
      </c>
      <c r="N491">
        <v>7.71</v>
      </c>
      <c r="O491">
        <v>7.78</v>
      </c>
      <c r="P491">
        <v>0.70599999999999996</v>
      </c>
      <c r="Q491">
        <v>4.7069999999999999</v>
      </c>
      <c r="R491">
        <v>0.89990000000000003</v>
      </c>
      <c r="S491" t="s">
        <v>17</v>
      </c>
      <c r="T491">
        <v>7.71</v>
      </c>
      <c r="U491">
        <v>7.79</v>
      </c>
      <c r="V491">
        <v>0.78200000000000003</v>
      </c>
      <c r="W491">
        <v>5.2160000000000002</v>
      </c>
      <c r="X491">
        <v>0.90469999999999995</v>
      </c>
      <c r="Y491" t="s">
        <v>17</v>
      </c>
      <c r="Z491">
        <v>7.71</v>
      </c>
      <c r="AA491">
        <v>7.79</v>
      </c>
      <c r="AB491">
        <v>1.381</v>
      </c>
      <c r="AC491">
        <v>9.2050000000000001</v>
      </c>
      <c r="AD491">
        <v>0.90849999999999997</v>
      </c>
      <c r="AE491" t="s">
        <v>17</v>
      </c>
      <c r="AF491">
        <v>7.71</v>
      </c>
      <c r="AG491">
        <v>7.79</v>
      </c>
      <c r="AH491">
        <v>1.2290000000000001</v>
      </c>
      <c r="AI491">
        <v>8.1910000000000007</v>
      </c>
      <c r="AJ491">
        <v>0.89059999999999995</v>
      </c>
      <c r="AK491" t="s">
        <v>17</v>
      </c>
      <c r="AL491">
        <v>7.71</v>
      </c>
      <c r="AM491">
        <v>7.79</v>
      </c>
      <c r="AN491">
        <v>1.369</v>
      </c>
      <c r="AO491">
        <v>9.1280000000000001</v>
      </c>
      <c r="AP491">
        <v>0.85929999999999995</v>
      </c>
      <c r="AQ491" t="s">
        <v>18</v>
      </c>
      <c r="AR491">
        <v>7.71</v>
      </c>
      <c r="AS491">
        <v>7.79</v>
      </c>
      <c r="AT491">
        <v>2.5289999999999999</v>
      </c>
      <c r="AU491">
        <v>16.86</v>
      </c>
      <c r="AV491">
        <v>0.84889999999999999</v>
      </c>
      <c r="AW491" t="s">
        <v>18</v>
      </c>
      <c r="AX491">
        <v>7.71</v>
      </c>
      <c r="AY491">
        <v>7.79</v>
      </c>
      <c r="AZ491">
        <v>2.8380000000000001</v>
      </c>
      <c r="BA491">
        <v>18.919</v>
      </c>
      <c r="BB491">
        <v>0.87839999999999996</v>
      </c>
      <c r="BC491" t="s">
        <v>18</v>
      </c>
      <c r="BD491">
        <v>7.71</v>
      </c>
      <c r="BE491">
        <v>7.79</v>
      </c>
      <c r="BF491">
        <v>2.512</v>
      </c>
      <c r="BG491">
        <v>16.745000000000001</v>
      </c>
      <c r="BH491">
        <v>0.87119999999999997</v>
      </c>
      <c r="BI491" t="s">
        <v>18</v>
      </c>
      <c r="BJ491">
        <v>7.71</v>
      </c>
      <c r="BK491">
        <v>7.79</v>
      </c>
      <c r="BL491">
        <v>5.0970000000000004</v>
      </c>
      <c r="BM491">
        <v>33.982999999999997</v>
      </c>
      <c r="BN491">
        <v>0.87139999999999995</v>
      </c>
      <c r="BO491" t="s">
        <v>18</v>
      </c>
      <c r="BP491">
        <v>7.71</v>
      </c>
      <c r="BQ491">
        <v>7.79</v>
      </c>
      <c r="BR491">
        <v>4.8970000000000002</v>
      </c>
      <c r="BS491">
        <v>32.649000000000001</v>
      </c>
      <c r="BT491">
        <v>0.86429999999999996</v>
      </c>
      <c r="BU491" t="s">
        <v>17</v>
      </c>
      <c r="BV491">
        <v>7.71</v>
      </c>
      <c r="BW491">
        <v>7.79</v>
      </c>
      <c r="BX491">
        <v>4.6210000000000004</v>
      </c>
      <c r="BY491">
        <v>30.803999999999998</v>
      </c>
      <c r="BZ491">
        <v>0.84419999999999995</v>
      </c>
      <c r="CA491" t="s">
        <v>18</v>
      </c>
    </row>
    <row r="492" spans="1:79" x14ac:dyDescent="0.25">
      <c r="A492" t="s">
        <v>206</v>
      </c>
      <c r="B492">
        <v>388</v>
      </c>
      <c r="C492">
        <v>406</v>
      </c>
      <c r="D492" t="s">
        <v>193</v>
      </c>
      <c r="E492">
        <v>8.4</v>
      </c>
      <c r="F492">
        <v>4</v>
      </c>
      <c r="G492">
        <v>17</v>
      </c>
      <c r="H492">
        <v>8.64</v>
      </c>
      <c r="I492">
        <v>8.7200000000000006</v>
      </c>
      <c r="J492">
        <v>0.78300000000000003</v>
      </c>
      <c r="K492">
        <v>4.6079999999999997</v>
      </c>
      <c r="L492">
        <v>0.9133</v>
      </c>
      <c r="M492" t="s">
        <v>17</v>
      </c>
      <c r="N492">
        <v>8.64</v>
      </c>
      <c r="O492">
        <v>8.7200000000000006</v>
      </c>
      <c r="P492">
        <v>0.88300000000000001</v>
      </c>
      <c r="Q492">
        <v>5.1950000000000003</v>
      </c>
      <c r="R492">
        <v>0.92169999999999996</v>
      </c>
      <c r="S492" t="s">
        <v>17</v>
      </c>
      <c r="T492">
        <v>8.64</v>
      </c>
      <c r="U492">
        <v>8.7200000000000006</v>
      </c>
      <c r="V492">
        <v>0.91300000000000003</v>
      </c>
      <c r="W492">
        <v>5.37</v>
      </c>
      <c r="X492">
        <v>0.92130000000000001</v>
      </c>
      <c r="Y492" t="s">
        <v>17</v>
      </c>
      <c r="Z492">
        <v>8.64</v>
      </c>
      <c r="AA492">
        <v>8.7200000000000006</v>
      </c>
      <c r="AB492">
        <v>2.3719999999999999</v>
      </c>
      <c r="AC492">
        <v>13.951000000000001</v>
      </c>
      <c r="AD492">
        <v>0.92079999999999995</v>
      </c>
      <c r="AE492" t="s">
        <v>17</v>
      </c>
      <c r="AF492">
        <v>8.64</v>
      </c>
      <c r="AG492">
        <v>8.7200000000000006</v>
      </c>
      <c r="AH492">
        <v>2.3220000000000001</v>
      </c>
      <c r="AI492">
        <v>13.657999999999999</v>
      </c>
      <c r="AJ492">
        <v>0.92120000000000002</v>
      </c>
      <c r="AK492" t="s">
        <v>17</v>
      </c>
      <c r="AL492">
        <v>8.64</v>
      </c>
      <c r="AM492">
        <v>8.7200000000000006</v>
      </c>
      <c r="AN492">
        <v>2.597</v>
      </c>
      <c r="AO492">
        <v>15.276</v>
      </c>
      <c r="AP492">
        <v>0.93369999999999997</v>
      </c>
      <c r="AQ492" t="s">
        <v>17</v>
      </c>
      <c r="AR492">
        <v>8.64</v>
      </c>
      <c r="AS492">
        <v>8.7200000000000006</v>
      </c>
      <c r="AT492">
        <v>4.3360000000000003</v>
      </c>
      <c r="AU492">
        <v>25.504000000000001</v>
      </c>
      <c r="AV492">
        <v>0.88900000000000001</v>
      </c>
      <c r="AW492" t="s">
        <v>17</v>
      </c>
      <c r="AX492">
        <v>8.65</v>
      </c>
      <c r="AY492">
        <v>8.7200000000000006</v>
      </c>
      <c r="AZ492">
        <v>4.3490000000000002</v>
      </c>
      <c r="BA492">
        <v>25.582999999999998</v>
      </c>
      <c r="BB492">
        <v>0.88149999999999995</v>
      </c>
      <c r="BC492" t="s">
        <v>17</v>
      </c>
      <c r="BD492">
        <v>8.64</v>
      </c>
      <c r="BE492">
        <v>8.7200000000000006</v>
      </c>
      <c r="BF492">
        <v>4.2190000000000003</v>
      </c>
      <c r="BG492">
        <v>24.821000000000002</v>
      </c>
      <c r="BH492">
        <v>0.88260000000000005</v>
      </c>
      <c r="BI492" t="s">
        <v>17</v>
      </c>
      <c r="BJ492">
        <v>8.7200000000000006</v>
      </c>
      <c r="BK492">
        <v>8.7899999999999991</v>
      </c>
      <c r="BL492">
        <v>6.2640000000000002</v>
      </c>
      <c r="BM492">
        <v>36.848999999999997</v>
      </c>
      <c r="BN492">
        <v>0.85450000000000004</v>
      </c>
      <c r="BO492" t="s">
        <v>18</v>
      </c>
      <c r="BP492">
        <v>8.69</v>
      </c>
      <c r="BQ492">
        <v>8.76</v>
      </c>
      <c r="BR492">
        <v>6.0030000000000001</v>
      </c>
      <c r="BS492">
        <v>35.314</v>
      </c>
      <c r="BT492">
        <v>0.81699999999999995</v>
      </c>
      <c r="BU492" t="s">
        <v>18</v>
      </c>
      <c r="BV492">
        <v>8.64</v>
      </c>
      <c r="BW492">
        <v>8.7200000000000006</v>
      </c>
      <c r="BX492">
        <v>6.31</v>
      </c>
      <c r="BY492">
        <v>37.118000000000002</v>
      </c>
      <c r="BZ492">
        <v>0.83550000000000002</v>
      </c>
      <c r="CA492" t="s">
        <v>18</v>
      </c>
    </row>
    <row r="493" spans="1:79" x14ac:dyDescent="0.25">
      <c r="A493" t="s">
        <v>206</v>
      </c>
      <c r="B493">
        <v>388</v>
      </c>
      <c r="C493">
        <v>407</v>
      </c>
      <c r="D493" t="s">
        <v>194</v>
      </c>
      <c r="E493">
        <v>9.33</v>
      </c>
      <c r="F493">
        <v>4</v>
      </c>
      <c r="G493">
        <v>18</v>
      </c>
      <c r="H493">
        <v>9.6199999999999992</v>
      </c>
      <c r="I493">
        <v>9.69</v>
      </c>
      <c r="J493">
        <v>0.76200000000000001</v>
      </c>
      <c r="K493">
        <v>4.2350000000000003</v>
      </c>
      <c r="L493">
        <v>0.8891</v>
      </c>
      <c r="M493" t="s">
        <v>17</v>
      </c>
      <c r="N493">
        <v>9.6199999999999992</v>
      </c>
      <c r="O493">
        <v>9.69</v>
      </c>
      <c r="P493">
        <v>0.88900000000000001</v>
      </c>
      <c r="Q493">
        <v>4.9390000000000001</v>
      </c>
      <c r="R493">
        <v>0.91690000000000005</v>
      </c>
      <c r="S493" t="s">
        <v>17</v>
      </c>
      <c r="T493">
        <v>9.6199999999999992</v>
      </c>
      <c r="U493">
        <v>9.69</v>
      </c>
      <c r="V493">
        <v>0.91700000000000004</v>
      </c>
      <c r="W493">
        <v>5.0960000000000001</v>
      </c>
      <c r="X493">
        <v>0.91</v>
      </c>
      <c r="Y493" t="s">
        <v>17</v>
      </c>
      <c r="Z493">
        <v>9.61</v>
      </c>
      <c r="AA493">
        <v>9.69</v>
      </c>
      <c r="AB493">
        <v>2.766</v>
      </c>
      <c r="AC493">
        <v>15.365</v>
      </c>
      <c r="AD493">
        <v>0.88009999999999999</v>
      </c>
      <c r="AE493" t="s">
        <v>17</v>
      </c>
      <c r="AF493">
        <v>9.6199999999999992</v>
      </c>
      <c r="AG493">
        <v>9.69</v>
      </c>
      <c r="AH493">
        <v>2.613</v>
      </c>
      <c r="AI493">
        <v>14.513999999999999</v>
      </c>
      <c r="AJ493">
        <v>0.87949999999999995</v>
      </c>
      <c r="AK493" t="s">
        <v>17</v>
      </c>
      <c r="AL493">
        <v>9.6199999999999992</v>
      </c>
      <c r="AM493">
        <v>9.69</v>
      </c>
      <c r="AN493">
        <v>2.8439999999999999</v>
      </c>
      <c r="AO493">
        <v>15.798</v>
      </c>
      <c r="AP493">
        <v>0.92090000000000005</v>
      </c>
      <c r="AQ493" t="s">
        <v>17</v>
      </c>
      <c r="AR493">
        <v>9.6199999999999992</v>
      </c>
      <c r="AS493">
        <v>9.69</v>
      </c>
      <c r="AT493">
        <v>4.5529999999999999</v>
      </c>
      <c r="AU493">
        <v>25.295000000000002</v>
      </c>
      <c r="AV493">
        <v>0.88039999999999996</v>
      </c>
      <c r="AW493" t="s">
        <v>17</v>
      </c>
      <c r="AX493">
        <v>9.6199999999999992</v>
      </c>
      <c r="AY493">
        <v>9.6999999999999993</v>
      </c>
      <c r="AZ493">
        <v>4.6580000000000004</v>
      </c>
      <c r="BA493">
        <v>25.876999999999999</v>
      </c>
      <c r="BB493">
        <v>0.84379999999999999</v>
      </c>
      <c r="BC493" t="s">
        <v>18</v>
      </c>
      <c r="BD493">
        <v>9.6199999999999992</v>
      </c>
      <c r="BE493">
        <v>9.69</v>
      </c>
      <c r="BF493">
        <v>4.5439999999999996</v>
      </c>
      <c r="BG493">
        <v>25.242000000000001</v>
      </c>
      <c r="BH493">
        <v>0.81940000000000002</v>
      </c>
      <c r="BI493" t="s">
        <v>18</v>
      </c>
      <c r="BJ493">
        <v>9.6199999999999992</v>
      </c>
      <c r="BK493">
        <v>9.69</v>
      </c>
      <c r="BL493">
        <v>6.6769999999999996</v>
      </c>
      <c r="BM493">
        <v>37.091999999999999</v>
      </c>
      <c r="BN493">
        <v>0.88480000000000003</v>
      </c>
      <c r="BO493" t="s">
        <v>17</v>
      </c>
      <c r="BP493">
        <v>9.6199999999999992</v>
      </c>
      <c r="BQ493">
        <v>9.6999999999999993</v>
      </c>
      <c r="BR493">
        <v>6.77</v>
      </c>
      <c r="BS493">
        <v>37.609000000000002</v>
      </c>
      <c r="BT493">
        <v>0.84160000000000001</v>
      </c>
      <c r="BU493" t="s">
        <v>18</v>
      </c>
      <c r="BV493">
        <v>9.6199999999999992</v>
      </c>
      <c r="BW493">
        <v>9.69</v>
      </c>
      <c r="BX493">
        <v>6.6310000000000002</v>
      </c>
      <c r="BY493">
        <v>36.838000000000001</v>
      </c>
      <c r="BZ493">
        <v>0.8216</v>
      </c>
      <c r="CA493" t="s">
        <v>18</v>
      </c>
    </row>
    <row r="494" spans="1:79" x14ac:dyDescent="0.25">
      <c r="A494" t="s">
        <v>206</v>
      </c>
      <c r="B494">
        <v>393</v>
      </c>
      <c r="C494">
        <v>406</v>
      </c>
      <c r="D494" t="s">
        <v>195</v>
      </c>
      <c r="E494">
        <v>8.61</v>
      </c>
      <c r="F494">
        <v>3</v>
      </c>
      <c r="G494">
        <v>12</v>
      </c>
      <c r="H494">
        <v>8.8000000000000007</v>
      </c>
      <c r="I494">
        <v>8.8800000000000008</v>
      </c>
      <c r="J494">
        <v>0.73599999999999999</v>
      </c>
      <c r="K494">
        <v>6.133</v>
      </c>
      <c r="L494">
        <v>0.90690000000000004</v>
      </c>
      <c r="M494" t="s">
        <v>17</v>
      </c>
      <c r="N494">
        <v>8.8000000000000007</v>
      </c>
      <c r="O494">
        <v>8.8800000000000008</v>
      </c>
      <c r="P494">
        <v>0.84699999999999998</v>
      </c>
      <c r="Q494">
        <v>7.0609999999999999</v>
      </c>
      <c r="R494">
        <v>0.88600000000000001</v>
      </c>
      <c r="S494" t="s">
        <v>17</v>
      </c>
      <c r="T494">
        <v>8.8000000000000007</v>
      </c>
      <c r="U494">
        <v>8.8800000000000008</v>
      </c>
      <c r="V494">
        <v>0.82599999999999996</v>
      </c>
      <c r="W494">
        <v>6.8840000000000003</v>
      </c>
      <c r="X494">
        <v>0.91839999999999999</v>
      </c>
      <c r="Y494" t="s">
        <v>17</v>
      </c>
      <c r="Z494">
        <v>8.8000000000000007</v>
      </c>
      <c r="AA494">
        <v>8.8800000000000008</v>
      </c>
      <c r="AB494">
        <v>2.1360000000000001</v>
      </c>
      <c r="AC494">
        <v>17.798999999999999</v>
      </c>
      <c r="AD494">
        <v>0.91339999999999999</v>
      </c>
      <c r="AE494" t="s">
        <v>17</v>
      </c>
      <c r="AF494">
        <v>8.8000000000000007</v>
      </c>
      <c r="AG494">
        <v>8.8800000000000008</v>
      </c>
      <c r="AH494">
        <v>2.11</v>
      </c>
      <c r="AI494">
        <v>17.585000000000001</v>
      </c>
      <c r="AJ494">
        <v>0.91469999999999996</v>
      </c>
      <c r="AK494" t="s">
        <v>17</v>
      </c>
      <c r="AL494">
        <v>8.8000000000000007</v>
      </c>
      <c r="AM494">
        <v>8.8800000000000008</v>
      </c>
      <c r="AN494">
        <v>2.3580000000000001</v>
      </c>
      <c r="AO494">
        <v>19.652999999999999</v>
      </c>
      <c r="AP494">
        <v>0.83599999999999997</v>
      </c>
      <c r="AQ494" t="s">
        <v>18</v>
      </c>
      <c r="AR494">
        <v>8.8000000000000007</v>
      </c>
      <c r="AS494">
        <v>8.8800000000000008</v>
      </c>
      <c r="AT494">
        <v>3.548</v>
      </c>
      <c r="AU494">
        <v>29.564</v>
      </c>
      <c r="AV494">
        <v>0.87309999999999999</v>
      </c>
      <c r="AW494" t="s">
        <v>18</v>
      </c>
      <c r="AX494">
        <v>8.81</v>
      </c>
      <c r="AY494">
        <v>8.8800000000000008</v>
      </c>
      <c r="AZ494">
        <v>3.5529999999999999</v>
      </c>
      <c r="BA494">
        <v>29.603999999999999</v>
      </c>
      <c r="BB494">
        <v>0.87839999999999996</v>
      </c>
      <c r="BC494" t="s">
        <v>18</v>
      </c>
      <c r="BD494">
        <v>8.8000000000000007</v>
      </c>
      <c r="BE494">
        <v>8.8800000000000008</v>
      </c>
      <c r="BF494">
        <v>3.3839999999999999</v>
      </c>
      <c r="BG494">
        <v>28.196000000000002</v>
      </c>
      <c r="BH494">
        <v>0.87450000000000006</v>
      </c>
      <c r="BI494" t="s">
        <v>17</v>
      </c>
      <c r="BJ494">
        <v>8.8000000000000007</v>
      </c>
      <c r="BK494">
        <v>8.8800000000000008</v>
      </c>
      <c r="BL494">
        <v>5.1749999999999998</v>
      </c>
      <c r="BM494">
        <v>43.121000000000002</v>
      </c>
      <c r="BN494">
        <v>0.8458</v>
      </c>
      <c r="BO494" t="s">
        <v>18</v>
      </c>
      <c r="BP494">
        <v>8.81</v>
      </c>
      <c r="BQ494">
        <v>8.8800000000000008</v>
      </c>
      <c r="BR494">
        <v>4.9829999999999997</v>
      </c>
      <c r="BS494">
        <v>41.526000000000003</v>
      </c>
      <c r="BT494">
        <v>0.85919999999999996</v>
      </c>
      <c r="BU494" t="s">
        <v>17</v>
      </c>
      <c r="BV494">
        <v>8.82</v>
      </c>
      <c r="BW494">
        <v>8.89</v>
      </c>
      <c r="BX494">
        <v>4.9020000000000001</v>
      </c>
      <c r="BY494">
        <v>40.848999999999997</v>
      </c>
      <c r="BZ494">
        <v>0.84819999999999995</v>
      </c>
      <c r="CA494" t="s">
        <v>18</v>
      </c>
    </row>
    <row r="495" spans="1:79" x14ac:dyDescent="0.25">
      <c r="A495" t="s">
        <v>206</v>
      </c>
      <c r="B495">
        <v>398</v>
      </c>
      <c r="C495">
        <v>406</v>
      </c>
      <c r="D495" t="s">
        <v>196</v>
      </c>
      <c r="E495">
        <v>7.92</v>
      </c>
      <c r="F495">
        <v>2</v>
      </c>
      <c r="G495">
        <v>7</v>
      </c>
      <c r="H495">
        <v>7.66</v>
      </c>
      <c r="I495">
        <v>7.88</v>
      </c>
      <c r="J495">
        <v>0.55500000000000005</v>
      </c>
      <c r="K495">
        <v>7.9290000000000003</v>
      </c>
      <c r="L495">
        <v>0.90590000000000004</v>
      </c>
      <c r="M495" t="s">
        <v>18</v>
      </c>
      <c r="N495">
        <v>7.66</v>
      </c>
      <c r="O495">
        <v>7.88</v>
      </c>
      <c r="P495">
        <v>0.57899999999999996</v>
      </c>
      <c r="Q495">
        <v>8.2639999999999993</v>
      </c>
      <c r="R495">
        <v>0.91469999999999996</v>
      </c>
      <c r="S495" t="s">
        <v>18</v>
      </c>
      <c r="T495">
        <v>7.66</v>
      </c>
      <c r="U495">
        <v>7.88</v>
      </c>
      <c r="V495">
        <v>0.65900000000000003</v>
      </c>
      <c r="W495">
        <v>9.4160000000000004</v>
      </c>
      <c r="X495">
        <v>0.91720000000000002</v>
      </c>
      <c r="Y495" t="s">
        <v>18</v>
      </c>
      <c r="Z495">
        <v>7.66</v>
      </c>
      <c r="AA495">
        <v>7.88</v>
      </c>
      <c r="AB495">
        <v>1.7130000000000001</v>
      </c>
      <c r="AC495">
        <v>24.47</v>
      </c>
      <c r="AD495">
        <v>0.90990000000000004</v>
      </c>
      <c r="AE495" t="s">
        <v>18</v>
      </c>
      <c r="AF495">
        <v>7.66</v>
      </c>
      <c r="AG495">
        <v>7.88</v>
      </c>
      <c r="AH495">
        <v>1.667</v>
      </c>
      <c r="AI495">
        <v>23.808</v>
      </c>
      <c r="AJ495">
        <v>0.92090000000000005</v>
      </c>
      <c r="AK495" t="s">
        <v>18</v>
      </c>
      <c r="AL495">
        <v>7.66</v>
      </c>
      <c r="AM495">
        <v>7.88</v>
      </c>
      <c r="AN495">
        <v>1.79</v>
      </c>
      <c r="AO495">
        <v>25.574999999999999</v>
      </c>
      <c r="AP495">
        <v>0.8921</v>
      </c>
      <c r="AQ495" t="s">
        <v>18</v>
      </c>
      <c r="AR495">
        <v>7.66</v>
      </c>
      <c r="AS495">
        <v>7.88</v>
      </c>
      <c r="AT495">
        <v>2.347</v>
      </c>
      <c r="AU495">
        <v>33.531999999999996</v>
      </c>
      <c r="AV495">
        <v>0.91010000000000002</v>
      </c>
      <c r="AW495" t="s">
        <v>18</v>
      </c>
      <c r="AX495">
        <v>7.66</v>
      </c>
      <c r="AY495">
        <v>7.88</v>
      </c>
      <c r="AZ495">
        <v>2.4630000000000001</v>
      </c>
      <c r="BA495">
        <v>35.19</v>
      </c>
      <c r="BB495">
        <v>0.90669999999999995</v>
      </c>
      <c r="BC495" t="s">
        <v>18</v>
      </c>
      <c r="BD495">
        <v>7.66</v>
      </c>
      <c r="BE495">
        <v>7.88</v>
      </c>
      <c r="BF495">
        <v>2.3650000000000002</v>
      </c>
      <c r="BG495">
        <v>33.79</v>
      </c>
      <c r="BH495">
        <v>0.91</v>
      </c>
      <c r="BI495" t="s">
        <v>18</v>
      </c>
      <c r="BJ495">
        <v>7.66</v>
      </c>
      <c r="BK495">
        <v>7.88</v>
      </c>
      <c r="BL495">
        <v>2.831</v>
      </c>
      <c r="BM495">
        <v>40.441000000000003</v>
      </c>
      <c r="BN495">
        <v>0.91690000000000005</v>
      </c>
      <c r="BO495" t="s">
        <v>18</v>
      </c>
      <c r="BP495">
        <v>7.66</v>
      </c>
      <c r="BQ495">
        <v>7.88</v>
      </c>
      <c r="BR495">
        <v>2.7189999999999999</v>
      </c>
      <c r="BS495">
        <v>38.835999999999999</v>
      </c>
      <c r="BT495">
        <v>0.9234</v>
      </c>
      <c r="BU495" t="s">
        <v>18</v>
      </c>
      <c r="BV495">
        <v>7.66</v>
      </c>
      <c r="BW495">
        <v>7.88</v>
      </c>
      <c r="BX495">
        <v>2.6720000000000002</v>
      </c>
      <c r="BY495">
        <v>38.173999999999999</v>
      </c>
      <c r="BZ495">
        <v>0.91169999999999995</v>
      </c>
      <c r="CA495" t="s">
        <v>18</v>
      </c>
    </row>
    <row r="496" spans="1:79" x14ac:dyDescent="0.25">
      <c r="A496" t="s">
        <v>206</v>
      </c>
      <c r="B496">
        <v>400</v>
      </c>
      <c r="C496">
        <v>406</v>
      </c>
      <c r="D496" t="s">
        <v>197</v>
      </c>
      <c r="E496">
        <v>7.74</v>
      </c>
      <c r="F496">
        <v>1</v>
      </c>
      <c r="G496">
        <v>5</v>
      </c>
      <c r="H496">
        <v>7.82</v>
      </c>
      <c r="I496">
        <v>8.1</v>
      </c>
      <c r="J496">
        <v>0.58499999999999996</v>
      </c>
      <c r="K496">
        <v>11.699</v>
      </c>
      <c r="L496">
        <v>0.63690000000000002</v>
      </c>
      <c r="M496" t="s">
        <v>18</v>
      </c>
      <c r="N496">
        <v>7.82</v>
      </c>
      <c r="O496">
        <v>8.1</v>
      </c>
      <c r="P496">
        <v>0.61</v>
      </c>
      <c r="Q496">
        <v>12.192</v>
      </c>
      <c r="R496">
        <v>0.71779999999999999</v>
      </c>
      <c r="S496" t="s">
        <v>18</v>
      </c>
      <c r="T496">
        <v>7.82</v>
      </c>
      <c r="U496">
        <v>8.1</v>
      </c>
      <c r="V496">
        <v>0.59299999999999997</v>
      </c>
      <c r="W496">
        <v>11.86</v>
      </c>
      <c r="X496">
        <v>0.70940000000000003</v>
      </c>
      <c r="Y496" t="s">
        <v>18</v>
      </c>
      <c r="Z496">
        <v>7.82</v>
      </c>
      <c r="AA496">
        <v>8.1</v>
      </c>
      <c r="AB496">
        <v>1.609</v>
      </c>
      <c r="AC496">
        <v>32.188000000000002</v>
      </c>
      <c r="AD496">
        <v>0.67249999999999999</v>
      </c>
      <c r="AE496" t="s">
        <v>18</v>
      </c>
      <c r="AF496">
        <v>7.82</v>
      </c>
      <c r="AG496">
        <v>8.1</v>
      </c>
      <c r="AH496">
        <v>1.548</v>
      </c>
      <c r="AI496">
        <v>30.96</v>
      </c>
      <c r="AJ496">
        <v>0.68769999999999998</v>
      </c>
      <c r="AK496" t="s">
        <v>18</v>
      </c>
      <c r="AL496">
        <v>7.82</v>
      </c>
      <c r="AM496">
        <v>8.1</v>
      </c>
      <c r="AN496">
        <v>1.716</v>
      </c>
      <c r="AO496">
        <v>34.326999999999998</v>
      </c>
      <c r="AP496">
        <v>0.66220000000000001</v>
      </c>
      <c r="AQ496" t="s">
        <v>18</v>
      </c>
      <c r="AR496">
        <v>7.82</v>
      </c>
      <c r="AS496">
        <v>8.1</v>
      </c>
      <c r="AT496">
        <v>2.2549999999999999</v>
      </c>
      <c r="AU496">
        <v>45.098999999999997</v>
      </c>
      <c r="AV496">
        <v>0.7268</v>
      </c>
      <c r="AW496" t="s">
        <v>18</v>
      </c>
      <c r="AX496">
        <v>7.82</v>
      </c>
      <c r="AY496">
        <v>8.1</v>
      </c>
      <c r="AZ496">
        <v>2.1640000000000001</v>
      </c>
      <c r="BA496">
        <v>43.28</v>
      </c>
      <c r="BB496">
        <v>0.60970000000000002</v>
      </c>
      <c r="BC496" t="s">
        <v>18</v>
      </c>
      <c r="BD496">
        <v>7.82</v>
      </c>
      <c r="BE496">
        <v>8.1</v>
      </c>
      <c r="BF496">
        <v>2.0979999999999999</v>
      </c>
      <c r="BG496">
        <v>41.963000000000001</v>
      </c>
      <c r="BH496">
        <v>0.58389999999999997</v>
      </c>
      <c r="BI496" t="s">
        <v>18</v>
      </c>
      <c r="BJ496">
        <v>7.82</v>
      </c>
      <c r="BK496">
        <v>8.1</v>
      </c>
      <c r="BL496">
        <v>2.4510000000000001</v>
      </c>
      <c r="BM496">
        <v>49.011000000000003</v>
      </c>
      <c r="BN496">
        <v>0.74039999999999995</v>
      </c>
      <c r="BO496" t="s">
        <v>18</v>
      </c>
      <c r="BP496">
        <v>7.82</v>
      </c>
      <c r="BQ496">
        <v>8.1</v>
      </c>
      <c r="BR496">
        <v>2.2789999999999999</v>
      </c>
      <c r="BS496">
        <v>45.585000000000001</v>
      </c>
      <c r="BT496">
        <v>0.68559999999999999</v>
      </c>
      <c r="BU496" t="s">
        <v>18</v>
      </c>
      <c r="BV496">
        <v>7.82</v>
      </c>
      <c r="BW496">
        <v>8.1</v>
      </c>
      <c r="BX496">
        <v>2.262</v>
      </c>
      <c r="BY496">
        <v>45.238999999999997</v>
      </c>
      <c r="BZ496">
        <v>0.64600000000000002</v>
      </c>
      <c r="CA496" t="s">
        <v>18</v>
      </c>
    </row>
    <row r="497" spans="1:79" x14ac:dyDescent="0.25">
      <c r="A497" t="s">
        <v>206</v>
      </c>
      <c r="B497">
        <v>407</v>
      </c>
      <c r="C497">
        <v>416</v>
      </c>
      <c r="D497" t="s">
        <v>198</v>
      </c>
      <c r="E497">
        <v>11.1</v>
      </c>
      <c r="F497">
        <v>1</v>
      </c>
      <c r="G497">
        <v>7</v>
      </c>
      <c r="H497">
        <v>11.18</v>
      </c>
      <c r="I497">
        <v>11.43</v>
      </c>
      <c r="J497">
        <v>3.7269999999999999</v>
      </c>
      <c r="K497">
        <v>53.244999999999997</v>
      </c>
      <c r="L497">
        <v>0.91610000000000003</v>
      </c>
      <c r="M497" t="s">
        <v>17</v>
      </c>
      <c r="N497">
        <v>11.18</v>
      </c>
      <c r="O497">
        <v>11.43</v>
      </c>
      <c r="P497">
        <v>3.95</v>
      </c>
      <c r="Q497">
        <v>56.435000000000002</v>
      </c>
      <c r="R497">
        <v>0.92320000000000002</v>
      </c>
      <c r="S497" t="s">
        <v>17</v>
      </c>
      <c r="T497">
        <v>11.18</v>
      </c>
      <c r="U497">
        <v>11.43</v>
      </c>
      <c r="V497">
        <v>3.8530000000000002</v>
      </c>
      <c r="W497">
        <v>55.036000000000001</v>
      </c>
      <c r="X497">
        <v>0.91569999999999996</v>
      </c>
      <c r="Y497" t="s">
        <v>18</v>
      </c>
      <c r="Z497">
        <v>11.18</v>
      </c>
      <c r="AA497">
        <v>11.43</v>
      </c>
      <c r="AB497">
        <v>5.0730000000000004</v>
      </c>
      <c r="AC497">
        <v>72.477999999999994</v>
      </c>
      <c r="AD497">
        <v>0.91949999999999998</v>
      </c>
      <c r="AE497" t="s">
        <v>18</v>
      </c>
      <c r="AF497">
        <v>11.18</v>
      </c>
      <c r="AG497">
        <v>11.43</v>
      </c>
      <c r="AH497">
        <v>4.9560000000000004</v>
      </c>
      <c r="AI497">
        <v>70.796000000000006</v>
      </c>
      <c r="AJ497">
        <v>0.92379999999999995</v>
      </c>
      <c r="AK497" t="s">
        <v>18</v>
      </c>
      <c r="AL497">
        <v>11.18</v>
      </c>
      <c r="AM497">
        <v>11.43</v>
      </c>
      <c r="AN497">
        <v>5.0460000000000003</v>
      </c>
      <c r="AO497">
        <v>72.084999999999994</v>
      </c>
      <c r="AP497">
        <v>0.91479999999999995</v>
      </c>
      <c r="AQ497" t="s">
        <v>18</v>
      </c>
      <c r="AR497">
        <v>11.18</v>
      </c>
      <c r="AS497">
        <v>11.43</v>
      </c>
      <c r="AT497">
        <v>6.0259999999999998</v>
      </c>
      <c r="AU497">
        <v>86.088999999999999</v>
      </c>
      <c r="AV497">
        <v>0.92190000000000005</v>
      </c>
      <c r="AW497" t="s">
        <v>17</v>
      </c>
      <c r="AX497">
        <v>11.18</v>
      </c>
      <c r="AY497">
        <v>11.43</v>
      </c>
      <c r="AZ497">
        <v>6.02</v>
      </c>
      <c r="BA497">
        <v>86</v>
      </c>
      <c r="BB497">
        <v>0.89810000000000001</v>
      </c>
      <c r="BC497" t="s">
        <v>18</v>
      </c>
      <c r="BD497">
        <v>11.18</v>
      </c>
      <c r="BE497">
        <v>11.43</v>
      </c>
      <c r="BF497">
        <v>6.0430000000000001</v>
      </c>
      <c r="BG497">
        <v>86.33</v>
      </c>
      <c r="BH497">
        <v>0.91759999999999997</v>
      </c>
      <c r="BI497" t="s">
        <v>18</v>
      </c>
      <c r="BJ497">
        <v>11.18</v>
      </c>
      <c r="BK497">
        <v>11.43</v>
      </c>
      <c r="BL497">
        <v>5.9560000000000004</v>
      </c>
      <c r="BM497">
        <v>85.091999999999999</v>
      </c>
      <c r="BN497">
        <v>0.9304</v>
      </c>
      <c r="BO497" t="s">
        <v>17</v>
      </c>
      <c r="BP497">
        <v>11.18</v>
      </c>
      <c r="BQ497">
        <v>11.43</v>
      </c>
      <c r="BR497">
        <v>5.8540000000000001</v>
      </c>
      <c r="BS497">
        <v>83.626000000000005</v>
      </c>
      <c r="BT497">
        <v>0.9264</v>
      </c>
      <c r="BU497" t="s">
        <v>17</v>
      </c>
      <c r="BV497">
        <v>11.18</v>
      </c>
      <c r="BW497">
        <v>11.43</v>
      </c>
      <c r="BX497">
        <v>5.7830000000000004</v>
      </c>
      <c r="BY497">
        <v>82.619</v>
      </c>
      <c r="BZ497">
        <v>0.91890000000000005</v>
      </c>
      <c r="CA497" t="s">
        <v>18</v>
      </c>
    </row>
    <row r="498" spans="1:79" x14ac:dyDescent="0.25">
      <c r="A498" t="s">
        <v>206</v>
      </c>
      <c r="B498">
        <v>407</v>
      </c>
      <c r="C498">
        <v>417</v>
      </c>
      <c r="D498" t="s">
        <v>199</v>
      </c>
      <c r="E498">
        <v>13.18</v>
      </c>
      <c r="F498">
        <v>1</v>
      </c>
      <c r="G498">
        <v>8</v>
      </c>
      <c r="H498">
        <v>13.34</v>
      </c>
      <c r="I498">
        <v>13.57</v>
      </c>
      <c r="J498">
        <v>3.661</v>
      </c>
      <c r="K498">
        <v>45.764000000000003</v>
      </c>
      <c r="L498">
        <v>0.90449999999999997</v>
      </c>
      <c r="M498" t="s">
        <v>18</v>
      </c>
      <c r="N498">
        <v>13.34</v>
      </c>
      <c r="O498">
        <v>13.57</v>
      </c>
      <c r="P498">
        <v>3.851</v>
      </c>
      <c r="Q498">
        <v>48.137</v>
      </c>
      <c r="R498">
        <v>0.91090000000000004</v>
      </c>
      <c r="S498" t="s">
        <v>18</v>
      </c>
      <c r="T498">
        <v>13.34</v>
      </c>
      <c r="U498">
        <v>13.57</v>
      </c>
      <c r="V498">
        <v>3.71</v>
      </c>
      <c r="W498">
        <v>46.371000000000002</v>
      </c>
      <c r="X498">
        <v>0.91800000000000004</v>
      </c>
      <c r="Y498" t="s">
        <v>18</v>
      </c>
      <c r="Z498">
        <v>13.34</v>
      </c>
      <c r="AA498">
        <v>13.57</v>
      </c>
      <c r="AB498">
        <v>5.16</v>
      </c>
      <c r="AC498">
        <v>64.498999999999995</v>
      </c>
      <c r="AD498">
        <v>0.90139999999999998</v>
      </c>
      <c r="AE498" t="s">
        <v>18</v>
      </c>
      <c r="AF498">
        <v>13.34</v>
      </c>
      <c r="AG498">
        <v>13.57</v>
      </c>
      <c r="AH498">
        <v>5.0839999999999996</v>
      </c>
      <c r="AI498">
        <v>63.546999999999997</v>
      </c>
      <c r="AJ498">
        <v>0.90259999999999996</v>
      </c>
      <c r="AK498" t="s">
        <v>18</v>
      </c>
      <c r="AL498">
        <v>13.34</v>
      </c>
      <c r="AM498">
        <v>13.57</v>
      </c>
      <c r="AN498">
        <v>5.1749999999999998</v>
      </c>
      <c r="AO498">
        <v>64.680999999999997</v>
      </c>
      <c r="AP498">
        <v>0.89559999999999995</v>
      </c>
      <c r="AQ498" t="s">
        <v>18</v>
      </c>
      <c r="AR498">
        <v>13.34</v>
      </c>
      <c r="AS498">
        <v>13.57</v>
      </c>
      <c r="AT498">
        <v>6.5839999999999996</v>
      </c>
      <c r="AU498">
        <v>82.301000000000002</v>
      </c>
      <c r="AV498">
        <v>0.9173</v>
      </c>
      <c r="AW498" t="s">
        <v>18</v>
      </c>
      <c r="AX498">
        <v>13.34</v>
      </c>
      <c r="AY498">
        <v>13.56</v>
      </c>
      <c r="AZ498">
        <v>6.6660000000000004</v>
      </c>
      <c r="BA498">
        <v>83.328000000000003</v>
      </c>
      <c r="BB498">
        <v>0.89229999999999998</v>
      </c>
      <c r="BC498" t="s">
        <v>18</v>
      </c>
      <c r="BD498">
        <v>13.34</v>
      </c>
      <c r="BE498">
        <v>13.57</v>
      </c>
      <c r="BF498">
        <v>6.5709999999999997</v>
      </c>
      <c r="BG498">
        <v>82.135000000000005</v>
      </c>
      <c r="BH498">
        <v>0.88529999999999998</v>
      </c>
      <c r="BI498" t="s">
        <v>18</v>
      </c>
      <c r="BJ498">
        <v>13.34</v>
      </c>
      <c r="BK498">
        <v>13.57</v>
      </c>
      <c r="BL498">
        <v>6.6980000000000004</v>
      </c>
      <c r="BM498">
        <v>83.72</v>
      </c>
      <c r="BN498">
        <v>0.90239999999999998</v>
      </c>
      <c r="BO498" t="s">
        <v>18</v>
      </c>
      <c r="BP498">
        <v>13.35</v>
      </c>
      <c r="BQ498">
        <v>13.57</v>
      </c>
      <c r="BR498">
        <v>6.5860000000000003</v>
      </c>
      <c r="BS498">
        <v>82.322999999999993</v>
      </c>
      <c r="BT498">
        <v>0.90580000000000005</v>
      </c>
      <c r="BU498" t="s">
        <v>18</v>
      </c>
      <c r="BV498">
        <v>13.34</v>
      </c>
      <c r="BW498">
        <v>13.57</v>
      </c>
      <c r="BX498">
        <v>6.532</v>
      </c>
      <c r="BY498">
        <v>81.647000000000006</v>
      </c>
      <c r="BZ498">
        <v>0.91010000000000002</v>
      </c>
      <c r="CA498" t="s">
        <v>18</v>
      </c>
    </row>
    <row r="499" spans="1:79" x14ac:dyDescent="0.25">
      <c r="A499" t="s">
        <v>206</v>
      </c>
      <c r="B499">
        <v>408</v>
      </c>
      <c r="C499">
        <v>416</v>
      </c>
      <c r="D499" t="s">
        <v>200</v>
      </c>
      <c r="E499">
        <v>10.54</v>
      </c>
      <c r="F499">
        <v>1</v>
      </c>
      <c r="G499">
        <v>6</v>
      </c>
      <c r="H499">
        <v>10.73</v>
      </c>
      <c r="I499">
        <v>10.81</v>
      </c>
      <c r="J499">
        <v>3.605</v>
      </c>
      <c r="K499">
        <v>60.079000000000001</v>
      </c>
      <c r="L499">
        <v>0.92230000000000001</v>
      </c>
      <c r="M499" t="s">
        <v>17</v>
      </c>
      <c r="N499">
        <v>10.73</v>
      </c>
      <c r="O499">
        <v>10.81</v>
      </c>
      <c r="P499">
        <v>3.8239999999999998</v>
      </c>
      <c r="Q499">
        <v>63.728000000000002</v>
      </c>
      <c r="R499">
        <v>0.93330000000000002</v>
      </c>
      <c r="S499" t="s">
        <v>17</v>
      </c>
      <c r="T499">
        <v>10.74</v>
      </c>
      <c r="U499">
        <v>10.81</v>
      </c>
      <c r="V499">
        <v>3.645</v>
      </c>
      <c r="W499">
        <v>60.747999999999998</v>
      </c>
      <c r="X499">
        <v>0.92969999999999997</v>
      </c>
      <c r="Y499" t="s">
        <v>17</v>
      </c>
      <c r="Z499">
        <v>10.73</v>
      </c>
      <c r="AA499">
        <v>10.81</v>
      </c>
      <c r="AB499">
        <v>4.4859999999999998</v>
      </c>
      <c r="AC499">
        <v>74.760999999999996</v>
      </c>
      <c r="AD499">
        <v>0.92459999999999998</v>
      </c>
      <c r="AE499" t="s">
        <v>17</v>
      </c>
      <c r="AF499">
        <v>10.73</v>
      </c>
      <c r="AG499">
        <v>10.81</v>
      </c>
      <c r="AH499">
        <v>4.3849999999999998</v>
      </c>
      <c r="AI499">
        <v>73.087999999999994</v>
      </c>
      <c r="AJ499">
        <v>0.91359999999999997</v>
      </c>
      <c r="AK499" t="s">
        <v>18</v>
      </c>
      <c r="AL499">
        <v>10.73</v>
      </c>
      <c r="AM499">
        <v>10.81</v>
      </c>
      <c r="AN499">
        <v>4.5179999999999998</v>
      </c>
      <c r="AO499">
        <v>75.308000000000007</v>
      </c>
      <c r="AP499">
        <v>0.92449999999999999</v>
      </c>
      <c r="AQ499" t="s">
        <v>18</v>
      </c>
      <c r="AR499">
        <v>10.73</v>
      </c>
      <c r="AS499">
        <v>10.81</v>
      </c>
      <c r="AT499">
        <v>5.0490000000000004</v>
      </c>
      <c r="AU499">
        <v>84.143000000000001</v>
      </c>
      <c r="AV499">
        <v>0.92349999999999999</v>
      </c>
      <c r="AW499" t="s">
        <v>17</v>
      </c>
      <c r="AX499">
        <v>10.74</v>
      </c>
      <c r="AY499">
        <v>10.81</v>
      </c>
      <c r="AZ499">
        <v>5.0540000000000003</v>
      </c>
      <c r="BA499">
        <v>84.236999999999995</v>
      </c>
      <c r="BB499">
        <v>0.93259999999999998</v>
      </c>
      <c r="BC499" t="s">
        <v>17</v>
      </c>
      <c r="BD499">
        <v>10.73</v>
      </c>
      <c r="BE499">
        <v>10.81</v>
      </c>
      <c r="BF499">
        <v>5.0339999999999998</v>
      </c>
      <c r="BG499">
        <v>83.906000000000006</v>
      </c>
      <c r="BH499">
        <v>0.91339999999999999</v>
      </c>
      <c r="BI499" t="s">
        <v>17</v>
      </c>
      <c r="BJ499">
        <v>10.73</v>
      </c>
      <c r="BK499">
        <v>10.81</v>
      </c>
      <c r="BL499">
        <v>4.992</v>
      </c>
      <c r="BM499">
        <v>83.207999999999998</v>
      </c>
      <c r="BN499">
        <v>0.92049999999999998</v>
      </c>
      <c r="BO499" t="s">
        <v>17</v>
      </c>
      <c r="BP499">
        <v>10.74</v>
      </c>
      <c r="BQ499">
        <v>10.81</v>
      </c>
      <c r="BR499">
        <v>4.883</v>
      </c>
      <c r="BS499">
        <v>81.385000000000005</v>
      </c>
      <c r="BT499">
        <v>0.93959999999999999</v>
      </c>
      <c r="BU499" t="s">
        <v>17</v>
      </c>
      <c r="BV499">
        <v>10.73</v>
      </c>
      <c r="BW499">
        <v>10.81</v>
      </c>
      <c r="BX499">
        <v>4.8369999999999997</v>
      </c>
      <c r="BY499">
        <v>80.620999999999995</v>
      </c>
      <c r="BZ499">
        <v>0.92679999999999996</v>
      </c>
      <c r="CA499" t="s">
        <v>17</v>
      </c>
    </row>
    <row r="500" spans="1:79" x14ac:dyDescent="0.25">
      <c r="A500" t="s">
        <v>206</v>
      </c>
      <c r="B500">
        <v>408</v>
      </c>
      <c r="C500">
        <v>417</v>
      </c>
      <c r="D500" t="s">
        <v>201</v>
      </c>
      <c r="E500">
        <v>12.73</v>
      </c>
      <c r="F500">
        <v>2</v>
      </c>
      <c r="G500">
        <v>7</v>
      </c>
      <c r="H500">
        <v>12.89</v>
      </c>
      <c r="I500">
        <v>13.23</v>
      </c>
      <c r="J500">
        <v>3.5019999999999998</v>
      </c>
      <c r="K500">
        <v>50.027000000000001</v>
      </c>
      <c r="L500">
        <v>0.94310000000000005</v>
      </c>
      <c r="M500" t="s">
        <v>17</v>
      </c>
      <c r="N500">
        <v>12.89</v>
      </c>
      <c r="O500">
        <v>13.23</v>
      </c>
      <c r="P500">
        <v>3.6920000000000002</v>
      </c>
      <c r="Q500">
        <v>52.744999999999997</v>
      </c>
      <c r="R500">
        <v>0.94120000000000004</v>
      </c>
      <c r="S500" t="s">
        <v>17</v>
      </c>
      <c r="T500">
        <v>12.89</v>
      </c>
      <c r="U500">
        <v>13.24</v>
      </c>
      <c r="V500">
        <v>3.54</v>
      </c>
      <c r="W500">
        <v>50.564999999999998</v>
      </c>
      <c r="X500">
        <v>0.9395</v>
      </c>
      <c r="Y500" t="s">
        <v>17</v>
      </c>
      <c r="Z500">
        <v>12.89</v>
      </c>
      <c r="AA500">
        <v>13.23</v>
      </c>
      <c r="AB500">
        <v>4.5439999999999996</v>
      </c>
      <c r="AC500">
        <v>64.911000000000001</v>
      </c>
      <c r="AD500">
        <v>0.93220000000000003</v>
      </c>
      <c r="AE500" t="s">
        <v>17</v>
      </c>
      <c r="AF500">
        <v>12.89</v>
      </c>
      <c r="AG500">
        <v>13.23</v>
      </c>
      <c r="AH500">
        <v>4.4710000000000001</v>
      </c>
      <c r="AI500">
        <v>63.871000000000002</v>
      </c>
      <c r="AJ500">
        <v>0.94079999999999997</v>
      </c>
      <c r="AK500" t="s">
        <v>17</v>
      </c>
      <c r="AL500">
        <v>12.89</v>
      </c>
      <c r="AM500">
        <v>13.23</v>
      </c>
      <c r="AN500">
        <v>4.5739999999999998</v>
      </c>
      <c r="AO500">
        <v>65.346000000000004</v>
      </c>
      <c r="AP500">
        <v>0.93640000000000001</v>
      </c>
      <c r="AQ500" t="s">
        <v>17</v>
      </c>
      <c r="AR500">
        <v>12.89</v>
      </c>
      <c r="AS500">
        <v>13.23</v>
      </c>
      <c r="AT500">
        <v>5.6449999999999996</v>
      </c>
      <c r="AU500">
        <v>80.641999999999996</v>
      </c>
      <c r="AV500">
        <v>0.90039999999999998</v>
      </c>
      <c r="AW500" t="s">
        <v>17</v>
      </c>
      <c r="AX500">
        <v>12.89</v>
      </c>
      <c r="AY500">
        <v>13.23</v>
      </c>
      <c r="AZ500">
        <v>5.6970000000000001</v>
      </c>
      <c r="BA500">
        <v>81.39</v>
      </c>
      <c r="BB500">
        <v>0.91710000000000003</v>
      </c>
      <c r="BC500" t="s">
        <v>17</v>
      </c>
      <c r="BD500">
        <v>12.89</v>
      </c>
      <c r="BE500">
        <v>13.23</v>
      </c>
      <c r="BF500">
        <v>5.5359999999999996</v>
      </c>
      <c r="BG500">
        <v>79.085999999999999</v>
      </c>
      <c r="BH500">
        <v>0.93259999999999998</v>
      </c>
      <c r="BI500" t="s">
        <v>17</v>
      </c>
      <c r="BJ500">
        <v>12.89</v>
      </c>
      <c r="BK500">
        <v>13.23</v>
      </c>
      <c r="BL500">
        <v>5.7409999999999997</v>
      </c>
      <c r="BM500">
        <v>82.007999999999996</v>
      </c>
      <c r="BN500">
        <v>0.93830000000000002</v>
      </c>
      <c r="BO500" t="s">
        <v>17</v>
      </c>
      <c r="BP500">
        <v>12.89</v>
      </c>
      <c r="BQ500">
        <v>13.24</v>
      </c>
      <c r="BR500">
        <v>5.6219999999999999</v>
      </c>
      <c r="BS500">
        <v>80.313999999999993</v>
      </c>
      <c r="BT500">
        <v>0.93679999999999997</v>
      </c>
      <c r="BU500" t="s">
        <v>17</v>
      </c>
      <c r="BV500">
        <v>12.89</v>
      </c>
      <c r="BW500">
        <v>13.23</v>
      </c>
      <c r="BX500">
        <v>5.5830000000000002</v>
      </c>
      <c r="BY500">
        <v>79.760999999999996</v>
      </c>
      <c r="BZ500">
        <v>0.93659999999999999</v>
      </c>
      <c r="CA500" t="s">
        <v>17</v>
      </c>
    </row>
    <row r="501" spans="1:79" x14ac:dyDescent="0.25">
      <c r="A501" t="s">
        <v>206</v>
      </c>
      <c r="B501">
        <v>408</v>
      </c>
      <c r="C501">
        <v>434</v>
      </c>
      <c r="D501" t="s">
        <v>202</v>
      </c>
      <c r="E501">
        <v>12.05</v>
      </c>
      <c r="F501">
        <v>4</v>
      </c>
      <c r="G501">
        <v>21</v>
      </c>
      <c r="H501">
        <v>12.51</v>
      </c>
      <c r="I501">
        <v>12.59</v>
      </c>
      <c r="J501">
        <v>8.42</v>
      </c>
      <c r="K501">
        <v>40.097000000000001</v>
      </c>
      <c r="L501">
        <v>0.9214</v>
      </c>
      <c r="M501" t="s">
        <v>17</v>
      </c>
      <c r="N501">
        <v>12.51</v>
      </c>
      <c r="O501">
        <v>12.59</v>
      </c>
      <c r="P501">
        <v>8.7769999999999992</v>
      </c>
      <c r="Q501">
        <v>41.793999999999997</v>
      </c>
      <c r="R501">
        <v>0.90980000000000005</v>
      </c>
      <c r="S501" t="s">
        <v>17</v>
      </c>
      <c r="T501">
        <v>12.52</v>
      </c>
      <c r="U501">
        <v>12.59</v>
      </c>
      <c r="V501">
        <v>8.5820000000000007</v>
      </c>
      <c r="W501">
        <v>40.866</v>
      </c>
      <c r="X501">
        <v>0.91500000000000004</v>
      </c>
      <c r="Y501" t="s">
        <v>17</v>
      </c>
      <c r="Z501">
        <v>12.51</v>
      </c>
      <c r="AA501">
        <v>12.59</v>
      </c>
      <c r="AB501">
        <v>11.875</v>
      </c>
      <c r="AC501">
        <v>56.548999999999999</v>
      </c>
      <c r="AD501">
        <v>0.91749999999999998</v>
      </c>
      <c r="AE501" t="s">
        <v>17</v>
      </c>
      <c r="AF501">
        <v>12.51</v>
      </c>
      <c r="AG501">
        <v>12.59</v>
      </c>
      <c r="AH501">
        <v>11.666</v>
      </c>
      <c r="AI501">
        <v>55.552</v>
      </c>
      <c r="AJ501">
        <v>0.91559999999999997</v>
      </c>
      <c r="AK501" t="s">
        <v>17</v>
      </c>
      <c r="AL501">
        <v>12.51</v>
      </c>
      <c r="AM501">
        <v>12.59</v>
      </c>
      <c r="AN501">
        <v>11.946999999999999</v>
      </c>
      <c r="AO501">
        <v>56.892000000000003</v>
      </c>
      <c r="AP501">
        <v>0.90629999999999999</v>
      </c>
      <c r="AQ501" t="s">
        <v>17</v>
      </c>
      <c r="AR501">
        <v>12.51</v>
      </c>
      <c r="AS501">
        <v>12.59</v>
      </c>
      <c r="AT501">
        <v>14.7</v>
      </c>
      <c r="AU501">
        <v>70.001000000000005</v>
      </c>
      <c r="AV501">
        <v>0.92710000000000004</v>
      </c>
      <c r="AW501" t="s">
        <v>17</v>
      </c>
      <c r="AX501">
        <v>12.52</v>
      </c>
      <c r="AY501">
        <v>12.59</v>
      </c>
      <c r="AZ501">
        <v>14.836</v>
      </c>
      <c r="BA501">
        <v>70.647000000000006</v>
      </c>
      <c r="BB501">
        <v>0.92889999999999995</v>
      </c>
      <c r="BC501" t="s">
        <v>17</v>
      </c>
      <c r="BD501">
        <v>12.51</v>
      </c>
      <c r="BE501">
        <v>12.59</v>
      </c>
      <c r="BF501">
        <v>14.487</v>
      </c>
      <c r="BG501">
        <v>68.986999999999995</v>
      </c>
      <c r="BH501">
        <v>0.93</v>
      </c>
      <c r="BI501" t="s">
        <v>17</v>
      </c>
      <c r="BJ501">
        <v>12.51</v>
      </c>
      <c r="BK501">
        <v>12.59</v>
      </c>
      <c r="BL501">
        <v>14.795999999999999</v>
      </c>
      <c r="BM501">
        <v>70.457999999999998</v>
      </c>
      <c r="BN501">
        <v>0.92900000000000005</v>
      </c>
      <c r="BO501" t="s">
        <v>17</v>
      </c>
      <c r="BP501">
        <v>12.51</v>
      </c>
      <c r="BQ501">
        <v>12.59</v>
      </c>
      <c r="BR501">
        <v>14.672000000000001</v>
      </c>
      <c r="BS501">
        <v>69.864999999999995</v>
      </c>
      <c r="BT501">
        <v>0.92679999999999996</v>
      </c>
      <c r="BU501" t="s">
        <v>17</v>
      </c>
      <c r="BV501">
        <v>12.51</v>
      </c>
      <c r="BW501">
        <v>12.59</v>
      </c>
      <c r="BX501">
        <v>14.584</v>
      </c>
      <c r="BY501">
        <v>69.448999999999998</v>
      </c>
      <c r="BZ501">
        <v>0.93069999999999997</v>
      </c>
      <c r="CA501" t="s">
        <v>17</v>
      </c>
    </row>
    <row r="502" spans="1:79" x14ac:dyDescent="0.25">
      <c r="A502" t="s">
        <v>206</v>
      </c>
      <c r="B502">
        <v>417</v>
      </c>
      <c r="C502">
        <v>434</v>
      </c>
      <c r="D502" t="s">
        <v>203</v>
      </c>
      <c r="E502">
        <v>8.82</v>
      </c>
      <c r="F502">
        <v>3</v>
      </c>
      <c r="G502">
        <v>13</v>
      </c>
      <c r="H502">
        <v>9.15</v>
      </c>
      <c r="I502">
        <v>9.23</v>
      </c>
      <c r="J502">
        <v>5.806</v>
      </c>
      <c r="K502">
        <v>44.664000000000001</v>
      </c>
      <c r="L502">
        <v>0.94510000000000005</v>
      </c>
      <c r="M502" t="s">
        <v>17</v>
      </c>
      <c r="N502">
        <v>9.15</v>
      </c>
      <c r="O502">
        <v>9.23</v>
      </c>
      <c r="P502">
        <v>6.2249999999999996</v>
      </c>
      <c r="Q502">
        <v>47.884</v>
      </c>
      <c r="R502">
        <v>0.94069999999999998</v>
      </c>
      <c r="S502" t="s">
        <v>17</v>
      </c>
      <c r="T502">
        <v>9.15</v>
      </c>
      <c r="U502">
        <v>9.23</v>
      </c>
      <c r="V502">
        <v>5.9960000000000004</v>
      </c>
      <c r="W502">
        <v>46.125</v>
      </c>
      <c r="X502">
        <v>0.94440000000000002</v>
      </c>
      <c r="Y502" t="s">
        <v>17</v>
      </c>
      <c r="Z502">
        <v>9.14</v>
      </c>
      <c r="AA502">
        <v>9.23</v>
      </c>
      <c r="AB502">
        <v>8.1240000000000006</v>
      </c>
      <c r="AC502">
        <v>62.491999999999997</v>
      </c>
      <c r="AD502">
        <v>0.94269999999999998</v>
      </c>
      <c r="AE502" t="s">
        <v>17</v>
      </c>
      <c r="AF502">
        <v>9.15</v>
      </c>
      <c r="AG502">
        <v>9.23</v>
      </c>
      <c r="AH502">
        <v>7.85</v>
      </c>
      <c r="AI502">
        <v>60.381</v>
      </c>
      <c r="AJ502">
        <v>0.94630000000000003</v>
      </c>
      <c r="AK502" t="s">
        <v>17</v>
      </c>
      <c r="AL502">
        <v>9.15</v>
      </c>
      <c r="AM502">
        <v>9.23</v>
      </c>
      <c r="AN502">
        <v>8.2070000000000007</v>
      </c>
      <c r="AO502">
        <v>63.131</v>
      </c>
      <c r="AP502">
        <v>0.9476</v>
      </c>
      <c r="AQ502" t="s">
        <v>17</v>
      </c>
      <c r="AR502">
        <v>9.15</v>
      </c>
      <c r="AS502">
        <v>9.23</v>
      </c>
      <c r="AT502">
        <v>9.3569999999999993</v>
      </c>
      <c r="AU502">
        <v>71.974999999999994</v>
      </c>
      <c r="AV502">
        <v>0.9375</v>
      </c>
      <c r="AW502" t="s">
        <v>17</v>
      </c>
      <c r="AX502">
        <v>9.15</v>
      </c>
      <c r="AY502">
        <v>9.23</v>
      </c>
      <c r="AZ502">
        <v>9.4499999999999993</v>
      </c>
      <c r="BA502">
        <v>72.691000000000003</v>
      </c>
      <c r="BB502">
        <v>0.94889999999999997</v>
      </c>
      <c r="BC502" t="s">
        <v>17</v>
      </c>
      <c r="BD502">
        <v>9.15</v>
      </c>
      <c r="BE502">
        <v>9.23</v>
      </c>
      <c r="BF502">
        <v>9.3559999999999999</v>
      </c>
      <c r="BG502">
        <v>71.966999999999999</v>
      </c>
      <c r="BH502">
        <v>0.94830000000000003</v>
      </c>
      <c r="BI502" t="s">
        <v>17</v>
      </c>
      <c r="BJ502">
        <v>9.15</v>
      </c>
      <c r="BK502">
        <v>9.23</v>
      </c>
      <c r="BL502">
        <v>9.2720000000000002</v>
      </c>
      <c r="BM502">
        <v>71.319999999999993</v>
      </c>
      <c r="BN502">
        <v>0.93959999999999999</v>
      </c>
      <c r="BO502" t="s">
        <v>17</v>
      </c>
      <c r="BP502">
        <v>9.15</v>
      </c>
      <c r="BQ502">
        <v>9.23</v>
      </c>
      <c r="BR502">
        <v>9.1010000000000009</v>
      </c>
      <c r="BS502">
        <v>70.009</v>
      </c>
      <c r="BT502">
        <v>0.94679999999999997</v>
      </c>
      <c r="BU502" t="s">
        <v>17</v>
      </c>
      <c r="BV502">
        <v>9.15</v>
      </c>
      <c r="BW502">
        <v>9.23</v>
      </c>
      <c r="BX502">
        <v>9.0190000000000001</v>
      </c>
      <c r="BY502">
        <v>69.38</v>
      </c>
      <c r="BZ502">
        <v>0.94540000000000002</v>
      </c>
      <c r="CA502" t="s">
        <v>17</v>
      </c>
    </row>
    <row r="503" spans="1:79" x14ac:dyDescent="0.25">
      <c r="A503" t="s">
        <v>206</v>
      </c>
      <c r="B503">
        <v>418</v>
      </c>
      <c r="C503">
        <v>434</v>
      </c>
      <c r="D503" t="s">
        <v>204</v>
      </c>
      <c r="E503">
        <v>7.87</v>
      </c>
      <c r="F503">
        <v>4</v>
      </c>
      <c r="G503">
        <v>12</v>
      </c>
      <c r="H503">
        <v>8.0299999999999994</v>
      </c>
      <c r="I503">
        <v>8.11</v>
      </c>
      <c r="J503">
        <v>6.0209999999999999</v>
      </c>
      <c r="K503">
        <v>50.170999999999999</v>
      </c>
      <c r="L503">
        <v>0.94320000000000004</v>
      </c>
      <c r="M503" t="s">
        <v>17</v>
      </c>
      <c r="N503">
        <v>8.0299999999999994</v>
      </c>
      <c r="O503">
        <v>8.11</v>
      </c>
      <c r="P503">
        <v>6.399</v>
      </c>
      <c r="Q503">
        <v>53.323999999999998</v>
      </c>
      <c r="R503">
        <v>0.94430000000000003</v>
      </c>
      <c r="S503" t="s">
        <v>17</v>
      </c>
      <c r="T503">
        <v>8.0299999999999994</v>
      </c>
      <c r="U503">
        <v>8.11</v>
      </c>
      <c r="V503">
        <v>6.13</v>
      </c>
      <c r="W503">
        <v>51.08</v>
      </c>
      <c r="X503">
        <v>0.94320000000000004</v>
      </c>
      <c r="Y503" t="s">
        <v>17</v>
      </c>
      <c r="Z503">
        <v>8.0299999999999994</v>
      </c>
      <c r="AA503">
        <v>8.11</v>
      </c>
      <c r="AB503">
        <v>8.1310000000000002</v>
      </c>
      <c r="AC503">
        <v>67.754999999999995</v>
      </c>
      <c r="AD503">
        <v>0.94179999999999997</v>
      </c>
      <c r="AE503" t="s">
        <v>17</v>
      </c>
      <c r="AF503">
        <v>8.0299999999999994</v>
      </c>
      <c r="AG503">
        <v>8.11</v>
      </c>
      <c r="AH503">
        <v>7.9020000000000001</v>
      </c>
      <c r="AI503">
        <v>65.850999999999999</v>
      </c>
      <c r="AJ503">
        <v>0.94630000000000003</v>
      </c>
      <c r="AK503" t="s">
        <v>17</v>
      </c>
      <c r="AL503">
        <v>8.0299999999999994</v>
      </c>
      <c r="AM503">
        <v>8.11</v>
      </c>
      <c r="AN503">
        <v>8.2430000000000003</v>
      </c>
      <c r="AO503">
        <v>68.692999999999998</v>
      </c>
      <c r="AP503">
        <v>0.94469999999999998</v>
      </c>
      <c r="AQ503" t="s">
        <v>17</v>
      </c>
      <c r="AR503">
        <v>8.0299999999999994</v>
      </c>
      <c r="AS503">
        <v>8.11</v>
      </c>
      <c r="AT503">
        <v>8.9239999999999995</v>
      </c>
      <c r="AU503">
        <v>74.364999999999995</v>
      </c>
      <c r="AV503">
        <v>0.95269999999999999</v>
      </c>
      <c r="AW503" t="s">
        <v>17</v>
      </c>
      <c r="AX503">
        <v>8.0299999999999994</v>
      </c>
      <c r="AY503">
        <v>8.1199999999999992</v>
      </c>
      <c r="AZ503">
        <v>9.0459999999999994</v>
      </c>
      <c r="BA503">
        <v>75.382000000000005</v>
      </c>
      <c r="BB503">
        <v>0.92530000000000001</v>
      </c>
      <c r="BC503" t="s">
        <v>17</v>
      </c>
      <c r="BD503">
        <v>8.0299999999999994</v>
      </c>
      <c r="BE503">
        <v>8.11</v>
      </c>
      <c r="BF503">
        <v>8.9830000000000005</v>
      </c>
      <c r="BG503">
        <v>74.855000000000004</v>
      </c>
      <c r="BH503">
        <v>0.93840000000000001</v>
      </c>
      <c r="BI503" t="s">
        <v>17</v>
      </c>
      <c r="BJ503">
        <v>8.0299999999999994</v>
      </c>
      <c r="BK503">
        <v>8.1199999999999992</v>
      </c>
      <c r="BL503">
        <v>8.9369999999999994</v>
      </c>
      <c r="BM503">
        <v>74.471999999999994</v>
      </c>
      <c r="BN503">
        <v>0.94369999999999998</v>
      </c>
      <c r="BO503" t="s">
        <v>17</v>
      </c>
      <c r="BP503">
        <v>8.0299999999999994</v>
      </c>
      <c r="BQ503">
        <v>8.1199999999999992</v>
      </c>
      <c r="BR503">
        <v>8.673</v>
      </c>
      <c r="BS503">
        <v>72.275999999999996</v>
      </c>
      <c r="BT503">
        <v>0.94169999999999998</v>
      </c>
      <c r="BU503" t="s">
        <v>17</v>
      </c>
      <c r="BV503">
        <v>8.0299999999999994</v>
      </c>
      <c r="BW503">
        <v>8.11</v>
      </c>
      <c r="BX503">
        <v>8.5990000000000002</v>
      </c>
      <c r="BY503">
        <v>71.655000000000001</v>
      </c>
      <c r="BZ503">
        <v>0.94389999999999996</v>
      </c>
      <c r="CA503" t="s">
        <v>17</v>
      </c>
    </row>
  </sheetData>
  <conditionalFormatting sqref="A1:XFD1048576">
    <cfRule type="containsBlanks" dxfId="69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3"/>
  <sheetViews>
    <sheetView zoomScale="85" zoomScaleNormal="85" workbookViewId="0">
      <selection activeCell="X3" sqref="X3:AA169"/>
    </sheetView>
  </sheetViews>
  <sheetFormatPr defaultColWidth="8.85546875" defaultRowHeight="15" x14ac:dyDescent="0.25"/>
  <cols>
    <col min="1" max="1" width="17.140625" customWidth="1"/>
    <col min="6" max="6" width="9" style="9" bestFit="1" customWidth="1"/>
    <col min="7" max="7" width="9" bestFit="1" customWidth="1"/>
    <col min="8" max="8" width="8.140625" bestFit="1" customWidth="1"/>
    <col min="9" max="9" width="9" style="9" bestFit="1" customWidth="1"/>
    <col min="10" max="10" width="9" bestFit="1" customWidth="1"/>
    <col min="11" max="11" width="8.140625" bestFit="1" customWidth="1"/>
    <col min="12" max="12" width="9" style="9" bestFit="1" customWidth="1"/>
    <col min="13" max="14" width="9" bestFit="1" customWidth="1"/>
    <col min="15" max="15" width="9" style="9" bestFit="1" customWidth="1"/>
    <col min="16" max="16" width="8.140625" style="5" bestFit="1" customWidth="1"/>
    <col min="17" max="17" width="9" style="10" bestFit="1" customWidth="1"/>
    <col min="19" max="20" width="11.85546875" bestFit="1" customWidth="1"/>
    <col min="21" max="21" width="12" bestFit="1" customWidth="1"/>
    <col min="24" max="25" width="11.85546875" bestFit="1" customWidth="1"/>
    <col min="26" max="26" width="12" bestFit="1" customWidth="1"/>
  </cols>
  <sheetData>
    <row r="1" spans="1:27" x14ac:dyDescent="0.25">
      <c r="S1" s="37" t="s">
        <v>207</v>
      </c>
      <c r="T1" s="37"/>
      <c r="U1" s="37"/>
      <c r="V1" s="37"/>
      <c r="X1" s="37" t="s">
        <v>208</v>
      </c>
      <c r="Y1" s="37"/>
      <c r="Z1" s="37"/>
      <c r="AA1" s="37"/>
    </row>
    <row r="2" spans="1:27" ht="18.75" x14ac:dyDescent="0.3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F2" s="38">
        <v>3</v>
      </c>
      <c r="G2" s="38"/>
      <c r="H2" s="38"/>
      <c r="I2" s="38">
        <v>30</v>
      </c>
      <c r="J2" s="38"/>
      <c r="K2" s="38"/>
      <c r="L2" s="38">
        <v>300</v>
      </c>
      <c r="M2" s="38"/>
      <c r="N2" s="38"/>
      <c r="O2" s="38">
        <v>3000</v>
      </c>
      <c r="P2" s="38"/>
      <c r="Q2" s="38"/>
      <c r="S2">
        <v>3</v>
      </c>
      <c r="T2">
        <v>30</v>
      </c>
      <c r="U2">
        <v>300</v>
      </c>
      <c r="V2">
        <v>3000</v>
      </c>
      <c r="X2">
        <v>3</v>
      </c>
      <c r="Y2">
        <v>30</v>
      </c>
      <c r="Z2">
        <v>300</v>
      </c>
      <c r="AA2">
        <v>3000</v>
      </c>
    </row>
    <row r="3" spans="1:27" x14ac:dyDescent="0.25">
      <c r="A3" t="str">
        <f>'Raw Data'!A3</f>
        <v>Apo</v>
      </c>
      <c r="B3">
        <f>'Raw Data'!B3</f>
        <v>-5</v>
      </c>
      <c r="C3">
        <f>'Raw Data'!C3</f>
        <v>32</v>
      </c>
      <c r="D3" t="str">
        <f>'Raw Data'!D3</f>
        <v>LYFQGHMSADGAEADGSTQVTVEEPVQQPSVVDRVASM</v>
      </c>
      <c r="F3" s="16">
        <f>'Raw Data'!J3</f>
        <v>21.591999999999999</v>
      </c>
      <c r="G3" s="9">
        <f>'Raw Data'!P3</f>
        <v>21.984999999999999</v>
      </c>
      <c r="H3" s="9">
        <f>'Raw Data'!V3</f>
        <v>21.966000000000001</v>
      </c>
      <c r="I3" s="9">
        <f>'Raw Data'!AB3</f>
        <v>22.936</v>
      </c>
      <c r="J3" s="9">
        <f>'Raw Data'!AH3</f>
        <v>22.113</v>
      </c>
      <c r="K3" s="9">
        <f>'Raw Data'!AN3</f>
        <v>22.155000000000001</v>
      </c>
      <c r="L3" s="9">
        <f>'Raw Data'!AT3</f>
        <v>22.34</v>
      </c>
      <c r="M3" s="9">
        <f>'Raw Data'!AZ3</f>
        <v>22.64</v>
      </c>
      <c r="N3" s="9">
        <f>'Raw Data'!BF3</f>
        <v>22.32</v>
      </c>
      <c r="O3" s="9">
        <f>'Raw Data'!BL3</f>
        <v>22.242000000000001</v>
      </c>
      <c r="P3" s="9">
        <f>'Raw Data'!BR3</f>
        <v>22.629000000000001</v>
      </c>
      <c r="Q3" s="9">
        <f>'Raw Data'!BX3</f>
        <v>22.401</v>
      </c>
      <c r="S3" s="11">
        <f>TTEST(F3:H3,F170:H170,2,3)</f>
        <v>1.0261093170321053E-3</v>
      </c>
      <c r="T3" s="11">
        <f>TTEST(I3:K3,I170:K170,2,3)</f>
        <v>0.73099543635593145</v>
      </c>
      <c r="U3" s="11">
        <f>TTEST(L3:N3,L170:M170,2,3)</f>
        <v>0.23273418103067103</v>
      </c>
      <c r="V3" s="11">
        <f>TTEST(O3:Q3,O170:Q170,2,3)</f>
        <v>0.74806865686350466</v>
      </c>
      <c r="X3" s="11">
        <f>TTEST(F3:H3,F337:H337,2,3)</f>
        <v>5.9574474827667071E-3</v>
      </c>
      <c r="Y3" s="11">
        <f>TTEST(I3:K3,I337:K337,2,3)</f>
        <v>0.40672854913561673</v>
      </c>
      <c r="Z3" s="11">
        <f>TTEST(L3:N3,L337:N337,2,3)</f>
        <v>2.6030127508837719E-2</v>
      </c>
      <c r="AA3" s="11">
        <f>TTEST(O3:Q3,O337:Q337,2,3)</f>
        <v>0.30041029922891399</v>
      </c>
    </row>
    <row r="4" spans="1:27" x14ac:dyDescent="0.25">
      <c r="A4" t="str">
        <f>'Raw Data'!A4</f>
        <v>Apo</v>
      </c>
      <c r="B4">
        <f>'Raw Data'!B4</f>
        <v>-4</v>
      </c>
      <c r="C4">
        <f>'Raw Data'!C4</f>
        <v>13</v>
      </c>
      <c r="D4" t="str">
        <f>'Raw Data'!D4</f>
        <v>YFQGHMSADGAEADGSTQ</v>
      </c>
      <c r="F4" s="16">
        <f>'Raw Data'!J4</f>
        <v>10.048999999999999</v>
      </c>
      <c r="G4" s="9">
        <f>'Raw Data'!P4</f>
        <v>9.8680000000000003</v>
      </c>
      <c r="H4" s="9">
        <f>'Raw Data'!V4</f>
        <v>9.8149999999999995</v>
      </c>
      <c r="I4" s="9">
        <f>'Raw Data'!AB4</f>
        <v>10.173999999999999</v>
      </c>
      <c r="J4" s="9">
        <f>'Raw Data'!AH4</f>
        <v>10.25</v>
      </c>
      <c r="K4" s="9">
        <f>'Raw Data'!AN4</f>
        <v>10.244</v>
      </c>
      <c r="L4" s="9">
        <f>'Raw Data'!AT4</f>
        <v>9.84</v>
      </c>
      <c r="M4" s="9">
        <f>'Raw Data'!AZ4</f>
        <v>9.7609999999999992</v>
      </c>
      <c r="N4" s="9">
        <f>'Raw Data'!BF4</f>
        <v>9.9879999999999995</v>
      </c>
      <c r="O4" s="9">
        <f>'Raw Data'!BL4</f>
        <v>10.119</v>
      </c>
      <c r="P4" s="9">
        <f>'Raw Data'!BR4</f>
        <v>10.36</v>
      </c>
      <c r="Q4" s="9">
        <f>'Raw Data'!BX4</f>
        <v>9.9870000000000001</v>
      </c>
      <c r="S4" s="11">
        <f t="shared" ref="S4:S67" si="0">TTEST(F4:H4,F171:H171,2,3)</f>
        <v>5.5004523547155125E-3</v>
      </c>
      <c r="T4" s="11">
        <f t="shared" ref="T4:T67" si="1">TTEST(I4:K4,I171:K171,2,3)</f>
        <v>0.50067260569999106</v>
      </c>
      <c r="U4" s="11">
        <f t="shared" ref="U4:U67" si="2">TTEST(L4:N4,L171:M171,2,3)</f>
        <v>0.86469909473749706</v>
      </c>
      <c r="V4" s="11">
        <f t="shared" ref="V4:V67" si="3">TTEST(O4:Q4,O171:Q171,2,3)</f>
        <v>0.20075167930603202</v>
      </c>
      <c r="X4" s="11">
        <f t="shared" ref="X4:X67" si="4">TTEST(F4:H4,F338:H338,2,3)</f>
        <v>0.35155830268447275</v>
      </c>
      <c r="Y4" s="11">
        <f t="shared" ref="Y4:Y67" si="5">TTEST(I4:K4,I338:K338,2,3)</f>
        <v>0.19387479230220694</v>
      </c>
      <c r="Z4" s="11">
        <f t="shared" ref="Z4:Z67" si="6">TTEST(L4:N4,L338:N338,2,3)</f>
        <v>9.7911389931646699E-3</v>
      </c>
      <c r="AA4" s="11">
        <f t="shared" ref="AA4:AA67" si="7">TTEST(O4:Q4,O338:Q338,2,3)</f>
        <v>0.12419244988429019</v>
      </c>
    </row>
    <row r="5" spans="1:27" x14ac:dyDescent="0.25">
      <c r="A5" t="str">
        <f>'Raw Data'!A5</f>
        <v>Apo</v>
      </c>
      <c r="B5">
        <f>'Raw Data'!B5</f>
        <v>-4</v>
      </c>
      <c r="C5">
        <f>'Raw Data'!C5</f>
        <v>14</v>
      </c>
      <c r="D5" t="str">
        <f>'Raw Data'!D5</f>
        <v>YFQGHMSADGAEADGSTQV</v>
      </c>
      <c r="F5" s="16">
        <f>'Raw Data'!J5</f>
        <v>10.446</v>
      </c>
      <c r="G5" s="9">
        <f>'Raw Data'!P5</f>
        <v>10.561</v>
      </c>
      <c r="H5" s="9">
        <f>'Raw Data'!V5</f>
        <v>10.478999999999999</v>
      </c>
      <c r="I5" s="9">
        <f>'Raw Data'!AB5</f>
        <v>10.901</v>
      </c>
      <c r="J5" s="9">
        <f>'Raw Data'!AH5</f>
        <v>10.737</v>
      </c>
      <c r="K5" s="9">
        <f>'Raw Data'!AN5</f>
        <v>10.795999999999999</v>
      </c>
      <c r="L5" s="9">
        <f>'Raw Data'!AT5</f>
        <v>10.781000000000001</v>
      </c>
      <c r="M5" s="9">
        <f>'Raw Data'!AZ5</f>
        <v>10.63</v>
      </c>
      <c r="N5" s="9">
        <f>'Raw Data'!BF5</f>
        <v>10.641</v>
      </c>
      <c r="O5" s="9">
        <f>'Raw Data'!BL5</f>
        <v>10.677</v>
      </c>
      <c r="P5" s="9">
        <f>'Raw Data'!BR5</f>
        <v>10.936999999999999</v>
      </c>
      <c r="Q5" s="9">
        <f>'Raw Data'!BX5</f>
        <v>10.683999999999999</v>
      </c>
      <c r="S5" s="11">
        <f t="shared" si="0"/>
        <v>2.2056864624495588E-3</v>
      </c>
      <c r="T5" s="11">
        <f t="shared" si="1"/>
        <v>0.92983444212854693</v>
      </c>
      <c r="U5" s="11">
        <f t="shared" si="2"/>
        <v>0.6076131601149819</v>
      </c>
      <c r="V5" s="11">
        <f t="shared" si="3"/>
        <v>0.61862850513294032</v>
      </c>
      <c r="X5" s="11">
        <f t="shared" si="4"/>
        <v>0.16921178161131778</v>
      </c>
      <c r="Y5" s="11">
        <f t="shared" si="5"/>
        <v>0.83005942069304628</v>
      </c>
      <c r="Z5" s="11">
        <f t="shared" si="6"/>
        <v>2.7083221356229429E-2</v>
      </c>
      <c r="AA5" s="11">
        <f t="shared" si="7"/>
        <v>0.24519920106209206</v>
      </c>
    </row>
    <row r="6" spans="1:27" x14ac:dyDescent="0.25">
      <c r="A6" t="str">
        <f>'Raw Data'!A6</f>
        <v>Apo</v>
      </c>
      <c r="B6">
        <f>'Raw Data'!B6</f>
        <v>-4</v>
      </c>
      <c r="C6">
        <f>'Raw Data'!C6</f>
        <v>15</v>
      </c>
      <c r="D6" t="str">
        <f>'Raw Data'!D6</f>
        <v>YFQGHMSADGAEADGSTQVT</v>
      </c>
      <c r="F6" s="16">
        <f>'Raw Data'!J6</f>
        <v>11.018000000000001</v>
      </c>
      <c r="G6" s="9">
        <f>'Raw Data'!P6</f>
        <v>11.166</v>
      </c>
      <c r="H6" s="9">
        <f>'Raw Data'!V6</f>
        <v>11.082000000000001</v>
      </c>
      <c r="I6" s="9">
        <f>'Raw Data'!AB6</f>
        <v>11.446</v>
      </c>
      <c r="J6" s="9">
        <f>'Raw Data'!AH6</f>
        <v>11.442</v>
      </c>
      <c r="K6" s="9">
        <f>'Raw Data'!AN6</f>
        <v>11.531000000000001</v>
      </c>
      <c r="L6" s="9">
        <f>'Raw Data'!AT6</f>
        <v>11.180999999999999</v>
      </c>
      <c r="M6" s="9">
        <f>'Raw Data'!AZ6</f>
        <v>11.244</v>
      </c>
      <c r="N6" s="9">
        <f>'Raw Data'!BF6</f>
        <v>11.423999999999999</v>
      </c>
      <c r="O6" s="9">
        <f>'Raw Data'!BL6</f>
        <v>11.266</v>
      </c>
      <c r="P6" s="9">
        <f>'Raw Data'!BR6</f>
        <v>11.513999999999999</v>
      </c>
      <c r="Q6" s="9">
        <f>'Raw Data'!BX6</f>
        <v>11.358000000000001</v>
      </c>
      <c r="S6" s="11">
        <f t="shared" si="0"/>
        <v>2.7339516788679897E-2</v>
      </c>
      <c r="T6" s="11">
        <f t="shared" si="1"/>
        <v>0.50509363830521747</v>
      </c>
      <c r="U6" s="11">
        <f t="shared" si="2"/>
        <v>0.54043974399728412</v>
      </c>
      <c r="V6" s="11">
        <f t="shared" si="3"/>
        <v>0.71874528095377954</v>
      </c>
      <c r="X6" s="11">
        <f t="shared" si="4"/>
        <v>0.56992840927467714</v>
      </c>
      <c r="Y6" s="11">
        <f t="shared" si="5"/>
        <v>0.9515312517071105</v>
      </c>
      <c r="Z6" s="11">
        <f t="shared" si="6"/>
        <v>8.0425668825916952E-2</v>
      </c>
      <c r="AA6" s="11">
        <f t="shared" si="7"/>
        <v>0.28654142413043804</v>
      </c>
    </row>
    <row r="7" spans="1:27" x14ac:dyDescent="0.25">
      <c r="A7" t="str">
        <f>'Raw Data'!A7</f>
        <v>Apo</v>
      </c>
      <c r="B7">
        <f>'Raw Data'!B7</f>
        <v>-4</v>
      </c>
      <c r="C7">
        <f>'Raw Data'!C7</f>
        <v>25</v>
      </c>
      <c r="D7" t="str">
        <f>'Raw Data'!D7</f>
        <v>YFQGHMSADGAEADGSTQVTVEEPVQQPSV</v>
      </c>
      <c r="F7" s="16">
        <f>'Raw Data'!J7</f>
        <v>15.837999999999999</v>
      </c>
      <c r="G7" s="9">
        <f>'Raw Data'!P7</f>
        <v>16.006</v>
      </c>
      <c r="H7" s="9">
        <f>'Raw Data'!V7</f>
        <v>15.846</v>
      </c>
      <c r="I7" s="9">
        <f>'Raw Data'!AB7</f>
        <v>16.768999999999998</v>
      </c>
      <c r="J7" s="9">
        <f>'Raw Data'!AH7</f>
        <v>16.327999999999999</v>
      </c>
      <c r="K7" s="9">
        <f>'Raw Data'!AN7</f>
        <v>16.109000000000002</v>
      </c>
      <c r="L7" s="9">
        <f>'Raw Data'!AT7</f>
        <v>16.231000000000002</v>
      </c>
      <c r="M7" s="9">
        <f>'Raw Data'!AZ7</f>
        <v>16.486000000000001</v>
      </c>
      <c r="N7" s="9">
        <f>'Raw Data'!BF7</f>
        <v>16.260000000000002</v>
      </c>
      <c r="O7" s="9">
        <f>'Raw Data'!BL7</f>
        <v>16.350000000000001</v>
      </c>
      <c r="P7" s="9">
        <f>'Raw Data'!BR7</f>
        <v>16.655999999999999</v>
      </c>
      <c r="Q7" s="9">
        <f>'Raw Data'!BX7</f>
        <v>16.257999999999999</v>
      </c>
      <c r="S7" s="11">
        <f t="shared" si="0"/>
        <v>5.5742513252876938E-4</v>
      </c>
      <c r="T7" s="11">
        <f t="shared" si="1"/>
        <v>0.8591139693627986</v>
      </c>
      <c r="U7" s="11">
        <f t="shared" si="2"/>
        <v>0.42411085700885209</v>
      </c>
      <c r="V7" s="11">
        <f t="shared" si="3"/>
        <v>0.56225161372803478</v>
      </c>
      <c r="X7" s="11">
        <f t="shared" si="4"/>
        <v>5.8003522590150715E-2</v>
      </c>
      <c r="Y7" s="11">
        <f t="shared" si="5"/>
        <v>0.7879959879368309</v>
      </c>
      <c r="Z7" s="11">
        <f t="shared" si="6"/>
        <v>3.4821052829587473E-2</v>
      </c>
      <c r="AA7" s="11">
        <f t="shared" si="7"/>
        <v>0.12365438229182775</v>
      </c>
    </row>
    <row r="8" spans="1:27" x14ac:dyDescent="0.25">
      <c r="A8" t="str">
        <f>'Raw Data'!A8</f>
        <v>Apo</v>
      </c>
      <c r="B8">
        <f>'Raw Data'!B8</f>
        <v>-4</v>
      </c>
      <c r="C8">
        <f>'Raw Data'!C8</f>
        <v>26</v>
      </c>
      <c r="D8" t="str">
        <f>'Raw Data'!D8</f>
        <v>YFQGHMSADGAEADGSTQVTVEEPVQQPSVV</v>
      </c>
      <c r="F8" s="16">
        <f>'Raw Data'!J8</f>
        <v>16.38</v>
      </c>
      <c r="G8" s="9">
        <f>'Raw Data'!P8</f>
        <v>16.509</v>
      </c>
      <c r="H8" s="9">
        <f>'Raw Data'!V8</f>
        <v>16.486999999999998</v>
      </c>
      <c r="I8" s="9">
        <f>'Raw Data'!AB8</f>
        <v>17.175000000000001</v>
      </c>
      <c r="J8" s="9">
        <f>'Raw Data'!AH8</f>
        <v>16.747</v>
      </c>
      <c r="K8" s="9">
        <f>'Raw Data'!AN8</f>
        <v>16.736000000000001</v>
      </c>
      <c r="L8" s="9">
        <f>'Raw Data'!AT8</f>
        <v>16.745000000000001</v>
      </c>
      <c r="M8" s="9">
        <f>'Raw Data'!AZ8</f>
        <v>17.221</v>
      </c>
      <c r="N8" s="9">
        <f>'Raw Data'!BF8</f>
        <v>16.902000000000001</v>
      </c>
      <c r="O8" s="9">
        <f>'Raw Data'!BL8</f>
        <v>16.806000000000001</v>
      </c>
      <c r="P8" s="9">
        <f>'Raw Data'!BR8</f>
        <v>17.155999999999999</v>
      </c>
      <c r="Q8" s="9">
        <f>'Raw Data'!BX8</f>
        <v>16.798999999999999</v>
      </c>
      <c r="S8" s="11">
        <f t="shared" si="0"/>
        <v>2.279080114537925E-4</v>
      </c>
      <c r="T8" s="11">
        <f t="shared" si="1"/>
        <v>0.57386280455012706</v>
      </c>
      <c r="U8" s="11">
        <f t="shared" si="2"/>
        <v>0.43859981217514032</v>
      </c>
      <c r="V8" s="11">
        <f t="shared" si="3"/>
        <v>0.91962647519784368</v>
      </c>
      <c r="X8" s="11">
        <f t="shared" si="4"/>
        <v>0.37065067369810162</v>
      </c>
      <c r="Y8" s="11">
        <f t="shared" si="5"/>
        <v>0.86917389623746311</v>
      </c>
      <c r="Z8" s="11">
        <f t="shared" si="6"/>
        <v>5.6558874954269832E-2</v>
      </c>
      <c r="AA8" s="11">
        <f t="shared" si="7"/>
        <v>0.40723474708685242</v>
      </c>
    </row>
    <row r="9" spans="1:27" x14ac:dyDescent="0.25">
      <c r="A9" t="str">
        <f>'Raw Data'!A9</f>
        <v>Apo</v>
      </c>
      <c r="B9">
        <f>'Raw Data'!B9</f>
        <v>-4</v>
      </c>
      <c r="C9">
        <f>'Raw Data'!C9</f>
        <v>27</v>
      </c>
      <c r="D9" t="str">
        <f>'Raw Data'!D9</f>
        <v>YFQGHMSADGAEADGSTQVTVEEPVQQPSVVD</v>
      </c>
      <c r="F9" s="16">
        <f>'Raw Data'!J9</f>
        <v>16.962</v>
      </c>
      <c r="G9" s="9">
        <f>'Raw Data'!P9</f>
        <v>17.108000000000001</v>
      </c>
      <c r="H9" s="9">
        <f>'Raw Data'!V9</f>
        <v>16.890999999999998</v>
      </c>
      <c r="I9" s="9">
        <f>'Raw Data'!AB9</f>
        <v>17.826000000000001</v>
      </c>
      <c r="J9" s="9">
        <f>'Raw Data'!AH9</f>
        <v>17.463999999999999</v>
      </c>
      <c r="K9" s="9">
        <f>'Raw Data'!AN9</f>
        <v>17.343</v>
      </c>
      <c r="L9" s="9">
        <f>'Raw Data'!AT9</f>
        <v>17.545000000000002</v>
      </c>
      <c r="M9" s="9">
        <f>'Raw Data'!AZ9</f>
        <v>17.646999999999998</v>
      </c>
      <c r="N9" s="9">
        <f>'Raw Data'!BF9</f>
        <v>17.408000000000001</v>
      </c>
      <c r="O9" s="9">
        <f>'Raw Data'!BL9</f>
        <v>17.221</v>
      </c>
      <c r="P9" s="9">
        <f>'Raw Data'!BR9</f>
        <v>17.835999999999999</v>
      </c>
      <c r="Q9" s="9">
        <f>'Raw Data'!BX9</f>
        <v>17.271999999999998</v>
      </c>
      <c r="S9" s="11">
        <f t="shared" si="0"/>
        <v>8.3491450104975038E-4</v>
      </c>
      <c r="T9" s="11">
        <f t="shared" si="1"/>
        <v>0.82461498770332853</v>
      </c>
      <c r="U9" s="11">
        <f t="shared" si="2"/>
        <v>0.42513975766796303</v>
      </c>
      <c r="V9" s="11">
        <f t="shared" si="3"/>
        <v>0.9437508228926158</v>
      </c>
      <c r="X9" s="11">
        <f t="shared" si="4"/>
        <v>0.36236781487227104</v>
      </c>
      <c r="Y9" s="11">
        <f t="shared" si="5"/>
        <v>0.65805074152173471</v>
      </c>
      <c r="Z9" s="11">
        <f t="shared" si="6"/>
        <v>2.2507059671214507E-2</v>
      </c>
      <c r="AA9" s="11">
        <f t="shared" si="7"/>
        <v>0.59790474260101401</v>
      </c>
    </row>
    <row r="10" spans="1:27" x14ac:dyDescent="0.25">
      <c r="A10" t="str">
        <f>'Raw Data'!A10</f>
        <v>Apo</v>
      </c>
      <c r="B10">
        <f>'Raw Data'!B10</f>
        <v>-4</v>
      </c>
      <c r="C10">
        <f>'Raw Data'!C10</f>
        <v>32</v>
      </c>
      <c r="D10" t="str">
        <f>'Raw Data'!D10</f>
        <v>YFQGHMSADGAEADGSTQVTVEEPVQQPSVVDRVASM</v>
      </c>
      <c r="F10" s="16">
        <f>'Raw Data'!J10</f>
        <v>20.102</v>
      </c>
      <c r="G10" s="9">
        <f>'Raw Data'!P10</f>
        <v>20.3</v>
      </c>
      <c r="H10" s="9">
        <f>'Raw Data'!V10</f>
        <v>20.294</v>
      </c>
      <c r="I10" s="9">
        <f>'Raw Data'!AB10</f>
        <v>21.344000000000001</v>
      </c>
      <c r="J10" s="9">
        <f>'Raw Data'!AH10</f>
        <v>20.53</v>
      </c>
      <c r="K10" s="9">
        <f>'Raw Data'!AN10</f>
        <v>20.498999999999999</v>
      </c>
      <c r="L10" s="9">
        <f>'Raw Data'!AT10</f>
        <v>20.684999999999999</v>
      </c>
      <c r="M10" s="9">
        <f>'Raw Data'!AZ10</f>
        <v>21.036999999999999</v>
      </c>
      <c r="N10" s="9">
        <f>'Raw Data'!BF10</f>
        <v>20.779</v>
      </c>
      <c r="O10" s="9">
        <f>'Raw Data'!BL10</f>
        <v>20.742000000000001</v>
      </c>
      <c r="P10" s="9">
        <f>'Raw Data'!BR10</f>
        <v>21.05</v>
      </c>
      <c r="Q10" s="9">
        <f>'Raw Data'!BX10</f>
        <v>20.753</v>
      </c>
      <c r="S10" s="11">
        <f t="shared" si="0"/>
        <v>2.2543186438706125E-5</v>
      </c>
      <c r="T10" s="11">
        <f t="shared" si="1"/>
        <v>0.50524393837728832</v>
      </c>
      <c r="U10" s="11">
        <f t="shared" si="2"/>
        <v>0.38781372480602533</v>
      </c>
      <c r="V10" s="11">
        <f t="shared" si="3"/>
        <v>0.69156152847722918</v>
      </c>
      <c r="X10" s="11">
        <f t="shared" si="4"/>
        <v>1.3073566217384683E-2</v>
      </c>
      <c r="Y10" s="11">
        <f t="shared" si="5"/>
        <v>0.35807159974122332</v>
      </c>
      <c r="Z10" s="11">
        <f t="shared" si="6"/>
        <v>2.4454556959325933E-2</v>
      </c>
      <c r="AA10" s="11">
        <f t="shared" si="7"/>
        <v>8.0917202115137532E-2</v>
      </c>
    </row>
    <row r="11" spans="1:27" x14ac:dyDescent="0.25">
      <c r="A11" t="str">
        <f>'Raw Data'!A11</f>
        <v>Apo</v>
      </c>
      <c r="B11">
        <f>'Raw Data'!B11</f>
        <v>-4</v>
      </c>
      <c r="C11">
        <f>'Raw Data'!C11</f>
        <v>36</v>
      </c>
      <c r="D11" t="str">
        <f>'Raw Data'!D11</f>
        <v>YFQGHMSADGAEADGSTQVTVEEPVQQPSVVDRVASMPLIS</v>
      </c>
      <c r="F11" s="16">
        <f>'Raw Data'!J11</f>
        <v>22.648</v>
      </c>
      <c r="G11" s="9">
        <f>'Raw Data'!P11</f>
        <v>22.978999999999999</v>
      </c>
      <c r="H11" s="9">
        <f>'Raw Data'!V11</f>
        <v>22.748999999999999</v>
      </c>
      <c r="I11" s="9">
        <f>'Raw Data'!AB11</f>
        <v>23.521000000000001</v>
      </c>
      <c r="J11" s="9">
        <f>'Raw Data'!AH11</f>
        <v>22.82</v>
      </c>
      <c r="K11" s="9">
        <f>'Raw Data'!AN11</f>
        <v>22.655999999999999</v>
      </c>
      <c r="L11" s="9">
        <f>'Raw Data'!AT11</f>
        <v>23.19</v>
      </c>
      <c r="M11" s="9">
        <f>'Raw Data'!AZ11</f>
        <v>23.253</v>
      </c>
      <c r="N11" s="9">
        <f>'Raw Data'!BF11</f>
        <v>23.100999999999999</v>
      </c>
      <c r="O11" s="9">
        <f>'Raw Data'!BL11</f>
        <v>22.933</v>
      </c>
      <c r="P11" s="9">
        <f>'Raw Data'!BR11</f>
        <v>23.396000000000001</v>
      </c>
      <c r="Q11" s="9">
        <f>'Raw Data'!BX11</f>
        <v>22.97</v>
      </c>
      <c r="S11" s="11">
        <f t="shared" si="0"/>
        <v>7.7881200585549655E-3</v>
      </c>
      <c r="T11" s="11">
        <f t="shared" si="1"/>
        <v>0.61794577481184176</v>
      </c>
      <c r="U11" s="11">
        <f t="shared" si="2"/>
        <v>0.32936684355986962</v>
      </c>
      <c r="V11" s="11">
        <f t="shared" si="3"/>
        <v>0.71906371737873909</v>
      </c>
      <c r="X11" s="11">
        <f t="shared" si="4"/>
        <v>4.4825033875039895E-3</v>
      </c>
      <c r="Y11" s="11">
        <f t="shared" si="5"/>
        <v>0.11410103634192301</v>
      </c>
      <c r="Z11" s="11">
        <f t="shared" si="6"/>
        <v>4.1616038210351243E-3</v>
      </c>
      <c r="AA11" s="11">
        <f t="shared" si="7"/>
        <v>0.3382247733496514</v>
      </c>
    </row>
    <row r="12" spans="1:27" x14ac:dyDescent="0.25">
      <c r="A12" t="str">
        <f>'Raw Data'!A12</f>
        <v>Apo</v>
      </c>
      <c r="B12">
        <f>'Raw Data'!B12</f>
        <v>-4</v>
      </c>
      <c r="C12">
        <f>'Raw Data'!C12</f>
        <v>38</v>
      </c>
      <c r="D12" t="str">
        <f>'Raw Data'!D12</f>
        <v>YFQGHMSADGAEADGSTQVTVEEPVQQPSVVDRVASMPLISST</v>
      </c>
      <c r="F12" s="16">
        <f>'Raw Data'!J12</f>
        <v>23.518999999999998</v>
      </c>
      <c r="G12" s="9">
        <f>'Raw Data'!P12</f>
        <v>23.715</v>
      </c>
      <c r="H12" s="9">
        <f>'Raw Data'!V12</f>
        <v>23.446999999999999</v>
      </c>
      <c r="I12" s="9">
        <f>'Raw Data'!AB12</f>
        <v>24.62</v>
      </c>
      <c r="J12" s="9">
        <f>'Raw Data'!AH12</f>
        <v>23.981999999999999</v>
      </c>
      <c r="K12" s="9">
        <f>'Raw Data'!AN12</f>
        <v>23.934999999999999</v>
      </c>
      <c r="L12" s="9">
        <f>'Raw Data'!AT12</f>
        <v>24.286000000000001</v>
      </c>
      <c r="M12" s="9">
        <f>'Raw Data'!AZ12</f>
        <v>24.457999999999998</v>
      </c>
      <c r="N12" s="9">
        <f>'Raw Data'!BF12</f>
        <v>24.347999999999999</v>
      </c>
      <c r="O12" s="9">
        <f>'Raw Data'!BL12</f>
        <v>24.22</v>
      </c>
      <c r="P12" s="9">
        <f>'Raw Data'!BR12</f>
        <v>24.513999999999999</v>
      </c>
      <c r="Q12" s="9">
        <f>'Raw Data'!BX12</f>
        <v>24.259</v>
      </c>
      <c r="S12" s="11">
        <f t="shared" si="0"/>
        <v>1.6963977007274777E-3</v>
      </c>
      <c r="T12" s="11">
        <f t="shared" si="1"/>
        <v>0.68709292712527248</v>
      </c>
      <c r="U12" s="11">
        <f t="shared" si="2"/>
        <v>0.28735229883526731</v>
      </c>
      <c r="V12" s="11">
        <f t="shared" si="3"/>
        <v>0.60691559650209936</v>
      </c>
      <c r="X12" s="11">
        <f t="shared" si="4"/>
        <v>1.4824107769470993E-3</v>
      </c>
      <c r="Y12" s="11">
        <f t="shared" si="5"/>
        <v>3.0309401983708593E-2</v>
      </c>
      <c r="Z12" s="11">
        <f t="shared" si="6"/>
        <v>7.7172405253335616E-3</v>
      </c>
      <c r="AA12" s="11">
        <f t="shared" si="7"/>
        <v>0.29084395473367158</v>
      </c>
    </row>
    <row r="13" spans="1:27" x14ac:dyDescent="0.25">
      <c r="A13" t="str">
        <f>'Raw Data'!A13</f>
        <v>Apo</v>
      </c>
      <c r="B13">
        <f>'Raw Data'!B13</f>
        <v>-4</v>
      </c>
      <c r="C13">
        <f>'Raw Data'!C13</f>
        <v>40</v>
      </c>
      <c r="D13" t="str">
        <f>'Raw Data'!D13</f>
        <v>YFQGHMSADGAEADGSTQVTVEEPVQQPSVVDRVASMPLISSTCD</v>
      </c>
      <c r="F13" s="16">
        <f>'Raw Data'!J13</f>
        <v>23.925999999999998</v>
      </c>
      <c r="G13" s="9">
        <f>'Raw Data'!P13</f>
        <v>24.294</v>
      </c>
      <c r="H13" s="9">
        <f>'Raw Data'!V13</f>
        <v>23.646999999999998</v>
      </c>
      <c r="I13" s="9">
        <f>'Raw Data'!AB13</f>
        <v>25.244</v>
      </c>
      <c r="J13" s="9">
        <f>'Raw Data'!AH13</f>
        <v>24.19</v>
      </c>
      <c r="K13" s="9">
        <f>'Raw Data'!AN13</f>
        <v>24.297000000000001</v>
      </c>
      <c r="L13" s="9">
        <f>'Raw Data'!AT13</f>
        <v>24.513999999999999</v>
      </c>
      <c r="M13" s="9">
        <f>'Raw Data'!AZ13</f>
        <v>24.776</v>
      </c>
      <c r="N13" s="9">
        <f>'Raw Data'!BF13</f>
        <v>24.637</v>
      </c>
      <c r="O13" s="9">
        <f>'Raw Data'!BL13</f>
        <v>24.411999999999999</v>
      </c>
      <c r="P13" s="9">
        <f>'Raw Data'!BR13</f>
        <v>24.722999999999999</v>
      </c>
      <c r="Q13" s="9">
        <f>'Raw Data'!BX13</f>
        <v>24.35</v>
      </c>
      <c r="S13" s="11">
        <f t="shared" si="0"/>
        <v>5.2642061628615643E-4</v>
      </c>
      <c r="T13" s="11">
        <f t="shared" si="1"/>
        <v>0.5352425212473676</v>
      </c>
      <c r="U13" s="11">
        <f t="shared" si="2"/>
        <v>0.24304244839954758</v>
      </c>
      <c r="V13" s="11">
        <f t="shared" si="3"/>
        <v>0.87428436822574629</v>
      </c>
      <c r="X13" s="11">
        <f t="shared" si="4"/>
        <v>1.8151896209412234E-3</v>
      </c>
      <c r="Y13" s="11">
        <f t="shared" si="5"/>
        <v>2.4091861235579951E-2</v>
      </c>
      <c r="Z13" s="11">
        <f t="shared" si="6"/>
        <v>1.021878080141056E-2</v>
      </c>
      <c r="AA13" s="11">
        <f t="shared" si="7"/>
        <v>0.61152428095512223</v>
      </c>
    </row>
    <row r="14" spans="1:27" x14ac:dyDescent="0.25">
      <c r="A14" t="str">
        <f>'Raw Data'!A14</f>
        <v>Apo</v>
      </c>
      <c r="B14">
        <f>'Raw Data'!B14</f>
        <v>-4</v>
      </c>
      <c r="C14">
        <f>'Raw Data'!C14</f>
        <v>41</v>
      </c>
      <c r="D14" t="str">
        <f>'Raw Data'!D14</f>
        <v>YFQGHMSADGAEADGSTQVTVEEPVQQPSVVDRVASMPLISSTCDM</v>
      </c>
      <c r="F14" s="16">
        <f>'Raw Data'!J14</f>
        <v>24.43</v>
      </c>
      <c r="G14" s="9">
        <f>'Raw Data'!P14</f>
        <v>24.472000000000001</v>
      </c>
      <c r="H14" s="9">
        <f>'Raw Data'!V14</f>
        <v>23.744</v>
      </c>
      <c r="I14" s="9">
        <f>'Raw Data'!AB14</f>
        <v>25.36</v>
      </c>
      <c r="J14" s="9">
        <f>'Raw Data'!AH14</f>
        <v>24.616</v>
      </c>
      <c r="K14" s="9">
        <f>'Raw Data'!AN14</f>
        <v>24.757000000000001</v>
      </c>
      <c r="L14" s="9">
        <f>'Raw Data'!AT14</f>
        <v>24.716000000000001</v>
      </c>
      <c r="M14" s="9">
        <f>'Raw Data'!AZ14</f>
        <v>25.036000000000001</v>
      </c>
      <c r="N14" s="9">
        <f>'Raw Data'!BF14</f>
        <v>25.052</v>
      </c>
      <c r="O14" s="9">
        <f>'Raw Data'!BL14</f>
        <v>24.619</v>
      </c>
      <c r="P14" s="9">
        <f>'Raw Data'!BR14</f>
        <v>24.927</v>
      </c>
      <c r="Q14" s="9">
        <f>'Raw Data'!BX14</f>
        <v>24.795000000000002</v>
      </c>
      <c r="S14" s="11">
        <f t="shared" si="0"/>
        <v>4.7613885416624628E-4</v>
      </c>
      <c r="T14" s="11">
        <f t="shared" si="1"/>
        <v>0.36834992704592823</v>
      </c>
      <c r="U14" s="11">
        <f t="shared" si="2"/>
        <v>0.20699480355320041</v>
      </c>
      <c r="V14" s="11">
        <f t="shared" si="3"/>
        <v>0.62639425370666446</v>
      </c>
      <c r="X14" s="11">
        <f t="shared" si="4"/>
        <v>6.0356733265165468E-5</v>
      </c>
      <c r="Y14" s="11">
        <f t="shared" si="5"/>
        <v>2.3308629383323007E-3</v>
      </c>
      <c r="Z14" s="11">
        <f t="shared" si="6"/>
        <v>0.14102475355762983</v>
      </c>
      <c r="AA14" s="11">
        <f t="shared" si="7"/>
        <v>0.87786974635948845</v>
      </c>
    </row>
    <row r="15" spans="1:27" x14ac:dyDescent="0.25">
      <c r="A15" t="str">
        <f>'Raw Data'!A15</f>
        <v>Apo</v>
      </c>
      <c r="B15">
        <f>'Raw Data'!B15</f>
        <v>15</v>
      </c>
      <c r="C15">
        <f>'Raw Data'!C15</f>
        <v>41</v>
      </c>
      <c r="D15" t="str">
        <f>'Raw Data'!D15</f>
        <v>TVEEPVQQPSVVDRVASMPLISSTCDM</v>
      </c>
      <c r="F15" s="16">
        <f>'Raw Data'!J15</f>
        <v>14.458</v>
      </c>
      <c r="G15" s="9">
        <f>'Raw Data'!P15</f>
        <v>14.904</v>
      </c>
      <c r="H15" s="9">
        <f>'Raw Data'!V15</f>
        <v>14.798999999999999</v>
      </c>
      <c r="I15" s="9">
        <f>'Raw Data'!AB15</f>
        <v>15.484999999999999</v>
      </c>
      <c r="J15" s="9">
        <f>'Raw Data'!AH15</f>
        <v>14.972</v>
      </c>
      <c r="K15" s="9">
        <f>'Raw Data'!AN15</f>
        <v>15.013999999999999</v>
      </c>
      <c r="L15" s="9">
        <f>'Raw Data'!AT15</f>
        <v>15.198</v>
      </c>
      <c r="M15" s="9">
        <f>'Raw Data'!AZ15</f>
        <v>15.317</v>
      </c>
      <c r="N15" s="9">
        <f>'Raw Data'!BF15</f>
        <v>15.095000000000001</v>
      </c>
      <c r="O15" s="9">
        <f>'Raw Data'!BL15</f>
        <v>14.824</v>
      </c>
      <c r="P15" s="9">
        <f>'Raw Data'!BR15</f>
        <v>15.074</v>
      </c>
      <c r="Q15" s="9">
        <f>'Raw Data'!BX15</f>
        <v>14.946999999999999</v>
      </c>
      <c r="S15" s="11">
        <f t="shared" si="0"/>
        <v>7.5664581460739816E-4</v>
      </c>
      <c r="T15" s="11">
        <f t="shared" si="1"/>
        <v>0.87933088270534843</v>
      </c>
      <c r="U15" s="11">
        <f t="shared" si="2"/>
        <v>0.71381125791383848</v>
      </c>
      <c r="V15" s="11">
        <f t="shared" si="3"/>
        <v>0.14318667105914312</v>
      </c>
      <c r="X15" s="11">
        <f t="shared" si="4"/>
        <v>6.9245989353159055E-5</v>
      </c>
      <c r="Y15" s="11">
        <f t="shared" si="5"/>
        <v>1.4522349760711709E-3</v>
      </c>
      <c r="Z15" s="11">
        <f t="shared" si="6"/>
        <v>9.0338543303297748E-3</v>
      </c>
      <c r="AA15" s="11">
        <f t="shared" si="7"/>
        <v>4.765613538112079E-2</v>
      </c>
    </row>
    <row r="16" spans="1:27" x14ac:dyDescent="0.25">
      <c r="A16" t="str">
        <f>'Raw Data'!A16</f>
        <v>Apo</v>
      </c>
      <c r="B16">
        <f>'Raw Data'!B16</f>
        <v>16</v>
      </c>
      <c r="C16">
        <f>'Raw Data'!C16</f>
        <v>25</v>
      </c>
      <c r="D16" t="str">
        <f>'Raw Data'!D16</f>
        <v>VEEPVQQPSV</v>
      </c>
      <c r="F16" s="16">
        <f>'Raw Data'!J16</f>
        <v>4.6740000000000004</v>
      </c>
      <c r="G16" s="9">
        <f>'Raw Data'!P16</f>
        <v>4.7359999999999998</v>
      </c>
      <c r="H16" s="9">
        <f>'Raw Data'!V16</f>
        <v>4.6070000000000002</v>
      </c>
      <c r="I16" s="9">
        <f>'Raw Data'!AB16</f>
        <v>4.8099999999999996</v>
      </c>
      <c r="J16" s="9">
        <f>'Raw Data'!AH16</f>
        <v>4.7290000000000001</v>
      </c>
      <c r="K16" s="9">
        <f>'Raw Data'!AN16</f>
        <v>4.6399999999999997</v>
      </c>
      <c r="L16" s="9">
        <f>'Raw Data'!AT16</f>
        <v>4.7770000000000001</v>
      </c>
      <c r="M16" s="9">
        <f>'Raw Data'!AZ16</f>
        <v>4.6559999999999997</v>
      </c>
      <c r="N16" s="9">
        <f>'Raw Data'!BF16</f>
        <v>4.6020000000000003</v>
      </c>
      <c r="O16" s="9">
        <f>'Raw Data'!BL16</f>
        <v>4.7389999999999999</v>
      </c>
      <c r="P16" s="9">
        <f>'Raw Data'!BR16</f>
        <v>4.6980000000000004</v>
      </c>
      <c r="Q16" s="9">
        <f>'Raw Data'!BX16</f>
        <v>4.6109999999999998</v>
      </c>
      <c r="S16" s="11">
        <f t="shared" si="0"/>
        <v>1.0259150222057054E-3</v>
      </c>
      <c r="T16" s="11">
        <f t="shared" si="1"/>
        <v>2.8463370541566727E-2</v>
      </c>
      <c r="U16" s="11">
        <f t="shared" si="2"/>
        <v>0.214626233950031</v>
      </c>
      <c r="V16" s="11">
        <f t="shared" si="3"/>
        <v>6.3627337804165893E-2</v>
      </c>
      <c r="X16" s="11">
        <f t="shared" si="4"/>
        <v>1.511575856607296E-3</v>
      </c>
      <c r="Y16" s="11">
        <f t="shared" si="5"/>
        <v>0.81144532198711672</v>
      </c>
      <c r="Z16" s="11">
        <f t="shared" si="6"/>
        <v>0.97440535455768895</v>
      </c>
      <c r="AA16" s="11">
        <f t="shared" si="7"/>
        <v>0.15999336626277594</v>
      </c>
    </row>
    <row r="17" spans="1:27" x14ac:dyDescent="0.25">
      <c r="A17" t="str">
        <f>'Raw Data'!A17</f>
        <v>Apo</v>
      </c>
      <c r="B17">
        <f>'Raw Data'!B17</f>
        <v>16</v>
      </c>
      <c r="C17">
        <f>'Raw Data'!C17</f>
        <v>32</v>
      </c>
      <c r="D17" t="str">
        <f>'Raw Data'!D17</f>
        <v>VEEPVQQPSVVDRVASM</v>
      </c>
      <c r="F17" s="16">
        <f>'Raw Data'!J17</f>
        <v>9.8819999999999997</v>
      </c>
      <c r="G17" s="9">
        <f>'Raw Data'!P17</f>
        <v>10.148999999999999</v>
      </c>
      <c r="H17" s="9">
        <f>'Raw Data'!V17</f>
        <v>9.8510000000000009</v>
      </c>
      <c r="I17" s="9">
        <f>'Raw Data'!AB17</f>
        <v>10.46</v>
      </c>
      <c r="J17" s="9">
        <f>'Raw Data'!AH17</f>
        <v>10.5</v>
      </c>
      <c r="K17" s="9">
        <f>'Raw Data'!AN17</f>
        <v>10.422000000000001</v>
      </c>
      <c r="L17" s="9">
        <f>'Raw Data'!AT17</f>
        <v>10.631</v>
      </c>
      <c r="M17" s="9">
        <f>'Raw Data'!AZ17</f>
        <v>10.837999999999999</v>
      </c>
      <c r="N17" s="9">
        <f>'Raw Data'!BF17</f>
        <v>10.669</v>
      </c>
      <c r="O17" s="9">
        <f>'Raw Data'!BL17</f>
        <v>10.231</v>
      </c>
      <c r="P17" s="9">
        <f>'Raw Data'!BR17</f>
        <v>10.178000000000001</v>
      </c>
      <c r="Q17" s="9">
        <f>'Raw Data'!BX17</f>
        <v>10.093999999999999</v>
      </c>
      <c r="S17" s="11">
        <f t="shared" si="0"/>
        <v>0.17999523721254576</v>
      </c>
      <c r="T17" s="11">
        <f t="shared" si="1"/>
        <v>0.12500457230401735</v>
      </c>
      <c r="U17" s="11">
        <f t="shared" si="2"/>
        <v>4.3657871078948245E-2</v>
      </c>
      <c r="V17" s="11">
        <f t="shared" si="3"/>
        <v>6.4617873777791227E-2</v>
      </c>
      <c r="X17" s="11">
        <f t="shared" si="4"/>
        <v>5.4445186750036088E-4</v>
      </c>
      <c r="Y17" s="11">
        <f t="shared" si="5"/>
        <v>1.6309555558112578E-3</v>
      </c>
      <c r="Z17" s="11">
        <f t="shared" si="6"/>
        <v>0.76361366095125149</v>
      </c>
      <c r="AA17" s="11">
        <f t="shared" si="7"/>
        <v>0.47972438012944019</v>
      </c>
    </row>
    <row r="18" spans="1:27" x14ac:dyDescent="0.25">
      <c r="A18" t="str">
        <f>'Raw Data'!A18</f>
        <v>Apo</v>
      </c>
      <c r="B18">
        <f>'Raw Data'!B18</f>
        <v>16</v>
      </c>
      <c r="C18">
        <f>'Raw Data'!C18</f>
        <v>40</v>
      </c>
      <c r="D18" t="str">
        <f>'Raw Data'!D18</f>
        <v>VEEPVQQPSVVDRVASMPLISSTCD</v>
      </c>
      <c r="F18" s="16">
        <f>'Raw Data'!J18</f>
        <v>13.343999999999999</v>
      </c>
      <c r="G18" s="9">
        <f>'Raw Data'!P18</f>
        <v>13.407999999999999</v>
      </c>
      <c r="H18" s="9">
        <f>'Raw Data'!V18</f>
        <v>13.265000000000001</v>
      </c>
      <c r="I18" s="9">
        <f>'Raw Data'!AB18</f>
        <v>14.11</v>
      </c>
      <c r="J18" s="9">
        <f>'Raw Data'!AH18</f>
        <v>13.78</v>
      </c>
      <c r="K18" s="9">
        <f>'Raw Data'!AN18</f>
        <v>13.843999999999999</v>
      </c>
      <c r="L18" s="9">
        <f>'Raw Data'!AT18</f>
        <v>14.093</v>
      </c>
      <c r="M18" s="9">
        <f>'Raw Data'!AZ18</f>
        <v>14.403</v>
      </c>
      <c r="N18" s="9">
        <f>'Raw Data'!BF18</f>
        <v>13.962999999999999</v>
      </c>
      <c r="O18" s="9">
        <f>'Raw Data'!BL18</f>
        <v>13.933</v>
      </c>
      <c r="P18" s="9">
        <f>'Raw Data'!BR18</f>
        <v>14.010999999999999</v>
      </c>
      <c r="Q18" s="9">
        <f>'Raw Data'!BX18</f>
        <v>13.808</v>
      </c>
      <c r="S18" s="11">
        <f t="shared" si="0"/>
        <v>5.7997987480632926E-4</v>
      </c>
      <c r="T18" s="11">
        <f t="shared" si="1"/>
        <v>1</v>
      </c>
      <c r="U18" s="11">
        <f t="shared" si="2"/>
        <v>0.66479417643490868</v>
      </c>
      <c r="V18" s="11">
        <f t="shared" si="3"/>
        <v>0.23723611427977573</v>
      </c>
      <c r="X18" s="11">
        <f t="shared" si="4"/>
        <v>7.3761704404183928E-4</v>
      </c>
      <c r="Y18" s="11">
        <f t="shared" si="5"/>
        <v>2.0546793592625028E-3</v>
      </c>
      <c r="Z18" s="11">
        <f t="shared" si="6"/>
        <v>4.9750108690941021E-2</v>
      </c>
      <c r="AA18" s="11">
        <f t="shared" si="7"/>
        <v>3.0600344626621014E-3</v>
      </c>
    </row>
    <row r="19" spans="1:27" x14ac:dyDescent="0.25">
      <c r="A19" t="str">
        <f>'Raw Data'!A19</f>
        <v>Apo</v>
      </c>
      <c r="B19">
        <f>'Raw Data'!B19</f>
        <v>16</v>
      </c>
      <c r="C19">
        <f>'Raw Data'!C19</f>
        <v>41</v>
      </c>
      <c r="D19" t="str">
        <f>'Raw Data'!D19</f>
        <v>VEEPVQQPSVVDRVASMPLISSTCDM</v>
      </c>
      <c r="F19" s="16">
        <f>'Raw Data'!J19</f>
        <v>13.661</v>
      </c>
      <c r="G19" s="9">
        <f>'Raw Data'!P19</f>
        <v>13.936999999999999</v>
      </c>
      <c r="H19" s="9">
        <f>'Raw Data'!V19</f>
        <v>13.872999999999999</v>
      </c>
      <c r="I19" s="9">
        <f>'Raw Data'!AB19</f>
        <v>14.62</v>
      </c>
      <c r="J19" s="9">
        <f>'Raw Data'!AH19</f>
        <v>14.237</v>
      </c>
      <c r="K19" s="9">
        <f>'Raw Data'!AN19</f>
        <v>14.24</v>
      </c>
      <c r="L19" s="9">
        <f>'Raw Data'!AT19</f>
        <v>14.416</v>
      </c>
      <c r="M19" s="9">
        <f>'Raw Data'!AZ19</f>
        <v>14.532</v>
      </c>
      <c r="N19" s="9">
        <f>'Raw Data'!BF19</f>
        <v>14.317</v>
      </c>
      <c r="O19" s="9">
        <f>'Raw Data'!BL19</f>
        <v>14.067</v>
      </c>
      <c r="P19" s="9">
        <f>'Raw Data'!BR19</f>
        <v>14.247999999999999</v>
      </c>
      <c r="Q19" s="9">
        <f>'Raw Data'!BX19</f>
        <v>13.977</v>
      </c>
      <c r="S19" s="11">
        <f t="shared" si="0"/>
        <v>1.1463029872411113E-5</v>
      </c>
      <c r="T19" s="11">
        <f t="shared" si="1"/>
        <v>0.30813840409988474</v>
      </c>
      <c r="U19" s="11">
        <f t="shared" si="2"/>
        <v>0.74422394492182475</v>
      </c>
      <c r="V19" s="11">
        <f t="shared" si="3"/>
        <v>4.7165972164868127E-2</v>
      </c>
      <c r="X19" s="11">
        <f t="shared" si="4"/>
        <v>2.7202662142919317E-6</v>
      </c>
      <c r="Y19" s="11">
        <f t="shared" si="5"/>
        <v>7.4950834127636618E-4</v>
      </c>
      <c r="Z19" s="11">
        <f t="shared" si="6"/>
        <v>2.2805361988928519E-2</v>
      </c>
      <c r="AA19" s="11">
        <f t="shared" si="7"/>
        <v>7.4328283528305381E-2</v>
      </c>
    </row>
    <row r="20" spans="1:27" x14ac:dyDescent="0.25">
      <c r="A20" t="str">
        <f>'Raw Data'!A20</f>
        <v>Apo</v>
      </c>
      <c r="B20">
        <f>'Raw Data'!B20</f>
        <v>26</v>
      </c>
      <c r="C20">
        <f>'Raw Data'!C20</f>
        <v>32</v>
      </c>
      <c r="D20" t="str">
        <f>'Raw Data'!D20</f>
        <v>VDRVASM</v>
      </c>
      <c r="F20" s="16">
        <f>'Raw Data'!J20</f>
        <v>3.4820000000000002</v>
      </c>
      <c r="G20" s="9">
        <f>'Raw Data'!P20</f>
        <v>3.456</v>
      </c>
      <c r="H20" s="9">
        <f>'Raw Data'!V20</f>
        <v>3.4020000000000001</v>
      </c>
      <c r="I20" s="9">
        <f>'Raw Data'!AB20</f>
        <v>3.5750000000000002</v>
      </c>
      <c r="J20" s="9">
        <f>'Raw Data'!AH20</f>
        <v>3.5259999999999998</v>
      </c>
      <c r="K20" s="9">
        <f>'Raw Data'!AN20</f>
        <v>3.444</v>
      </c>
      <c r="L20" s="9">
        <f>'Raw Data'!AT20</f>
        <v>3.5739999999999998</v>
      </c>
      <c r="M20" s="9">
        <f>'Raw Data'!AZ20</f>
        <v>3.5019999999999998</v>
      </c>
      <c r="N20" s="9">
        <f>'Raw Data'!BF20</f>
        <v>3.5670000000000002</v>
      </c>
      <c r="O20" s="9">
        <f>'Raw Data'!BL20</f>
        <v>3.5219999999999998</v>
      </c>
      <c r="P20" s="9">
        <f>'Raw Data'!BR20</f>
        <v>3.5830000000000002</v>
      </c>
      <c r="Q20" s="9">
        <f>'Raw Data'!BX20</f>
        <v>3.4489999999999998</v>
      </c>
      <c r="S20" s="11">
        <f t="shared" si="0"/>
        <v>5.3512520463051133E-4</v>
      </c>
      <c r="T20" s="11">
        <f t="shared" si="1"/>
        <v>0.18626152921687864</v>
      </c>
      <c r="U20" s="11">
        <f t="shared" si="2"/>
        <v>0.31158551310526283</v>
      </c>
      <c r="V20" s="11">
        <f t="shared" si="3"/>
        <v>0.33170195026807059</v>
      </c>
      <c r="X20" s="11">
        <f t="shared" si="4"/>
        <v>4.6496432781268118E-6</v>
      </c>
      <c r="Y20" s="11">
        <f t="shared" si="5"/>
        <v>1.5732525413880677E-2</v>
      </c>
      <c r="Z20" s="11">
        <f t="shared" si="6"/>
        <v>0.70952430837377933</v>
      </c>
      <c r="AA20" s="11">
        <f t="shared" si="7"/>
        <v>0.607043923330296</v>
      </c>
    </row>
    <row r="21" spans="1:27" x14ac:dyDescent="0.25">
      <c r="A21" t="str">
        <f>'Raw Data'!A21</f>
        <v>Apo</v>
      </c>
      <c r="B21">
        <f>'Raw Data'!B21</f>
        <v>33</v>
      </c>
      <c r="C21">
        <f>'Raw Data'!C21</f>
        <v>40</v>
      </c>
      <c r="D21" t="str">
        <f>'Raw Data'!D21</f>
        <v>PLISSTCD</v>
      </c>
      <c r="F21" s="16">
        <f>'Raw Data'!J21</f>
        <v>4.04</v>
      </c>
      <c r="G21" s="9">
        <f>'Raw Data'!P21</f>
        <v>3.9380000000000002</v>
      </c>
      <c r="H21" s="9">
        <f>'Raw Data'!V21</f>
        <v>4.04</v>
      </c>
      <c r="I21" s="9">
        <f>'Raw Data'!AB21</f>
        <v>4.1310000000000002</v>
      </c>
      <c r="J21" s="9">
        <f>'Raw Data'!AH21</f>
        <v>4.125</v>
      </c>
      <c r="K21" s="9">
        <f>'Raw Data'!AN21</f>
        <v>4.0110000000000001</v>
      </c>
      <c r="L21" s="9">
        <f>'Raw Data'!AT21</f>
        <v>4.1879999999999997</v>
      </c>
      <c r="M21" s="9">
        <f>'Raw Data'!AZ21</f>
        <v>4.0679999999999996</v>
      </c>
      <c r="N21" s="9">
        <f>'Raw Data'!BF21</f>
        <v>4.0250000000000004</v>
      </c>
      <c r="O21" s="9">
        <f>'Raw Data'!BL21</f>
        <v>4.117</v>
      </c>
      <c r="P21" s="9">
        <f>'Raw Data'!BR21</f>
        <v>4.202</v>
      </c>
      <c r="Q21" s="9">
        <f>'Raw Data'!BX21</f>
        <v>4.0810000000000004</v>
      </c>
      <c r="S21" s="11">
        <f t="shared" si="0"/>
        <v>1.0925610920378269E-3</v>
      </c>
      <c r="T21" s="11">
        <f t="shared" si="1"/>
        <v>1.1213398411364166E-2</v>
      </c>
      <c r="U21" s="11">
        <f t="shared" si="2"/>
        <v>0.81765409021969371</v>
      </c>
      <c r="V21" s="11">
        <f t="shared" si="3"/>
        <v>0.48715874851009189</v>
      </c>
      <c r="X21" s="11">
        <f t="shared" si="4"/>
        <v>3.2771513510204262E-6</v>
      </c>
      <c r="Y21" s="11">
        <f t="shared" si="5"/>
        <v>1.0399624310792235E-3</v>
      </c>
      <c r="Z21" s="11">
        <f t="shared" si="6"/>
        <v>0.18715400620350747</v>
      </c>
      <c r="AA21" s="11">
        <f t="shared" si="7"/>
        <v>0.91269596529152985</v>
      </c>
    </row>
    <row r="22" spans="1:27" x14ac:dyDescent="0.25">
      <c r="A22" t="str">
        <f>'Raw Data'!A22</f>
        <v>Apo</v>
      </c>
      <c r="B22">
        <f>'Raw Data'!B22</f>
        <v>33</v>
      </c>
      <c r="C22">
        <f>'Raw Data'!C22</f>
        <v>41</v>
      </c>
      <c r="D22" t="str">
        <f>'Raw Data'!D22</f>
        <v>PLISSTCDM</v>
      </c>
      <c r="F22" s="16">
        <f>'Raw Data'!J22</f>
        <v>4.5890000000000004</v>
      </c>
      <c r="G22" s="9">
        <f>'Raw Data'!P22</f>
        <v>4.5199999999999996</v>
      </c>
      <c r="H22" s="9">
        <f>'Raw Data'!V22</f>
        <v>4.484</v>
      </c>
      <c r="I22" s="9">
        <f>'Raw Data'!AB22</f>
        <v>4.774</v>
      </c>
      <c r="J22" s="9">
        <f>'Raw Data'!AH22</f>
        <v>4.6029999999999998</v>
      </c>
      <c r="K22" s="9">
        <f>'Raw Data'!AN22</f>
        <v>4.508</v>
      </c>
      <c r="L22" s="9">
        <f>'Raw Data'!AT22</f>
        <v>4.6529999999999996</v>
      </c>
      <c r="M22" s="9">
        <f>'Raw Data'!AZ22</f>
        <v>4.774</v>
      </c>
      <c r="N22" s="9">
        <f>'Raw Data'!BF22</f>
        <v>4.6539999999999999</v>
      </c>
      <c r="O22" s="9">
        <f>'Raw Data'!BL22</f>
        <v>4.6890000000000001</v>
      </c>
      <c r="P22" s="9">
        <f>'Raw Data'!BR22</f>
        <v>4.8109999999999999</v>
      </c>
      <c r="Q22" s="9">
        <f>'Raw Data'!BX22</f>
        <v>4.5890000000000004</v>
      </c>
      <c r="S22" s="11">
        <f t="shared" si="0"/>
        <v>7.2011818914502728E-4</v>
      </c>
      <c r="T22" s="11">
        <f t="shared" si="1"/>
        <v>4.837978769215507E-2</v>
      </c>
      <c r="U22" s="11">
        <f t="shared" si="2"/>
        <v>0.44437820546368945</v>
      </c>
      <c r="V22" s="11">
        <f t="shared" si="3"/>
        <v>0.80509048702521557</v>
      </c>
      <c r="X22" s="11">
        <f t="shared" si="4"/>
        <v>9.0302174818649843E-7</v>
      </c>
      <c r="Y22" s="11">
        <f t="shared" si="5"/>
        <v>2.2949144210596286E-4</v>
      </c>
      <c r="Z22" s="11">
        <f t="shared" si="6"/>
        <v>0.79029537943869888</v>
      </c>
      <c r="AA22" s="11">
        <f t="shared" si="7"/>
        <v>0.90435128301170797</v>
      </c>
    </row>
    <row r="23" spans="1:27" x14ac:dyDescent="0.25">
      <c r="A23" t="str">
        <f>'Raw Data'!A23</f>
        <v>Apo</v>
      </c>
      <c r="B23">
        <f>'Raw Data'!B23</f>
        <v>40</v>
      </c>
      <c r="C23">
        <f>'Raw Data'!C23</f>
        <v>45</v>
      </c>
      <c r="D23" t="str">
        <f>'Raw Data'!D23</f>
        <v>DMVSAA</v>
      </c>
      <c r="F23" s="16">
        <f>'Raw Data'!J23</f>
        <v>2.5880000000000001</v>
      </c>
      <c r="G23" s="9">
        <f>'Raw Data'!P23</f>
        <v>2.5529999999999999</v>
      </c>
      <c r="H23" s="9">
        <f>'Raw Data'!V23</f>
        <v>2.6059999999999999</v>
      </c>
      <c r="I23" s="9">
        <f>'Raw Data'!AB23</f>
        <v>2.6789999999999998</v>
      </c>
      <c r="J23" s="9">
        <f>'Raw Data'!AH23</f>
        <v>2.6230000000000002</v>
      </c>
      <c r="K23" s="9">
        <f>'Raw Data'!AN23</f>
        <v>2.5390000000000001</v>
      </c>
      <c r="L23" s="9">
        <f>'Raw Data'!AT23</f>
        <v>2.512</v>
      </c>
      <c r="M23" s="9">
        <f>'Raw Data'!AZ23</f>
        <v>2.5270000000000001</v>
      </c>
      <c r="N23" s="9">
        <f>'Raw Data'!BF23</f>
        <v>2.532</v>
      </c>
      <c r="O23" s="9">
        <f>'Raw Data'!BL23</f>
        <v>2.6680000000000001</v>
      </c>
      <c r="P23" s="9">
        <f>'Raw Data'!BR23</f>
        <v>2.6549999999999998</v>
      </c>
      <c r="Q23" s="9">
        <f>'Raw Data'!BX23</f>
        <v>2.5569999999999999</v>
      </c>
      <c r="S23" s="11">
        <f t="shared" si="0"/>
        <v>4.0227715743793371E-4</v>
      </c>
      <c r="T23" s="11">
        <f t="shared" si="1"/>
        <v>1.114257927557903E-2</v>
      </c>
      <c r="U23" s="11">
        <f t="shared" si="2"/>
        <v>4.8343274719466901E-2</v>
      </c>
      <c r="V23" s="11">
        <f t="shared" si="3"/>
        <v>0.28322489133294304</v>
      </c>
      <c r="X23" s="11">
        <f t="shared" si="4"/>
        <v>5.6281801054649254E-5</v>
      </c>
      <c r="Y23" s="11">
        <f t="shared" si="5"/>
        <v>4.8663646765054875E-4</v>
      </c>
      <c r="Z23" s="11">
        <f t="shared" si="6"/>
        <v>1.3300564341030901E-3</v>
      </c>
      <c r="AA23" s="11">
        <f t="shared" si="7"/>
        <v>0.38475250651191356</v>
      </c>
    </row>
    <row r="24" spans="1:27" x14ac:dyDescent="0.25">
      <c r="A24" t="str">
        <f>'Raw Data'!A24</f>
        <v>Apo</v>
      </c>
      <c r="B24">
        <f>'Raw Data'!B24</f>
        <v>41</v>
      </c>
      <c r="C24">
        <f>'Raw Data'!C24</f>
        <v>61</v>
      </c>
      <c r="D24" t="str">
        <f>'Raw Data'!D24</f>
        <v>MVSAAYASTKESYPHIKTVCD</v>
      </c>
      <c r="F24" s="16">
        <f>'Raw Data'!J24</f>
        <v>11.081</v>
      </c>
      <c r="G24" s="9">
        <f>'Raw Data'!P24</f>
        <v>11.348000000000001</v>
      </c>
      <c r="H24" s="9">
        <f>'Raw Data'!V24</f>
        <v>11.083</v>
      </c>
      <c r="I24" s="9">
        <f>'Raw Data'!AB24</f>
        <v>11.891999999999999</v>
      </c>
      <c r="J24" s="9">
        <f>'Raw Data'!AH24</f>
        <v>11.558</v>
      </c>
      <c r="K24" s="9">
        <f>'Raw Data'!AN24</f>
        <v>11.515000000000001</v>
      </c>
      <c r="L24" s="9">
        <f>'Raw Data'!AT24</f>
        <v>11.420999999999999</v>
      </c>
      <c r="M24" s="9">
        <f>'Raw Data'!AZ24</f>
        <v>11.744</v>
      </c>
      <c r="N24" s="9">
        <f>'Raw Data'!BF24</f>
        <v>11.449</v>
      </c>
      <c r="O24" s="9">
        <f>'Raw Data'!BL24</f>
        <v>11.512</v>
      </c>
      <c r="P24" s="9">
        <f>'Raw Data'!BR24</f>
        <v>11.71</v>
      </c>
      <c r="Q24" s="9">
        <f>'Raw Data'!BX24</f>
        <v>11.292999999999999</v>
      </c>
      <c r="S24" s="11">
        <f t="shared" si="0"/>
        <v>2.5883072706836126E-5</v>
      </c>
      <c r="T24" s="11">
        <f t="shared" si="1"/>
        <v>2.4100272831375129E-3</v>
      </c>
      <c r="U24" s="11">
        <f t="shared" si="2"/>
        <v>0.90469401588312892</v>
      </c>
      <c r="V24" s="11">
        <f t="shared" si="3"/>
        <v>0.34020664603238077</v>
      </c>
      <c r="X24" s="11">
        <f t="shared" si="4"/>
        <v>7.9795553435094015E-6</v>
      </c>
      <c r="Y24" s="11">
        <f t="shared" si="5"/>
        <v>3.3432489334968997E-5</v>
      </c>
      <c r="Z24" s="11">
        <f t="shared" si="6"/>
        <v>3.172401607509629E-3</v>
      </c>
      <c r="AA24" s="11">
        <f t="shared" si="7"/>
        <v>0.29872368237579749</v>
      </c>
    </row>
    <row r="25" spans="1:27" x14ac:dyDescent="0.25">
      <c r="A25" t="str">
        <f>'Raw Data'!A25</f>
        <v>Apo</v>
      </c>
      <c r="B25">
        <f>'Raw Data'!B25</f>
        <v>42</v>
      </c>
      <c r="C25">
        <f>'Raw Data'!C25</f>
        <v>46</v>
      </c>
      <c r="D25" t="str">
        <f>'Raw Data'!D25</f>
        <v>VSAAY</v>
      </c>
      <c r="F25" s="16">
        <f>'Raw Data'!J25</f>
        <v>2.3359999999999999</v>
      </c>
      <c r="G25" s="9">
        <f>'Raw Data'!P25</f>
        <v>2.319</v>
      </c>
      <c r="H25" s="9">
        <f>'Raw Data'!V25</f>
        <v>2.35</v>
      </c>
      <c r="I25" s="9">
        <f>'Raw Data'!AB25</f>
        <v>2.4279999999999999</v>
      </c>
      <c r="J25" s="9">
        <f>'Raw Data'!AH25</f>
        <v>2.3809999999999998</v>
      </c>
      <c r="K25" s="9">
        <f>'Raw Data'!AN25</f>
        <v>2.3719999999999999</v>
      </c>
      <c r="L25" s="9">
        <f>'Raw Data'!AT25</f>
        <v>2.3809999999999998</v>
      </c>
      <c r="M25" s="9">
        <f>'Raw Data'!AZ25</f>
        <v>2.3759999999999999</v>
      </c>
      <c r="N25" s="9">
        <f>'Raw Data'!BF25</f>
        <v>2.3359999999999999</v>
      </c>
      <c r="O25" s="9">
        <f>'Raw Data'!BL25</f>
        <v>2.3220000000000001</v>
      </c>
      <c r="P25" s="9">
        <f>'Raw Data'!BR25</f>
        <v>2.3660000000000001</v>
      </c>
      <c r="Q25" s="9">
        <f>'Raw Data'!BX25</f>
        <v>2.2959999999999998</v>
      </c>
      <c r="S25" s="11">
        <f t="shared" si="0"/>
        <v>2.9868230477690276E-4</v>
      </c>
      <c r="T25" s="11">
        <f t="shared" si="1"/>
        <v>5.9600048303219168E-4</v>
      </c>
      <c r="U25" s="11">
        <f t="shared" si="2"/>
        <v>0.13675764139955668</v>
      </c>
      <c r="V25" s="11">
        <f t="shared" si="3"/>
        <v>0.5587784848035795</v>
      </c>
      <c r="X25" s="11">
        <f t="shared" si="4"/>
        <v>3.4171609948750563E-7</v>
      </c>
      <c r="Y25" s="11">
        <f t="shared" si="5"/>
        <v>7.5879015508357129E-6</v>
      </c>
      <c r="Z25" s="11">
        <f t="shared" si="6"/>
        <v>4.0606761884076777E-4</v>
      </c>
      <c r="AA25" s="11">
        <f t="shared" si="7"/>
        <v>8.1998989467205342E-3</v>
      </c>
    </row>
    <row r="26" spans="1:27" x14ac:dyDescent="0.25">
      <c r="A26" t="str">
        <f>'Raw Data'!A26</f>
        <v>Apo</v>
      </c>
      <c r="B26">
        <f>'Raw Data'!B26</f>
        <v>42</v>
      </c>
      <c r="C26">
        <f>'Raw Data'!C26</f>
        <v>61</v>
      </c>
      <c r="D26" t="str">
        <f>'Raw Data'!D26</f>
        <v>VSAAYASTKESYPHIKTVCD</v>
      </c>
      <c r="F26" s="16">
        <f>'Raw Data'!J26</f>
        <v>10.346</v>
      </c>
      <c r="G26" s="9">
        <f>'Raw Data'!P26</f>
        <v>10.377000000000001</v>
      </c>
      <c r="H26" s="9">
        <f>'Raw Data'!V26</f>
        <v>10.291</v>
      </c>
      <c r="I26" s="9">
        <f>'Raw Data'!AB26</f>
        <v>10.91</v>
      </c>
      <c r="J26" s="9">
        <f>'Raw Data'!AH26</f>
        <v>10.647</v>
      </c>
      <c r="K26" s="9">
        <f>'Raw Data'!AN26</f>
        <v>10.46</v>
      </c>
      <c r="L26" s="9">
        <f>'Raw Data'!AT26</f>
        <v>10.433999999999999</v>
      </c>
      <c r="M26" s="9">
        <f>'Raw Data'!AZ26</f>
        <v>10.771000000000001</v>
      </c>
      <c r="N26" s="9">
        <f>'Raw Data'!BF26</f>
        <v>10.500999999999999</v>
      </c>
      <c r="O26" s="9">
        <f>'Raw Data'!BL26</f>
        <v>10.481</v>
      </c>
      <c r="P26" s="9">
        <f>'Raw Data'!BR26</f>
        <v>10.712999999999999</v>
      </c>
      <c r="Q26" s="9">
        <f>'Raw Data'!BX26</f>
        <v>10.282999999999999</v>
      </c>
      <c r="S26" s="11">
        <f t="shared" si="0"/>
        <v>3.6773093695206846E-3</v>
      </c>
      <c r="T26" s="11">
        <f t="shared" si="1"/>
        <v>3.984786692911968E-3</v>
      </c>
      <c r="U26" s="11">
        <f t="shared" si="2"/>
        <v>0.78654291238388163</v>
      </c>
      <c r="V26" s="11">
        <f t="shared" si="3"/>
        <v>0.79084193350151311</v>
      </c>
      <c r="X26" s="11">
        <f t="shared" si="4"/>
        <v>7.6528149082399976E-6</v>
      </c>
      <c r="Y26" s="11">
        <f t="shared" si="5"/>
        <v>1.0280218773601411E-5</v>
      </c>
      <c r="Z26" s="11">
        <f t="shared" si="6"/>
        <v>3.027264072190282E-3</v>
      </c>
      <c r="AA26" s="11">
        <f t="shared" si="7"/>
        <v>0.43787331307149974</v>
      </c>
    </row>
    <row r="27" spans="1:27" x14ac:dyDescent="0.25">
      <c r="A27" t="str">
        <f>'Raw Data'!A27</f>
        <v>Apo</v>
      </c>
      <c r="B27">
        <f>'Raw Data'!B27</f>
        <v>42</v>
      </c>
      <c r="C27">
        <f>'Raw Data'!C27</f>
        <v>72</v>
      </c>
      <c r="D27" t="str">
        <f>'Raw Data'!D27</f>
        <v>VSAAYASTKESYPHIKTVCDAAEKGVRTLTA</v>
      </c>
      <c r="F27" s="16">
        <f>'Raw Data'!J27</f>
        <v>16.007999999999999</v>
      </c>
      <c r="G27" s="9">
        <f>'Raw Data'!P27</f>
        <v>16.815999999999999</v>
      </c>
      <c r="H27" s="9">
        <f>'Raw Data'!V27</f>
        <v>16.43</v>
      </c>
      <c r="I27" s="9">
        <f>'Raw Data'!AB27</f>
        <v>17.163</v>
      </c>
      <c r="J27" s="9">
        <f>'Raw Data'!AH27</f>
        <v>16.486999999999998</v>
      </c>
      <c r="K27" s="9">
        <f>'Raw Data'!AN27</f>
        <v>16.399000000000001</v>
      </c>
      <c r="L27" s="9">
        <f>'Raw Data'!AT27</f>
        <v>17.044</v>
      </c>
      <c r="M27" s="9">
        <f>'Raw Data'!AZ27</f>
        <v>17.341999999999999</v>
      </c>
      <c r="N27" s="9">
        <f>'Raw Data'!BF27</f>
        <v>16.667999999999999</v>
      </c>
      <c r="O27" s="9">
        <f>'Raw Data'!BL27</f>
        <v>16.809999999999999</v>
      </c>
      <c r="P27" s="9">
        <f>'Raw Data'!BR27</f>
        <v>16.856999999999999</v>
      </c>
      <c r="Q27" s="9">
        <f>'Raw Data'!BX27</f>
        <v>16.725999999999999</v>
      </c>
      <c r="S27" s="11">
        <f t="shared" si="0"/>
        <v>1.7691501528047514E-3</v>
      </c>
      <c r="T27" s="11">
        <f t="shared" si="1"/>
        <v>6.1961342578349459E-3</v>
      </c>
      <c r="U27" s="11">
        <f t="shared" si="2"/>
        <v>0.5044315565229357</v>
      </c>
      <c r="V27" s="11">
        <f t="shared" si="3"/>
        <v>0.31180127264197854</v>
      </c>
      <c r="X27" s="11">
        <f t="shared" si="4"/>
        <v>1.469305854986474E-4</v>
      </c>
      <c r="Y27" s="11">
        <f t="shared" si="5"/>
        <v>7.8721200112138835E-5</v>
      </c>
      <c r="Z27" s="11">
        <f t="shared" si="6"/>
        <v>2.0747791871922098E-3</v>
      </c>
      <c r="AA27" s="11">
        <f t="shared" si="7"/>
        <v>0.42274401186231281</v>
      </c>
    </row>
    <row r="28" spans="1:27" x14ac:dyDescent="0.25">
      <c r="A28" t="str">
        <f>'Raw Data'!A28</f>
        <v>Apo</v>
      </c>
      <c r="B28">
        <f>'Raw Data'!B28</f>
        <v>42</v>
      </c>
      <c r="C28">
        <f>'Raw Data'!C28</f>
        <v>82</v>
      </c>
      <c r="D28" t="str">
        <f>'Raw Data'!D28</f>
        <v>VSAAYASTKESYPHIKTVCDAAEKGVRTLTAAAVSGAQPIL</v>
      </c>
      <c r="F28" s="16">
        <f>'Raw Data'!J28</f>
        <v>22.297000000000001</v>
      </c>
      <c r="G28" s="9">
        <f>'Raw Data'!P28</f>
        <v>22.731000000000002</v>
      </c>
      <c r="H28" s="9">
        <f>'Raw Data'!V28</f>
        <v>21.968</v>
      </c>
      <c r="I28" s="9">
        <f>'Raw Data'!AB28</f>
        <v>23.298999999999999</v>
      </c>
      <c r="J28" s="9">
        <f>'Raw Data'!AH28</f>
        <v>22.693999999999999</v>
      </c>
      <c r="K28" s="9">
        <f>'Raw Data'!AN28</f>
        <v>22.902999999999999</v>
      </c>
      <c r="L28" s="9">
        <f>'Raw Data'!AT28</f>
        <v>23.126999999999999</v>
      </c>
      <c r="M28" s="9">
        <f>'Raw Data'!AZ28</f>
        <v>23.18</v>
      </c>
      <c r="N28" s="9">
        <f>'Raw Data'!BF28</f>
        <v>23.18</v>
      </c>
      <c r="O28" s="9">
        <f>'Raw Data'!BL28</f>
        <v>22.696000000000002</v>
      </c>
      <c r="P28" s="9">
        <f>'Raw Data'!BR28</f>
        <v>22.818999999999999</v>
      </c>
      <c r="Q28" s="9">
        <f>'Raw Data'!BX28</f>
        <v>23.094000000000001</v>
      </c>
      <c r="S28" s="11">
        <f t="shared" si="0"/>
        <v>7.4193851281897981E-4</v>
      </c>
      <c r="T28" s="11">
        <f t="shared" si="1"/>
        <v>3.4606743584290634E-4</v>
      </c>
      <c r="U28" s="11">
        <f t="shared" si="2"/>
        <v>0.25505607850862522</v>
      </c>
      <c r="V28" s="11">
        <f t="shared" si="3"/>
        <v>0.28092087055867271</v>
      </c>
      <c r="X28" s="11">
        <f t="shared" si="4"/>
        <v>2.3744872052143931E-5</v>
      </c>
      <c r="Y28" s="11">
        <f t="shared" si="5"/>
        <v>6.5298737271167472E-7</v>
      </c>
      <c r="Z28" s="11">
        <f t="shared" si="6"/>
        <v>5.5288779957545194E-3</v>
      </c>
      <c r="AA28" s="11">
        <f t="shared" si="7"/>
        <v>0.26497139083884774</v>
      </c>
    </row>
    <row r="29" spans="1:27" x14ac:dyDescent="0.25">
      <c r="A29" t="str">
        <f>'Raw Data'!A29</f>
        <v>Apo</v>
      </c>
      <c r="B29">
        <f>'Raw Data'!B29</f>
        <v>44</v>
      </c>
      <c r="C29">
        <f>'Raw Data'!C29</f>
        <v>72</v>
      </c>
      <c r="D29" t="str">
        <f>'Raw Data'!D29</f>
        <v>AAYASTKESYPHIKTVCDAAEKGVRTLTA</v>
      </c>
      <c r="F29" s="16">
        <f>'Raw Data'!J29</f>
        <v>14.35</v>
      </c>
      <c r="G29" s="9">
        <f>'Raw Data'!P29</f>
        <v>14.619</v>
      </c>
      <c r="H29" s="9">
        <f>'Raw Data'!V29</f>
        <v>14.215</v>
      </c>
      <c r="I29" s="9">
        <f>'Raw Data'!AB29</f>
        <v>15.441000000000001</v>
      </c>
      <c r="J29" s="9">
        <f>'Raw Data'!AH29</f>
        <v>14.738</v>
      </c>
      <c r="K29" s="9">
        <f>'Raw Data'!AN29</f>
        <v>14.914</v>
      </c>
      <c r="L29" s="9">
        <f>'Raw Data'!AT29</f>
        <v>15.141</v>
      </c>
      <c r="M29" s="9">
        <f>'Raw Data'!AZ29</f>
        <v>15.593</v>
      </c>
      <c r="N29" s="9">
        <f>'Raw Data'!BF29</f>
        <v>15.034000000000001</v>
      </c>
      <c r="O29" s="9">
        <f>'Raw Data'!BL29</f>
        <v>14.784000000000001</v>
      </c>
      <c r="P29" s="9">
        <f>'Raw Data'!BR29</f>
        <v>15.031000000000001</v>
      </c>
      <c r="Q29" s="9">
        <f>'Raw Data'!BX29</f>
        <v>14.993</v>
      </c>
      <c r="S29" s="11">
        <f t="shared" si="0"/>
        <v>1.3927493698832435E-4</v>
      </c>
      <c r="T29" s="11">
        <f t="shared" si="1"/>
        <v>0.55128246131697067</v>
      </c>
      <c r="U29" s="11">
        <f t="shared" si="2"/>
        <v>0.2764571050706876</v>
      </c>
      <c r="V29" s="11">
        <f t="shared" si="3"/>
        <v>0.14838354987832053</v>
      </c>
      <c r="X29" s="11">
        <f t="shared" si="4"/>
        <v>2.7489002684981221E-4</v>
      </c>
      <c r="Y29" s="11">
        <f t="shared" si="5"/>
        <v>1.9887818661373295E-4</v>
      </c>
      <c r="Z29" s="11">
        <f t="shared" si="6"/>
        <v>9.0883295113366547E-4</v>
      </c>
      <c r="AA29" s="11">
        <f t="shared" si="7"/>
        <v>0.16517545506039044</v>
      </c>
    </row>
    <row r="30" spans="1:27" x14ac:dyDescent="0.25">
      <c r="A30" t="str">
        <f>'Raw Data'!A30</f>
        <v>Apo</v>
      </c>
      <c r="B30">
        <f>'Raw Data'!B30</f>
        <v>46</v>
      </c>
      <c r="C30">
        <f>'Raw Data'!C30</f>
        <v>60</v>
      </c>
      <c r="D30" t="str">
        <f>'Raw Data'!D30</f>
        <v>YASTKESYPHIKTVC</v>
      </c>
      <c r="F30" s="16">
        <f>'Raw Data'!J30</f>
        <v>6.702</v>
      </c>
      <c r="G30" s="9">
        <f>'Raw Data'!P30</f>
        <v>6.7690000000000001</v>
      </c>
      <c r="H30" s="9">
        <f>'Raw Data'!V30</f>
        <v>6.5129999999999999</v>
      </c>
      <c r="I30" s="9">
        <f>'Raw Data'!AB30</f>
        <v>6.99</v>
      </c>
      <c r="J30" s="9">
        <f>'Raw Data'!AH30</f>
        <v>6.8730000000000002</v>
      </c>
      <c r="K30" s="9">
        <f>'Raw Data'!AN30</f>
        <v>6.95</v>
      </c>
      <c r="L30" s="9">
        <f>'Raw Data'!AT30</f>
        <v>6.5490000000000004</v>
      </c>
      <c r="M30" s="9">
        <f>'Raw Data'!AZ30</f>
        <v>6.8860000000000001</v>
      </c>
      <c r="N30" s="9">
        <f>'Raw Data'!BF30</f>
        <v>6.8380000000000001</v>
      </c>
      <c r="O30" s="9">
        <f>'Raw Data'!BL30</f>
        <v>6.8360000000000003</v>
      </c>
      <c r="P30" s="9">
        <f>'Raw Data'!BR30</f>
        <v>7.0270000000000001</v>
      </c>
      <c r="Q30" s="9">
        <f>'Raw Data'!BX30</f>
        <v>6.7619999999999996</v>
      </c>
      <c r="S30" s="11">
        <f t="shared" si="0"/>
        <v>4.4399451542850518E-4</v>
      </c>
      <c r="T30" s="11">
        <f t="shared" si="1"/>
        <v>2.7207548230511838E-3</v>
      </c>
      <c r="U30" s="11">
        <f t="shared" si="2"/>
        <v>0.61925990674212117</v>
      </c>
      <c r="V30" s="11">
        <f t="shared" si="3"/>
        <v>0.70541768526128834</v>
      </c>
      <c r="X30" s="11">
        <f t="shared" si="4"/>
        <v>4.0341192888497876E-4</v>
      </c>
      <c r="Y30" s="11">
        <f t="shared" si="5"/>
        <v>6.197464522031353E-4</v>
      </c>
      <c r="Z30" s="11">
        <f t="shared" si="6"/>
        <v>0.38464267001305597</v>
      </c>
      <c r="AA30" s="11">
        <f t="shared" si="7"/>
        <v>0.51659469191485852</v>
      </c>
    </row>
    <row r="31" spans="1:27" x14ac:dyDescent="0.25">
      <c r="A31" t="str">
        <f>'Raw Data'!A31</f>
        <v>Apo</v>
      </c>
      <c r="B31">
        <f>'Raw Data'!B31</f>
        <v>46</v>
      </c>
      <c r="C31">
        <f>'Raw Data'!C31</f>
        <v>61</v>
      </c>
      <c r="D31" t="str">
        <f>'Raw Data'!D31</f>
        <v>YASTKESYPHIKTVCD</v>
      </c>
      <c r="F31" s="16">
        <f>'Raw Data'!J31</f>
        <v>6.9</v>
      </c>
      <c r="G31" s="9">
        <f>'Raw Data'!P31</f>
        <v>7.0030000000000001</v>
      </c>
      <c r="H31" s="9">
        <f>'Raw Data'!V31</f>
        <v>6.875</v>
      </c>
      <c r="I31" s="9">
        <f>'Raw Data'!AB31</f>
        <v>7.1120000000000001</v>
      </c>
      <c r="J31" s="9">
        <f>'Raw Data'!AH31</f>
        <v>7.0960000000000001</v>
      </c>
      <c r="K31" s="9">
        <f>'Raw Data'!AN31</f>
        <v>6.98</v>
      </c>
      <c r="L31" s="9">
        <f>'Raw Data'!AT31</f>
        <v>6.9320000000000004</v>
      </c>
      <c r="M31" s="9">
        <f>'Raw Data'!AZ31</f>
        <v>7.0439999999999996</v>
      </c>
      <c r="N31" s="9">
        <f>'Raw Data'!BF31</f>
        <v>6.97</v>
      </c>
      <c r="O31" s="9">
        <f>'Raw Data'!BL31</f>
        <v>7.0830000000000002</v>
      </c>
      <c r="P31" s="9">
        <f>'Raw Data'!BR31</f>
        <v>7.23</v>
      </c>
      <c r="Q31" s="9">
        <f>'Raw Data'!BX31</f>
        <v>6.8360000000000003</v>
      </c>
      <c r="S31" s="11">
        <f t="shared" si="0"/>
        <v>5.4514032677893903E-4</v>
      </c>
      <c r="T31" s="11">
        <f t="shared" si="1"/>
        <v>2.9817530224587109E-3</v>
      </c>
      <c r="U31" s="11">
        <f t="shared" si="2"/>
        <v>0.80999406217667569</v>
      </c>
      <c r="V31" s="11">
        <f t="shared" si="3"/>
        <v>0.73907744469851466</v>
      </c>
      <c r="X31" s="11">
        <f t="shared" si="4"/>
        <v>3.1328681108648836E-4</v>
      </c>
      <c r="Y31" s="11">
        <f t="shared" si="5"/>
        <v>1.9436019759525491E-4</v>
      </c>
      <c r="Z31" s="11">
        <f t="shared" si="6"/>
        <v>2.4964226661026174E-2</v>
      </c>
      <c r="AA31" s="11">
        <f t="shared" si="7"/>
        <v>0.98089264373103857</v>
      </c>
    </row>
    <row r="32" spans="1:27" x14ac:dyDescent="0.25">
      <c r="A32" t="str">
        <f>'Raw Data'!A32</f>
        <v>Apo</v>
      </c>
      <c r="B32">
        <f>'Raw Data'!B32</f>
        <v>46</v>
      </c>
      <c r="C32">
        <f>'Raw Data'!C32</f>
        <v>62</v>
      </c>
      <c r="D32" t="str">
        <f>'Raw Data'!D32</f>
        <v>YASTKESYPHIKTVCDA</v>
      </c>
      <c r="F32" s="16">
        <f>'Raw Data'!J32</f>
        <v>7.73</v>
      </c>
      <c r="G32" s="9">
        <f>'Raw Data'!P32</f>
        <v>7.5519999999999996</v>
      </c>
      <c r="H32" s="9">
        <f>'Raw Data'!V32</f>
        <v>7.3659999999999997</v>
      </c>
      <c r="I32" s="9">
        <f>'Raw Data'!AB32</f>
        <v>7.4569999999999999</v>
      </c>
      <c r="J32" s="9">
        <f>'Raw Data'!AH32</f>
        <v>7.3920000000000003</v>
      </c>
      <c r="K32" s="9">
        <f>'Raw Data'!AN32</f>
        <v>7.4939999999999998</v>
      </c>
      <c r="L32" s="9">
        <f>'Raw Data'!AT32</f>
        <v>7.3550000000000004</v>
      </c>
      <c r="M32" s="9">
        <f>'Raw Data'!AZ32</f>
        <v>7.0789999999999997</v>
      </c>
      <c r="N32" s="9">
        <f>'Raw Data'!BF32</f>
        <v>7.2510000000000003</v>
      </c>
      <c r="O32" s="9">
        <f>'Raw Data'!BL32</f>
        <v>7.3369999999999997</v>
      </c>
      <c r="P32" s="9">
        <f>'Raw Data'!BR32</f>
        <v>7.4390000000000001</v>
      </c>
      <c r="Q32" s="9">
        <f>'Raw Data'!BX32</f>
        <v>7.2249999999999996</v>
      </c>
      <c r="S32" s="11">
        <f t="shared" si="0"/>
        <v>5.5392934639793702E-4</v>
      </c>
      <c r="T32" s="11">
        <f t="shared" si="1"/>
        <v>1.0097282357903407E-2</v>
      </c>
      <c r="U32" s="11">
        <f t="shared" si="2"/>
        <v>0.31485852223107152</v>
      </c>
      <c r="V32" s="11">
        <f t="shared" si="3"/>
        <v>0.77916102945440646</v>
      </c>
      <c r="X32" s="11">
        <f t="shared" si="4"/>
        <v>9.6854189698640085E-6</v>
      </c>
      <c r="Y32" s="11">
        <f t="shared" si="5"/>
        <v>8.3674167401196181E-4</v>
      </c>
      <c r="Z32" s="11">
        <f t="shared" si="6"/>
        <v>1.6973995377891422E-2</v>
      </c>
      <c r="AA32" s="11">
        <f t="shared" si="7"/>
        <v>0.3991932305529064</v>
      </c>
    </row>
    <row r="33" spans="1:27" x14ac:dyDescent="0.25">
      <c r="A33" t="str">
        <f>'Raw Data'!A33</f>
        <v>Apo</v>
      </c>
      <c r="B33">
        <f>'Raw Data'!B33</f>
        <v>46</v>
      </c>
      <c r="C33">
        <f>'Raw Data'!C33</f>
        <v>63</v>
      </c>
      <c r="D33" t="str">
        <f>'Raw Data'!D33</f>
        <v>YASTKESYPHIKTVCDAA</v>
      </c>
      <c r="F33" s="16">
        <f>'Raw Data'!J33</f>
        <v>8.5180000000000007</v>
      </c>
      <c r="G33" s="9">
        <f>'Raw Data'!P33</f>
        <v>8.6359999999999992</v>
      </c>
      <c r="H33" s="9">
        <f>'Raw Data'!V33</f>
        <v>8.3710000000000004</v>
      </c>
      <c r="I33" s="9">
        <f>'Raw Data'!AB33</f>
        <v>8.8230000000000004</v>
      </c>
      <c r="J33" s="9">
        <f>'Raw Data'!AH33</f>
        <v>8.7460000000000004</v>
      </c>
      <c r="K33" s="9">
        <f>'Raw Data'!AN33</f>
        <v>8.6649999999999991</v>
      </c>
      <c r="L33" s="9">
        <f>'Raw Data'!AT33</f>
        <v>8.5329999999999995</v>
      </c>
      <c r="M33" s="9">
        <f>'Raw Data'!AZ33</f>
        <v>8.7870000000000008</v>
      </c>
      <c r="N33" s="9">
        <f>'Raw Data'!BF33</f>
        <v>8.5630000000000006</v>
      </c>
      <c r="O33" s="9">
        <f>'Raw Data'!BL33</f>
        <v>8.5640000000000001</v>
      </c>
      <c r="P33" s="9">
        <f>'Raw Data'!BR33</f>
        <v>8.8670000000000009</v>
      </c>
      <c r="Q33" s="9">
        <f>'Raw Data'!BX33</f>
        <v>8.5120000000000005</v>
      </c>
      <c r="S33" s="11">
        <f t="shared" si="0"/>
        <v>5.7999784186051951E-4</v>
      </c>
      <c r="T33" s="11">
        <f t="shared" si="1"/>
        <v>2.9332237064978988E-3</v>
      </c>
      <c r="U33" s="11">
        <f t="shared" si="2"/>
        <v>0.55169027157789208</v>
      </c>
      <c r="V33" s="11">
        <f t="shared" si="3"/>
        <v>0.19747553165768031</v>
      </c>
      <c r="X33" s="11">
        <f t="shared" si="4"/>
        <v>4.5291364563665515E-6</v>
      </c>
      <c r="Y33" s="11">
        <f t="shared" si="5"/>
        <v>8.3907162598173372E-4</v>
      </c>
      <c r="Z33" s="11">
        <f t="shared" si="6"/>
        <v>2.4823072077117373E-2</v>
      </c>
      <c r="AA33" s="11">
        <f t="shared" si="7"/>
        <v>0.28824312835438626</v>
      </c>
    </row>
    <row r="34" spans="1:27" x14ac:dyDescent="0.25">
      <c r="A34" t="str">
        <f>'Raw Data'!A34</f>
        <v>Apo</v>
      </c>
      <c r="B34">
        <f>'Raw Data'!B34</f>
        <v>46</v>
      </c>
      <c r="C34">
        <f>'Raw Data'!C34</f>
        <v>65</v>
      </c>
      <c r="D34" t="str">
        <f>'Raw Data'!D34</f>
        <v>YASTKESYPHIKTVCDAAEK</v>
      </c>
      <c r="F34" s="16">
        <f>'Raw Data'!J34</f>
        <v>10.395</v>
      </c>
      <c r="G34" s="9">
        <f>'Raw Data'!P34</f>
        <v>10.66</v>
      </c>
      <c r="H34" s="9">
        <f>'Raw Data'!V34</f>
        <v>10.266</v>
      </c>
      <c r="I34" s="9">
        <f>'Raw Data'!AB34</f>
        <v>11.177</v>
      </c>
      <c r="J34" s="9">
        <f>'Raw Data'!AH34</f>
        <v>10.787000000000001</v>
      </c>
      <c r="K34" s="9">
        <f>'Raw Data'!AN34</f>
        <v>10.670999999999999</v>
      </c>
      <c r="L34" s="9">
        <f>'Raw Data'!AT34</f>
        <v>10.656000000000001</v>
      </c>
      <c r="M34" s="9">
        <f>'Raw Data'!AZ34</f>
        <v>10.938000000000001</v>
      </c>
      <c r="N34" s="9">
        <f>'Raw Data'!BF34</f>
        <v>10.763999999999999</v>
      </c>
      <c r="O34" s="9">
        <f>'Raw Data'!BL34</f>
        <v>10.632</v>
      </c>
      <c r="P34" s="9">
        <f>'Raw Data'!BR34</f>
        <v>10.917999999999999</v>
      </c>
      <c r="Q34" s="9">
        <f>'Raw Data'!BX34</f>
        <v>10.384</v>
      </c>
      <c r="S34" s="11">
        <f t="shared" si="0"/>
        <v>6.2639850213697806E-4</v>
      </c>
      <c r="T34" s="11">
        <f t="shared" si="1"/>
        <v>1.1949805204724662E-2</v>
      </c>
      <c r="U34" s="11">
        <f t="shared" si="2"/>
        <v>0.89469607079566704</v>
      </c>
      <c r="V34" s="11">
        <f t="shared" si="3"/>
        <v>0.66373917737699117</v>
      </c>
      <c r="X34" s="11">
        <f t="shared" si="4"/>
        <v>4.1344600874511818E-5</v>
      </c>
      <c r="Y34" s="11">
        <f t="shared" si="5"/>
        <v>8.4920079365404175E-5</v>
      </c>
      <c r="Z34" s="11">
        <f t="shared" si="6"/>
        <v>1.2909932382723643E-3</v>
      </c>
      <c r="AA34" s="11">
        <f t="shared" si="7"/>
        <v>0.38620349479287441</v>
      </c>
    </row>
    <row r="35" spans="1:27" x14ac:dyDescent="0.25">
      <c r="A35" t="str">
        <f>'Raw Data'!A35</f>
        <v>Apo</v>
      </c>
      <c r="B35">
        <f>'Raw Data'!B35</f>
        <v>46</v>
      </c>
      <c r="C35">
        <f>'Raw Data'!C35</f>
        <v>72</v>
      </c>
      <c r="D35" t="str">
        <f>'Raw Data'!D35</f>
        <v>YASTKESYPHIKTVCDAAEKGVRTLTA</v>
      </c>
      <c r="F35" s="16">
        <f>'Raw Data'!J35</f>
        <v>12.468</v>
      </c>
      <c r="G35" s="9">
        <f>'Raw Data'!P35</f>
        <v>12.912000000000001</v>
      </c>
      <c r="H35" s="9">
        <f>'Raw Data'!V35</f>
        <v>12.625</v>
      </c>
      <c r="I35" s="9">
        <f>'Raw Data'!AB35</f>
        <v>13.59</v>
      </c>
      <c r="J35" s="9">
        <f>'Raw Data'!AH35</f>
        <v>12.871</v>
      </c>
      <c r="K35" s="9">
        <f>'Raw Data'!AN35</f>
        <v>12.911</v>
      </c>
      <c r="L35" s="9">
        <f>'Raw Data'!AT35</f>
        <v>13.454000000000001</v>
      </c>
      <c r="M35" s="9">
        <f>'Raw Data'!AZ35</f>
        <v>13.489000000000001</v>
      </c>
      <c r="N35" s="9">
        <f>'Raw Data'!BF35</f>
        <v>13.074999999999999</v>
      </c>
      <c r="O35" s="9">
        <f>'Raw Data'!BL35</f>
        <v>13.157</v>
      </c>
      <c r="P35" s="9">
        <f>'Raw Data'!BR35</f>
        <v>13.308</v>
      </c>
      <c r="Q35" s="9">
        <f>'Raw Data'!BX35</f>
        <v>13.196</v>
      </c>
      <c r="S35" s="11">
        <f t="shared" si="0"/>
        <v>2.5388167455419209E-4</v>
      </c>
      <c r="T35" s="11">
        <f t="shared" si="1"/>
        <v>2.1419542021524586E-3</v>
      </c>
      <c r="U35" s="11">
        <f t="shared" si="2"/>
        <v>0.43681953465934409</v>
      </c>
      <c r="V35" s="11">
        <f t="shared" si="3"/>
        <v>0.44708194767859044</v>
      </c>
      <c r="X35" s="11">
        <f t="shared" si="4"/>
        <v>8.917476784868374E-3</v>
      </c>
      <c r="Y35" s="11">
        <f t="shared" si="5"/>
        <v>4.1474760276267661E-4</v>
      </c>
      <c r="Z35" s="11">
        <f t="shared" si="6"/>
        <v>1.8757148021602066E-3</v>
      </c>
      <c r="AA35" s="11">
        <f t="shared" si="7"/>
        <v>0.10997067695955806</v>
      </c>
    </row>
    <row r="36" spans="1:27" x14ac:dyDescent="0.25">
      <c r="A36" t="str">
        <f>'Raw Data'!A36</f>
        <v>Apo</v>
      </c>
      <c r="B36">
        <f>'Raw Data'!B36</f>
        <v>46</v>
      </c>
      <c r="C36">
        <f>'Raw Data'!C36</f>
        <v>94</v>
      </c>
      <c r="D36" t="str">
        <f>'Raw Data'!D36</f>
        <v>YASTKESYPHIKTVCDAAEKGVRTLTAAAVSGAQPILSKLEPQIASASE</v>
      </c>
      <c r="F36" s="16">
        <f>'Raw Data'!J36</f>
        <v>28.488</v>
      </c>
      <c r="G36" s="9">
        <f>'Raw Data'!P36</f>
        <v>28.789000000000001</v>
      </c>
      <c r="H36" s="9">
        <f>'Raw Data'!V36</f>
        <v>27.843</v>
      </c>
      <c r="I36" s="9">
        <f>'Raw Data'!AB36</f>
        <v>29.623999999999999</v>
      </c>
      <c r="J36" s="9">
        <f>'Raw Data'!AH36</f>
        <v>28.882999999999999</v>
      </c>
      <c r="K36" s="9">
        <f>'Raw Data'!AN36</f>
        <v>28.943000000000001</v>
      </c>
      <c r="L36" s="9">
        <f>'Raw Data'!AT36</f>
        <v>28.875</v>
      </c>
      <c r="M36" s="9">
        <f>'Raw Data'!AZ36</f>
        <v>28.959</v>
      </c>
      <c r="N36" s="9">
        <f>'Raw Data'!BF36</f>
        <v>29.52</v>
      </c>
      <c r="O36" s="9">
        <f>'Raw Data'!BL36</f>
        <v>28.518999999999998</v>
      </c>
      <c r="P36" s="9">
        <f>'Raw Data'!BR36</f>
        <v>28.949000000000002</v>
      </c>
      <c r="Q36" s="9">
        <f>'Raw Data'!BX36</f>
        <v>29.234000000000002</v>
      </c>
      <c r="S36" s="11">
        <f t="shared" si="0"/>
        <v>1.0296211393241792E-4</v>
      </c>
      <c r="T36" s="11">
        <f t="shared" si="1"/>
        <v>3.9017746413994281E-3</v>
      </c>
      <c r="U36" s="11">
        <f t="shared" si="2"/>
        <v>0.25017157102519288</v>
      </c>
      <c r="V36" s="11">
        <f t="shared" si="3"/>
        <v>0.69061385501177697</v>
      </c>
      <c r="X36" s="11">
        <f t="shared" si="4"/>
        <v>2.3919660361192587E-5</v>
      </c>
      <c r="Y36" s="11">
        <f t="shared" si="5"/>
        <v>2.0450252151062466E-5</v>
      </c>
      <c r="Z36" s="11">
        <f t="shared" si="6"/>
        <v>2.0465738325749997E-3</v>
      </c>
      <c r="AA36" s="11">
        <f t="shared" si="7"/>
        <v>0.57605129739658401</v>
      </c>
    </row>
    <row r="37" spans="1:27" x14ac:dyDescent="0.25">
      <c r="A37" t="str">
        <f>'Raw Data'!A37</f>
        <v>Apo</v>
      </c>
      <c r="B37">
        <f>'Raw Data'!B37</f>
        <v>62</v>
      </c>
      <c r="C37">
        <f>'Raw Data'!C37</f>
        <v>72</v>
      </c>
      <c r="D37" t="str">
        <f>'Raw Data'!D37</f>
        <v>AAEKGVRTLTA</v>
      </c>
      <c r="F37" s="16">
        <f>'Raw Data'!J37</f>
        <v>6.6609999999999996</v>
      </c>
      <c r="G37" s="9">
        <f>'Raw Data'!P37</f>
        <v>6.7519999999999998</v>
      </c>
      <c r="H37" s="9">
        <f>'Raw Data'!V37</f>
        <v>6.5629999999999997</v>
      </c>
      <c r="I37" s="9">
        <f>'Raw Data'!AB37</f>
        <v>6.8319999999999999</v>
      </c>
      <c r="J37" s="9">
        <f>'Raw Data'!AH37</f>
        <v>6.7450000000000001</v>
      </c>
      <c r="K37" s="9">
        <f>'Raw Data'!AN37</f>
        <v>6.6859999999999999</v>
      </c>
      <c r="L37" s="9">
        <f>'Raw Data'!AT37</f>
        <v>6.7370000000000001</v>
      </c>
      <c r="M37" s="9">
        <f>'Raw Data'!AZ37</f>
        <v>6.5670000000000002</v>
      </c>
      <c r="N37" s="9">
        <f>'Raw Data'!BF37</f>
        <v>6.7380000000000004</v>
      </c>
      <c r="O37" s="9">
        <f>'Raw Data'!BL37</f>
        <v>6.6989999999999998</v>
      </c>
      <c r="P37" s="9">
        <f>'Raw Data'!BR37</f>
        <v>6.758</v>
      </c>
      <c r="Q37" s="9">
        <f>'Raw Data'!BX37</f>
        <v>6.641</v>
      </c>
      <c r="S37" s="11">
        <f t="shared" si="0"/>
        <v>3.6089727443251577E-5</v>
      </c>
      <c r="T37" s="11">
        <f t="shared" si="1"/>
        <v>8.1422591740410106E-4</v>
      </c>
      <c r="U37" s="11">
        <f t="shared" si="2"/>
        <v>7.4671940601897344E-2</v>
      </c>
      <c r="V37" s="11">
        <f t="shared" si="3"/>
        <v>0.94441374065022754</v>
      </c>
      <c r="X37" s="11">
        <f t="shared" si="4"/>
        <v>5.4232404448276916E-6</v>
      </c>
      <c r="Y37" s="11">
        <f t="shared" si="5"/>
        <v>4.7971872038820195E-5</v>
      </c>
      <c r="Z37" s="11">
        <f t="shared" si="6"/>
        <v>9.2305301188245586E-5</v>
      </c>
      <c r="AA37" s="11">
        <f t="shared" si="7"/>
        <v>7.9613958850110578E-2</v>
      </c>
    </row>
    <row r="38" spans="1:27" x14ac:dyDescent="0.25">
      <c r="A38" t="str">
        <f>'Raw Data'!A38</f>
        <v>Apo</v>
      </c>
      <c r="B38">
        <f>'Raw Data'!B38</f>
        <v>62</v>
      </c>
      <c r="C38">
        <f>'Raw Data'!C38</f>
        <v>82</v>
      </c>
      <c r="D38" t="str">
        <f>'Raw Data'!D38</f>
        <v>AAEKGVRTLTAAAVSGAQPIL</v>
      </c>
      <c r="F38" s="16">
        <f>'Raw Data'!J38</f>
        <v>13.090999999999999</v>
      </c>
      <c r="G38" s="9">
        <f>'Raw Data'!P38</f>
        <v>13.226000000000001</v>
      </c>
      <c r="H38" s="9">
        <f>'Raw Data'!V38</f>
        <v>13.3</v>
      </c>
      <c r="I38" s="9">
        <f>'Raw Data'!AB38</f>
        <v>13.619</v>
      </c>
      <c r="J38" s="9">
        <f>'Raw Data'!AH38</f>
        <v>13.436999999999999</v>
      </c>
      <c r="K38" s="9">
        <f>'Raw Data'!AN38</f>
        <v>13.381</v>
      </c>
      <c r="L38" s="9">
        <f>'Raw Data'!AT38</f>
        <v>13.784000000000001</v>
      </c>
      <c r="M38" s="9">
        <f>'Raw Data'!AZ38</f>
        <v>13.891</v>
      </c>
      <c r="N38" s="9">
        <f>'Raw Data'!BF38</f>
        <v>13.420999999999999</v>
      </c>
      <c r="O38" s="9">
        <f>'Raw Data'!BL38</f>
        <v>13.504</v>
      </c>
      <c r="P38" s="9">
        <f>'Raw Data'!BR38</f>
        <v>13.651999999999999</v>
      </c>
      <c r="Q38" s="9">
        <f>'Raw Data'!BX38</f>
        <v>13.597</v>
      </c>
      <c r="S38" s="11">
        <f t="shared" si="0"/>
        <v>4.6785628888618311E-6</v>
      </c>
      <c r="T38" s="11">
        <f t="shared" si="1"/>
        <v>6.1288126973874069E-4</v>
      </c>
      <c r="U38" s="11">
        <f t="shared" si="2"/>
        <v>0.40809993808929751</v>
      </c>
      <c r="V38" s="11">
        <f t="shared" si="3"/>
        <v>0.66688649737293093</v>
      </c>
      <c r="X38" s="11">
        <f t="shared" si="4"/>
        <v>7.4340984783404313E-6</v>
      </c>
      <c r="Y38" s="11">
        <f t="shared" si="5"/>
        <v>9.195288967576451E-6</v>
      </c>
      <c r="Z38" s="11">
        <f t="shared" si="6"/>
        <v>3.4964737331765958E-3</v>
      </c>
      <c r="AA38" s="11">
        <f t="shared" si="7"/>
        <v>0.87466784345135529</v>
      </c>
    </row>
    <row r="39" spans="1:27" x14ac:dyDescent="0.25">
      <c r="A39" t="str">
        <f>'Raw Data'!A39</f>
        <v>Apo</v>
      </c>
      <c r="B39">
        <f>'Raw Data'!B39</f>
        <v>63</v>
      </c>
      <c r="C39">
        <f>'Raw Data'!C39</f>
        <v>72</v>
      </c>
      <c r="D39" t="str">
        <f>'Raw Data'!D39</f>
        <v>AEKGVRTLTA</v>
      </c>
      <c r="F39" s="16">
        <f>'Raw Data'!J39</f>
        <v>6.0119999999999996</v>
      </c>
      <c r="G39" s="9">
        <f>'Raw Data'!P39</f>
        <v>6.01</v>
      </c>
      <c r="H39" s="9">
        <f>'Raw Data'!V39</f>
        <v>5.9649999999999999</v>
      </c>
      <c r="I39" s="9">
        <f>'Raw Data'!AB39</f>
        <v>6.2</v>
      </c>
      <c r="J39" s="9">
        <f>'Raw Data'!AH39</f>
        <v>6.1379999999999999</v>
      </c>
      <c r="K39" s="9">
        <f>'Raw Data'!AN39</f>
        <v>6.1980000000000004</v>
      </c>
      <c r="L39" s="9">
        <f>'Raw Data'!AT39</f>
        <v>6.09</v>
      </c>
      <c r="M39" s="9">
        <f>'Raw Data'!AZ39</f>
        <v>6.085</v>
      </c>
      <c r="N39" s="9">
        <f>'Raw Data'!BF39</f>
        <v>6.1180000000000003</v>
      </c>
      <c r="O39" s="9">
        <f>'Raw Data'!BL39</f>
        <v>6.077</v>
      </c>
      <c r="P39" s="9">
        <f>'Raw Data'!BR39</f>
        <v>6.0949999999999998</v>
      </c>
      <c r="Q39" s="9">
        <f>'Raw Data'!BX39</f>
        <v>6.0010000000000003</v>
      </c>
      <c r="S39" s="11">
        <f t="shared" si="0"/>
        <v>5.7135225113295125E-4</v>
      </c>
      <c r="T39" s="11">
        <f t="shared" si="1"/>
        <v>2.7267208572180788E-3</v>
      </c>
      <c r="U39" s="11">
        <f t="shared" si="2"/>
        <v>0.17890670286631363</v>
      </c>
      <c r="V39" s="11">
        <f t="shared" si="3"/>
        <v>0.73978646712670626</v>
      </c>
      <c r="X39" s="11">
        <f t="shared" si="4"/>
        <v>5.9140304733319185E-7</v>
      </c>
      <c r="Y39" s="11">
        <f t="shared" si="5"/>
        <v>1.7007544597666768E-4</v>
      </c>
      <c r="Z39" s="11">
        <f t="shared" si="6"/>
        <v>2.2792055720835397E-3</v>
      </c>
      <c r="AA39" s="11">
        <f t="shared" si="7"/>
        <v>0.24336625286789629</v>
      </c>
    </row>
    <row r="40" spans="1:27" x14ac:dyDescent="0.25">
      <c r="A40" t="str">
        <f>'Raw Data'!A40</f>
        <v>Apo</v>
      </c>
      <c r="B40">
        <f>'Raw Data'!B40</f>
        <v>63</v>
      </c>
      <c r="C40">
        <f>'Raw Data'!C40</f>
        <v>73</v>
      </c>
      <c r="D40" t="str">
        <f>'Raw Data'!D40</f>
        <v>AEKGVRTLTAA</v>
      </c>
      <c r="F40" s="16">
        <f>'Raw Data'!J40</f>
        <v>6.7329999999999997</v>
      </c>
      <c r="G40" s="9">
        <f>'Raw Data'!P40</f>
        <v>6.8650000000000002</v>
      </c>
      <c r="H40" s="9">
        <f>'Raw Data'!V40</f>
        <v>6.633</v>
      </c>
      <c r="I40" s="9">
        <f>'Raw Data'!AB40</f>
        <v>6.944</v>
      </c>
      <c r="J40" s="9">
        <f>'Raw Data'!AH40</f>
        <v>6.8280000000000003</v>
      </c>
      <c r="K40" s="9">
        <f>'Raw Data'!AN40</f>
        <v>6.6920000000000002</v>
      </c>
      <c r="L40" s="9">
        <f>'Raw Data'!AT40</f>
        <v>6.8460000000000001</v>
      </c>
      <c r="M40" s="9">
        <f>'Raw Data'!AZ40</f>
        <v>6.6180000000000003</v>
      </c>
      <c r="N40" s="9">
        <f>'Raw Data'!BF40</f>
        <v>6.7679999999999998</v>
      </c>
      <c r="O40" s="9">
        <f>'Raw Data'!BL40</f>
        <v>6.7889999999999997</v>
      </c>
      <c r="P40" s="9">
        <f>'Raw Data'!BR40</f>
        <v>6.8019999999999996</v>
      </c>
      <c r="Q40" s="9">
        <f>'Raw Data'!BX40</f>
        <v>6.702</v>
      </c>
      <c r="S40" s="11">
        <f t="shared" si="0"/>
        <v>5.5970534993587078E-5</v>
      </c>
      <c r="T40" s="11">
        <f t="shared" si="1"/>
        <v>8.0975016399900679E-4</v>
      </c>
      <c r="U40" s="11">
        <f t="shared" si="2"/>
        <v>0.40485698886872146</v>
      </c>
      <c r="V40" s="11">
        <f t="shared" si="3"/>
        <v>0.71942678102769531</v>
      </c>
      <c r="X40" s="11">
        <f t="shared" si="4"/>
        <v>3.9760687216377509E-6</v>
      </c>
      <c r="Y40" s="11">
        <f t="shared" si="5"/>
        <v>1.2850534641573769E-5</v>
      </c>
      <c r="Z40" s="11">
        <f t="shared" si="6"/>
        <v>4.6578628868494432E-4</v>
      </c>
      <c r="AA40" s="11">
        <f t="shared" si="7"/>
        <v>0.16731370955509231</v>
      </c>
    </row>
    <row r="41" spans="1:27" x14ac:dyDescent="0.25">
      <c r="A41" t="str">
        <f>'Raw Data'!A41</f>
        <v>Apo</v>
      </c>
      <c r="B41">
        <f>'Raw Data'!B41</f>
        <v>63</v>
      </c>
      <c r="C41">
        <f>'Raw Data'!C41</f>
        <v>82</v>
      </c>
      <c r="D41" t="str">
        <f>'Raw Data'!D41</f>
        <v>AEKGVRTLTAAAVSGAQPIL</v>
      </c>
      <c r="F41" s="16">
        <f>'Raw Data'!J41</f>
        <v>12.27</v>
      </c>
      <c r="G41" s="9">
        <f>'Raw Data'!P41</f>
        <v>12.33</v>
      </c>
      <c r="H41" s="9">
        <f>'Raw Data'!V41</f>
        <v>12.246</v>
      </c>
      <c r="I41" s="9">
        <f>'Raw Data'!AB41</f>
        <v>12.692</v>
      </c>
      <c r="J41" s="9">
        <f>'Raw Data'!AH41</f>
        <v>12.414</v>
      </c>
      <c r="K41" s="9">
        <f>'Raw Data'!AN41</f>
        <v>12.404999999999999</v>
      </c>
      <c r="L41" s="9">
        <f>'Raw Data'!AT41</f>
        <v>12.667</v>
      </c>
      <c r="M41" s="9">
        <f>'Raw Data'!AZ41</f>
        <v>12.802</v>
      </c>
      <c r="N41" s="9">
        <f>'Raw Data'!BF41</f>
        <v>12.387</v>
      </c>
      <c r="O41" s="9">
        <f>'Raw Data'!BL41</f>
        <v>12.409000000000001</v>
      </c>
      <c r="P41" s="9">
        <f>'Raw Data'!BR41</f>
        <v>12.842000000000001</v>
      </c>
      <c r="Q41" s="9">
        <f>'Raw Data'!BX41</f>
        <v>12.494999999999999</v>
      </c>
      <c r="S41" s="11">
        <f t="shared" si="0"/>
        <v>8.6579728110710815E-4</v>
      </c>
      <c r="T41" s="11">
        <f t="shared" si="1"/>
        <v>6.475281267789265E-3</v>
      </c>
      <c r="U41" s="11">
        <f t="shared" si="2"/>
        <v>0.71726834420942331</v>
      </c>
      <c r="V41" s="11">
        <f t="shared" si="3"/>
        <v>0.90964637706906837</v>
      </c>
      <c r="X41" s="11">
        <f t="shared" si="4"/>
        <v>2.4067638274529951E-9</v>
      </c>
      <c r="Y41" s="11">
        <f t="shared" si="5"/>
        <v>5.6667006372934317E-5</v>
      </c>
      <c r="Z41" s="11">
        <f t="shared" si="6"/>
        <v>1.7922656459013224E-3</v>
      </c>
      <c r="AA41" s="11">
        <f t="shared" si="7"/>
        <v>0.76498955461902862</v>
      </c>
    </row>
    <row r="42" spans="1:27" x14ac:dyDescent="0.25">
      <c r="A42" t="str">
        <f>'Raw Data'!A42</f>
        <v>Apo</v>
      </c>
      <c r="B42">
        <f>'Raw Data'!B42</f>
        <v>64</v>
      </c>
      <c r="C42">
        <f>'Raw Data'!C42</f>
        <v>74</v>
      </c>
      <c r="D42" t="str">
        <f>'Raw Data'!D42</f>
        <v>EKGVRTLTAAA</v>
      </c>
      <c r="F42" s="16">
        <f>'Raw Data'!J42</f>
        <v>6.6769999999999996</v>
      </c>
      <c r="G42" s="9">
        <f>'Raw Data'!P42</f>
        <v>6.8040000000000003</v>
      </c>
      <c r="H42" s="9">
        <f>'Raw Data'!V42</f>
        <v>6.633</v>
      </c>
      <c r="I42" s="9">
        <f>'Raw Data'!AB42</f>
        <v>6.8739999999999997</v>
      </c>
      <c r="J42" s="9">
        <f>'Raw Data'!AH42</f>
        <v>6.8040000000000003</v>
      </c>
      <c r="K42" s="9">
        <f>'Raw Data'!AN42</f>
        <v>6.7779999999999996</v>
      </c>
      <c r="L42" s="9">
        <f>'Raw Data'!AT42</f>
        <v>6.77</v>
      </c>
      <c r="M42" s="9">
        <f>'Raw Data'!AZ42</f>
        <v>6.6180000000000003</v>
      </c>
      <c r="N42" s="9">
        <f>'Raw Data'!BF42</f>
        <v>6.7</v>
      </c>
      <c r="O42" s="9">
        <f>'Raw Data'!BL42</f>
        <v>6.7110000000000003</v>
      </c>
      <c r="P42" s="9">
        <f>'Raw Data'!BR42</f>
        <v>6.7480000000000002</v>
      </c>
      <c r="Q42" s="9">
        <f>'Raw Data'!BX42</f>
        <v>6.702</v>
      </c>
      <c r="S42" s="11">
        <f t="shared" si="0"/>
        <v>3.2966253492735945E-4</v>
      </c>
      <c r="T42" s="11">
        <f t="shared" si="1"/>
        <v>7.5749013656104672E-5</v>
      </c>
      <c r="U42" s="11">
        <f t="shared" si="2"/>
        <v>0.36165090389884735</v>
      </c>
      <c r="V42" s="11">
        <f t="shared" si="3"/>
        <v>0.77699951754895635</v>
      </c>
      <c r="X42" s="11">
        <f t="shared" si="4"/>
        <v>9.9717727312982888E-6</v>
      </c>
      <c r="Y42" s="11">
        <f t="shared" si="5"/>
        <v>6.3183233945497409E-5</v>
      </c>
      <c r="Z42" s="11">
        <f t="shared" si="6"/>
        <v>5.0619138458175119E-5</v>
      </c>
      <c r="AA42" s="11">
        <f t="shared" si="7"/>
        <v>0.2384555143751621</v>
      </c>
    </row>
    <row r="43" spans="1:27" x14ac:dyDescent="0.25">
      <c r="A43" t="str">
        <f>'Raw Data'!A43</f>
        <v>Apo</v>
      </c>
      <c r="B43">
        <f>'Raw Data'!B43</f>
        <v>66</v>
      </c>
      <c r="C43">
        <f>'Raw Data'!C43</f>
        <v>76</v>
      </c>
      <c r="D43" t="str">
        <f>'Raw Data'!D43</f>
        <v>GVRTLTAAAVS</v>
      </c>
      <c r="F43" s="16">
        <f>'Raw Data'!J43</f>
        <v>6.0229999999999997</v>
      </c>
      <c r="G43" s="9">
        <f>'Raw Data'!P43</f>
        <v>6.0750000000000002</v>
      </c>
      <c r="H43" s="9">
        <f>'Raw Data'!V43</f>
        <v>5.9640000000000004</v>
      </c>
      <c r="I43" s="9">
        <f>'Raw Data'!AB43</f>
        <v>6.0960000000000001</v>
      </c>
      <c r="J43" s="9">
        <f>'Raw Data'!AH43</f>
        <v>5.9690000000000003</v>
      </c>
      <c r="K43" s="9">
        <f>'Raw Data'!AN43</f>
        <v>5.9450000000000003</v>
      </c>
      <c r="L43" s="9">
        <f>'Raw Data'!AT43</f>
        <v>6.17</v>
      </c>
      <c r="M43" s="9">
        <f>'Raw Data'!AZ43</f>
        <v>5.9930000000000003</v>
      </c>
      <c r="N43" s="9">
        <f>'Raw Data'!BF43</f>
        <v>6.085</v>
      </c>
      <c r="O43" s="9">
        <f>'Raw Data'!BL43</f>
        <v>6.0110000000000001</v>
      </c>
      <c r="P43" s="9">
        <f>'Raw Data'!BR43</f>
        <v>6.0780000000000003</v>
      </c>
      <c r="Q43" s="9">
        <f>'Raw Data'!BX43</f>
        <v>5.9749999999999996</v>
      </c>
      <c r="S43" s="11">
        <f t="shared" si="0"/>
        <v>1.7504905494107831E-3</v>
      </c>
      <c r="T43" s="11">
        <f t="shared" si="1"/>
        <v>1.4165964746191915E-2</v>
      </c>
      <c r="U43" s="11">
        <f t="shared" si="2"/>
        <v>6.4048598304115148E-2</v>
      </c>
      <c r="V43" s="11">
        <f t="shared" si="3"/>
        <v>6.5424660140133595E-2</v>
      </c>
      <c r="X43" s="11">
        <f t="shared" si="4"/>
        <v>2.4679356557722189E-5</v>
      </c>
      <c r="Y43" s="11">
        <f t="shared" si="5"/>
        <v>3.5701597572791301E-6</v>
      </c>
      <c r="Z43" s="11">
        <f t="shared" si="6"/>
        <v>2.1582972722733896E-4</v>
      </c>
      <c r="AA43" s="11">
        <f t="shared" si="7"/>
        <v>0.24579778124757967</v>
      </c>
    </row>
    <row r="44" spans="1:27" x14ac:dyDescent="0.25">
      <c r="A44" t="str">
        <f>'Raw Data'!A44</f>
        <v>Apo</v>
      </c>
      <c r="B44">
        <f>'Raw Data'!B44</f>
        <v>73</v>
      </c>
      <c r="C44">
        <f>'Raw Data'!C44</f>
        <v>82</v>
      </c>
      <c r="D44" t="str">
        <f>'Raw Data'!D44</f>
        <v>AAVSGAQPIL</v>
      </c>
      <c r="F44" s="16">
        <f>'Raw Data'!J44</f>
        <v>5.4950000000000001</v>
      </c>
      <c r="G44" s="9">
        <f>'Raw Data'!P44</f>
        <v>5.39</v>
      </c>
      <c r="H44" s="9">
        <f>'Raw Data'!V44</f>
        <v>5.4459999999999997</v>
      </c>
      <c r="I44" s="9">
        <f>'Raw Data'!AB44</f>
        <v>5.6980000000000004</v>
      </c>
      <c r="J44" s="9">
        <f>'Raw Data'!AH44</f>
        <v>5.5629999999999997</v>
      </c>
      <c r="K44" s="9">
        <f>'Raw Data'!AN44</f>
        <v>5.484</v>
      </c>
      <c r="L44" s="9">
        <f>'Raw Data'!AT44</f>
        <v>5.66</v>
      </c>
      <c r="M44" s="9">
        <f>'Raw Data'!AZ44</f>
        <v>5.6260000000000003</v>
      </c>
      <c r="N44" s="9">
        <f>'Raw Data'!BF44</f>
        <v>5.5439999999999996</v>
      </c>
      <c r="O44" s="9">
        <f>'Raw Data'!BL44</f>
        <v>5.5910000000000002</v>
      </c>
      <c r="P44" s="9">
        <f>'Raw Data'!BR44</f>
        <v>5.6749999999999998</v>
      </c>
      <c r="Q44" s="9">
        <f>'Raw Data'!BX44</f>
        <v>5.5780000000000003</v>
      </c>
      <c r="S44" s="11">
        <f t="shared" si="0"/>
        <v>1.7129273390836678E-3</v>
      </c>
      <c r="T44" s="11">
        <f t="shared" si="1"/>
        <v>7.6169888784491466E-3</v>
      </c>
      <c r="U44" s="11">
        <f t="shared" si="2"/>
        <v>0.41025971594029148</v>
      </c>
      <c r="V44" s="11">
        <f t="shared" si="3"/>
        <v>0.28453978764396293</v>
      </c>
      <c r="X44" s="11">
        <f t="shared" si="4"/>
        <v>1.2113406121392909E-4</v>
      </c>
      <c r="Y44" s="11">
        <f t="shared" si="5"/>
        <v>6.46403861001019E-4</v>
      </c>
      <c r="Z44" s="11">
        <f t="shared" si="6"/>
        <v>5.0789543840993483E-2</v>
      </c>
      <c r="AA44" s="11">
        <f t="shared" si="7"/>
        <v>0.26324015230853237</v>
      </c>
    </row>
    <row r="45" spans="1:27" x14ac:dyDescent="0.25">
      <c r="A45" t="str">
        <f>'Raw Data'!A45</f>
        <v>Apo</v>
      </c>
      <c r="B45">
        <f>'Raw Data'!B45</f>
        <v>73</v>
      </c>
      <c r="C45">
        <f>'Raw Data'!C45</f>
        <v>94</v>
      </c>
      <c r="D45" t="str">
        <f>'Raw Data'!D45</f>
        <v>AAVSGAQPILSKLEPQIASASE</v>
      </c>
      <c r="F45" s="16">
        <f>'Raw Data'!J45</f>
        <v>13.648999999999999</v>
      </c>
      <c r="G45" s="9">
        <f>'Raw Data'!P45</f>
        <v>14.170999999999999</v>
      </c>
      <c r="H45" s="9">
        <f>'Raw Data'!V45</f>
        <v>13.840999999999999</v>
      </c>
      <c r="I45" s="9">
        <f>'Raw Data'!AB45</f>
        <v>14.207000000000001</v>
      </c>
      <c r="J45" s="9">
        <f>'Raw Data'!AH45</f>
        <v>14.006</v>
      </c>
      <c r="K45" s="9">
        <f>'Raw Data'!AN45</f>
        <v>13.867000000000001</v>
      </c>
      <c r="L45" s="9">
        <f>'Raw Data'!AT45</f>
        <v>14.177</v>
      </c>
      <c r="M45" s="9">
        <f>'Raw Data'!AZ45</f>
        <v>14.513999999999999</v>
      </c>
      <c r="N45" s="9">
        <f>'Raw Data'!BF45</f>
        <v>14.071</v>
      </c>
      <c r="O45" s="9">
        <f>'Raw Data'!BL45</f>
        <v>14.002000000000001</v>
      </c>
      <c r="P45" s="9">
        <f>'Raw Data'!BR45</f>
        <v>14.148</v>
      </c>
      <c r="Q45" s="9">
        <f>'Raw Data'!BX45</f>
        <v>13.89</v>
      </c>
      <c r="S45" s="11">
        <f t="shared" si="0"/>
        <v>1.4630544001988568E-3</v>
      </c>
      <c r="T45" s="11">
        <f t="shared" si="1"/>
        <v>0.28226979242633365</v>
      </c>
      <c r="U45" s="11">
        <f t="shared" si="2"/>
        <v>0.84675744678128084</v>
      </c>
      <c r="V45" s="11">
        <f t="shared" si="3"/>
        <v>0.20382450721952908</v>
      </c>
      <c r="X45" s="11">
        <f t="shared" si="4"/>
        <v>7.8277326938136569E-4</v>
      </c>
      <c r="Y45" s="11">
        <f t="shared" si="5"/>
        <v>1.0290639350399411E-3</v>
      </c>
      <c r="Z45" s="11">
        <f t="shared" si="6"/>
        <v>0.22545536890486625</v>
      </c>
      <c r="AA45" s="11">
        <f t="shared" si="7"/>
        <v>0.13411916382359518</v>
      </c>
    </row>
    <row r="46" spans="1:27" x14ac:dyDescent="0.25">
      <c r="A46" t="str">
        <f>'Raw Data'!A46</f>
        <v>Apo</v>
      </c>
      <c r="B46">
        <f>'Raw Data'!B46</f>
        <v>83</v>
      </c>
      <c r="C46">
        <f>'Raw Data'!C46</f>
        <v>92</v>
      </c>
      <c r="D46" t="str">
        <f>'Raw Data'!D46</f>
        <v>SKLEPQIASA</v>
      </c>
      <c r="F46" s="16">
        <f>'Raw Data'!J46</f>
        <v>5.6070000000000002</v>
      </c>
      <c r="G46" s="9">
        <f>'Raw Data'!P46</f>
        <v>5.7</v>
      </c>
      <c r="H46" s="9">
        <f>'Raw Data'!V46</f>
        <v>5.54</v>
      </c>
      <c r="I46" s="9">
        <f>'Raw Data'!AB46</f>
        <v>5.6210000000000004</v>
      </c>
      <c r="J46" s="9">
        <f>'Raw Data'!AH46</f>
        <v>5.5869999999999997</v>
      </c>
      <c r="K46" s="9">
        <f>'Raw Data'!AN46</f>
        <v>5.556</v>
      </c>
      <c r="L46" s="9">
        <f>'Raw Data'!AT46</f>
        <v>5.7359999999999998</v>
      </c>
      <c r="M46" s="9">
        <f>'Raw Data'!AZ46</f>
        <v>5.61</v>
      </c>
      <c r="N46" s="9">
        <f>'Raw Data'!BF46</f>
        <v>5.6219999999999999</v>
      </c>
      <c r="O46" s="9">
        <f>'Raw Data'!BL46</f>
        <v>5.6790000000000003</v>
      </c>
      <c r="P46" s="9">
        <f>'Raw Data'!BR46</f>
        <v>5.77</v>
      </c>
      <c r="Q46" s="9">
        <f>'Raw Data'!BX46</f>
        <v>5.5880000000000001</v>
      </c>
      <c r="S46" s="11">
        <f t="shared" si="0"/>
        <v>2.2900498226914766E-4</v>
      </c>
      <c r="T46" s="11">
        <f t="shared" si="1"/>
        <v>0.17367025267818192</v>
      </c>
      <c r="U46" s="11">
        <f t="shared" si="2"/>
        <v>0.37069487325432898</v>
      </c>
      <c r="V46" s="11">
        <f t="shared" si="3"/>
        <v>0.40345767885182066</v>
      </c>
      <c r="X46" s="11">
        <f t="shared" si="4"/>
        <v>2.0505979247001051E-5</v>
      </c>
      <c r="Y46" s="11">
        <f t="shared" si="5"/>
        <v>1.5088839059086795E-4</v>
      </c>
      <c r="Z46" s="11">
        <f t="shared" si="6"/>
        <v>0.56211344846382838</v>
      </c>
      <c r="AA46" s="11">
        <f t="shared" si="7"/>
        <v>0.52144893770418621</v>
      </c>
    </row>
    <row r="47" spans="1:27" x14ac:dyDescent="0.25">
      <c r="A47" t="str">
        <f>'Raw Data'!A47</f>
        <v>Apo</v>
      </c>
      <c r="B47">
        <f>'Raw Data'!B47</f>
        <v>95</v>
      </c>
      <c r="C47">
        <f>'Raw Data'!C47</f>
        <v>101</v>
      </c>
      <c r="D47" t="str">
        <f>'Raw Data'!D47</f>
        <v>YAHRGLD</v>
      </c>
      <c r="F47" s="16">
        <f>'Raw Data'!J47</f>
        <v>1.988</v>
      </c>
      <c r="G47" s="9">
        <f>'Raw Data'!P47</f>
        <v>1.841</v>
      </c>
      <c r="H47" s="9">
        <f>'Raw Data'!V47</f>
        <v>1.895</v>
      </c>
      <c r="I47" s="9">
        <f>'Raw Data'!AB47</f>
        <v>1.9419999999999999</v>
      </c>
      <c r="J47" s="9">
        <f>'Raw Data'!AH47</f>
        <v>1.913</v>
      </c>
      <c r="K47" s="9">
        <f>'Raw Data'!AN47</f>
        <v>1.889</v>
      </c>
      <c r="L47" s="9">
        <f>'Raw Data'!AT47</f>
        <v>2.0059999999999998</v>
      </c>
      <c r="M47" s="9">
        <f>'Raw Data'!AZ47</f>
        <v>1.986</v>
      </c>
      <c r="N47" s="9">
        <f>'Raw Data'!BF47</f>
        <v>1.913</v>
      </c>
      <c r="O47" s="9">
        <f>'Raw Data'!BL47</f>
        <v>1.9970000000000001</v>
      </c>
      <c r="P47" s="9">
        <f>'Raw Data'!BR47</f>
        <v>2.0529999999999999</v>
      </c>
      <c r="Q47" s="9">
        <f>'Raw Data'!BX47</f>
        <v>1.9910000000000001</v>
      </c>
      <c r="S47" s="11">
        <f t="shared" si="0"/>
        <v>1.2419547986801003E-2</v>
      </c>
      <c r="T47" s="11">
        <f t="shared" si="1"/>
        <v>0.8459647983956744</v>
      </c>
      <c r="U47" s="11">
        <f t="shared" si="2"/>
        <v>3.2099035482805779E-2</v>
      </c>
      <c r="V47" s="11">
        <f t="shared" si="3"/>
        <v>9.6040500158991512E-3</v>
      </c>
      <c r="X47" s="11">
        <f t="shared" si="4"/>
        <v>8.4006134300232491E-4</v>
      </c>
      <c r="Y47" s="11">
        <f t="shared" si="5"/>
        <v>2.1855269722503242E-3</v>
      </c>
      <c r="Z47" s="11">
        <f t="shared" si="6"/>
        <v>0.6354522557634501</v>
      </c>
      <c r="AA47" s="11">
        <f t="shared" si="7"/>
        <v>8.3861047860933541E-2</v>
      </c>
    </row>
    <row r="48" spans="1:27" x14ac:dyDescent="0.25">
      <c r="A48" t="str">
        <f>'Raw Data'!A48</f>
        <v>Apo</v>
      </c>
      <c r="B48">
        <f>'Raw Data'!B48</f>
        <v>95</v>
      </c>
      <c r="C48">
        <f>'Raw Data'!C48</f>
        <v>103</v>
      </c>
      <c r="D48" t="str">
        <f>'Raw Data'!D48</f>
        <v>YAHRGLDKL</v>
      </c>
      <c r="F48" s="16">
        <f>'Raw Data'!J48</f>
        <v>2.6560000000000001</v>
      </c>
      <c r="G48" s="9">
        <f>'Raw Data'!P48</f>
        <v>2.6890000000000001</v>
      </c>
      <c r="H48" s="9">
        <f>'Raw Data'!V48</f>
        <v>2.5630000000000002</v>
      </c>
      <c r="I48" s="9">
        <f>'Raw Data'!AB48</f>
        <v>2.7320000000000002</v>
      </c>
      <c r="J48" s="9">
        <f>'Raw Data'!AH48</f>
        <v>2.7250000000000001</v>
      </c>
      <c r="K48" s="9">
        <f>'Raw Data'!AN48</f>
        <v>2.7109999999999999</v>
      </c>
      <c r="L48" s="9">
        <f>'Raw Data'!AT48</f>
        <v>2.62</v>
      </c>
      <c r="M48" s="9">
        <f>'Raw Data'!AZ48</f>
        <v>2.6389999999999998</v>
      </c>
      <c r="N48" s="9">
        <f>'Raw Data'!BF48</f>
        <v>2.7320000000000002</v>
      </c>
      <c r="O48" s="9">
        <f>'Raw Data'!BL48</f>
        <v>2.69</v>
      </c>
      <c r="P48" s="9">
        <f>'Raw Data'!BR48</f>
        <v>2.7469999999999999</v>
      </c>
      <c r="Q48" s="9">
        <f>'Raw Data'!BX48</f>
        <v>2.6509999999999998</v>
      </c>
      <c r="S48" s="11">
        <f t="shared" si="0"/>
        <v>2.2489158612754865E-3</v>
      </c>
      <c r="T48" s="11">
        <f t="shared" si="1"/>
        <v>9.9218764309660073E-3</v>
      </c>
      <c r="U48" s="11">
        <f t="shared" si="2"/>
        <v>0.6578894515749798</v>
      </c>
      <c r="V48" s="11">
        <f t="shared" si="3"/>
        <v>0.67517470541356817</v>
      </c>
      <c r="X48" s="11">
        <f t="shared" si="4"/>
        <v>2.5227207742167419E-5</v>
      </c>
      <c r="Y48" s="11">
        <f t="shared" si="5"/>
        <v>8.131030505763462E-4</v>
      </c>
      <c r="Z48" s="11">
        <f t="shared" si="6"/>
        <v>0.4781737458052398</v>
      </c>
      <c r="AA48" s="11">
        <f t="shared" si="7"/>
        <v>0.7593551939766221</v>
      </c>
    </row>
    <row r="49" spans="1:27" x14ac:dyDescent="0.25">
      <c r="A49" t="str">
        <f>'Raw Data'!A49</f>
        <v>Apo</v>
      </c>
      <c r="B49">
        <f>'Raw Data'!B49</f>
        <v>95</v>
      </c>
      <c r="C49">
        <f>'Raw Data'!C49</f>
        <v>107</v>
      </c>
      <c r="D49" t="str">
        <f>'Raw Data'!D49</f>
        <v>YAHRGLDKLEENL</v>
      </c>
      <c r="F49" s="16">
        <f>'Raw Data'!J49</f>
        <v>5.2439999999999998</v>
      </c>
      <c r="G49" s="9">
        <f>'Raw Data'!P49</f>
        <v>5.3460000000000001</v>
      </c>
      <c r="H49" s="9">
        <f>'Raw Data'!V49</f>
        <v>5.2779999999999996</v>
      </c>
      <c r="I49" s="9">
        <f>'Raw Data'!AB49</f>
        <v>5.4850000000000003</v>
      </c>
      <c r="J49" s="9">
        <f>'Raw Data'!AH49</f>
        <v>5.431</v>
      </c>
      <c r="K49" s="9">
        <f>'Raw Data'!AN49</f>
        <v>5.3789999999999996</v>
      </c>
      <c r="L49" s="9">
        <f>'Raw Data'!AT49</f>
        <v>5.3289999999999997</v>
      </c>
      <c r="M49" s="9">
        <f>'Raw Data'!AZ49</f>
        <v>5.4470000000000001</v>
      </c>
      <c r="N49" s="9">
        <f>'Raw Data'!BF49</f>
        <v>5.3159999999999998</v>
      </c>
      <c r="O49" s="9">
        <f>'Raw Data'!BL49</f>
        <v>5.3970000000000002</v>
      </c>
      <c r="P49" s="9">
        <f>'Raw Data'!BR49</f>
        <v>5.5220000000000002</v>
      </c>
      <c r="Q49" s="9">
        <f>'Raw Data'!BX49</f>
        <v>5.3159999999999998</v>
      </c>
      <c r="S49" s="11">
        <f t="shared" si="0"/>
        <v>2.7987715451873963E-3</v>
      </c>
      <c r="T49" s="11">
        <f t="shared" si="1"/>
        <v>0.20315593737873225</v>
      </c>
      <c r="U49" s="11">
        <f t="shared" si="2"/>
        <v>0.49365998538617584</v>
      </c>
      <c r="V49" s="11">
        <f t="shared" si="3"/>
        <v>0.67971079448431126</v>
      </c>
      <c r="X49" s="11">
        <f t="shared" si="4"/>
        <v>3.6909758347702893E-5</v>
      </c>
      <c r="Y49" s="11">
        <f t="shared" si="5"/>
        <v>3.1280175979785921E-6</v>
      </c>
      <c r="Z49" s="11">
        <f t="shared" si="6"/>
        <v>5.8132274427750326E-2</v>
      </c>
      <c r="AA49" s="11">
        <f t="shared" si="7"/>
        <v>0.70737098528063591</v>
      </c>
    </row>
    <row r="50" spans="1:27" x14ac:dyDescent="0.25">
      <c r="A50" t="str">
        <f>'Raw Data'!A50</f>
        <v>Apo</v>
      </c>
      <c r="B50">
        <f>'Raw Data'!B50</f>
        <v>95</v>
      </c>
      <c r="C50">
        <f>'Raw Data'!C50</f>
        <v>115</v>
      </c>
      <c r="D50" t="str">
        <f>'Raw Data'!D50</f>
        <v>YAHRGLDKLEENLPILQQPTE</v>
      </c>
      <c r="F50" s="16">
        <f>'Raw Data'!J50</f>
        <v>9.7230000000000008</v>
      </c>
      <c r="G50" s="9">
        <f>'Raw Data'!P50</f>
        <v>9.8740000000000006</v>
      </c>
      <c r="H50" s="9">
        <f>'Raw Data'!V50</f>
        <v>9.718</v>
      </c>
      <c r="I50" s="9">
        <f>'Raw Data'!AB50</f>
        <v>10.244</v>
      </c>
      <c r="J50" s="9">
        <f>'Raw Data'!AH50</f>
        <v>9.9649999999999999</v>
      </c>
      <c r="K50" s="9">
        <f>'Raw Data'!AN50</f>
        <v>10.000999999999999</v>
      </c>
      <c r="L50" s="9">
        <f>'Raw Data'!AT50</f>
        <v>10.144</v>
      </c>
      <c r="M50" s="9">
        <f>'Raw Data'!AZ50</f>
        <v>10.324999999999999</v>
      </c>
      <c r="N50" s="9">
        <f>'Raw Data'!BF50</f>
        <v>9.968</v>
      </c>
      <c r="O50" s="9">
        <f>'Raw Data'!BL50</f>
        <v>10.081</v>
      </c>
      <c r="P50" s="9">
        <f>'Raw Data'!BR50</f>
        <v>10.205</v>
      </c>
      <c r="Q50" s="9">
        <f>'Raw Data'!BX50</f>
        <v>10.112</v>
      </c>
      <c r="S50" s="11">
        <f t="shared" si="0"/>
        <v>3.388538526626966E-3</v>
      </c>
      <c r="T50" s="11">
        <f t="shared" si="1"/>
        <v>6.1839023310557975E-2</v>
      </c>
      <c r="U50" s="11">
        <f t="shared" si="2"/>
        <v>0.43930779090487493</v>
      </c>
      <c r="V50" s="11">
        <f t="shared" si="3"/>
        <v>0.62226578618968964</v>
      </c>
      <c r="X50" s="11">
        <f t="shared" si="4"/>
        <v>8.3808829224575298E-5</v>
      </c>
      <c r="Y50" s="11">
        <f t="shared" si="5"/>
        <v>1.6170504427871578E-4</v>
      </c>
      <c r="Z50" s="11">
        <f t="shared" si="6"/>
        <v>0.27069516493564888</v>
      </c>
      <c r="AA50" s="11">
        <f t="shared" si="7"/>
        <v>0.50515716554755197</v>
      </c>
    </row>
    <row r="51" spans="1:27" x14ac:dyDescent="0.25">
      <c r="A51" t="str">
        <f>'Raw Data'!A51</f>
        <v>Apo</v>
      </c>
      <c r="B51">
        <f>'Raw Data'!B51</f>
        <v>95</v>
      </c>
      <c r="C51">
        <f>'Raw Data'!C51</f>
        <v>123</v>
      </c>
      <c r="D51" t="str">
        <f>'Raw Data'!D51</f>
        <v>YAHRGLDKLEENLPILQQPTEKVLADTKE</v>
      </c>
      <c r="F51" s="16">
        <f>'Raw Data'!J51</f>
        <v>16.317</v>
      </c>
      <c r="G51" s="9">
        <f>'Raw Data'!P51</f>
        <v>16.317</v>
      </c>
      <c r="H51" s="9">
        <f>'Raw Data'!V51</f>
        <v>16.216999999999999</v>
      </c>
      <c r="I51" s="9">
        <f>'Raw Data'!AB51</f>
        <v>17.062999999999999</v>
      </c>
      <c r="J51" s="9">
        <f>'Raw Data'!AH51</f>
        <v>16.777000000000001</v>
      </c>
      <c r="K51" s="9">
        <f>'Raw Data'!AN51</f>
        <v>16.666</v>
      </c>
      <c r="L51" s="9">
        <f>'Raw Data'!AT51</f>
        <v>17.37</v>
      </c>
      <c r="M51" s="9">
        <f>'Raw Data'!AZ51</f>
        <v>17.254999999999999</v>
      </c>
      <c r="N51" s="9">
        <f>'Raw Data'!BF51</f>
        <v>16.861000000000001</v>
      </c>
      <c r="O51" s="9">
        <f>'Raw Data'!BL51</f>
        <v>17.077999999999999</v>
      </c>
      <c r="P51" s="9">
        <f>'Raw Data'!BR51</f>
        <v>17.155000000000001</v>
      </c>
      <c r="Q51" s="9">
        <f>'Raw Data'!BX51</f>
        <v>16.777999999999999</v>
      </c>
      <c r="S51" s="11">
        <f t="shared" si="0"/>
        <v>3.8924731331777883E-3</v>
      </c>
      <c r="T51" s="11">
        <f t="shared" si="1"/>
        <v>0.72049302331009923</v>
      </c>
      <c r="U51" s="11">
        <f t="shared" si="2"/>
        <v>0.44889106600079454</v>
      </c>
      <c r="V51" s="11">
        <f t="shared" si="3"/>
        <v>0.76236087390043961</v>
      </c>
      <c r="X51" s="11">
        <f t="shared" si="4"/>
        <v>8.9713667371933605E-4</v>
      </c>
      <c r="Y51" s="11">
        <f t="shared" si="5"/>
        <v>4.6627547952557266E-3</v>
      </c>
      <c r="Z51" s="11">
        <f t="shared" si="6"/>
        <v>0.18809993878018899</v>
      </c>
      <c r="AA51" s="11">
        <f t="shared" si="7"/>
        <v>0.70460097474375805</v>
      </c>
    </row>
    <row r="52" spans="1:27" x14ac:dyDescent="0.25">
      <c r="A52" t="str">
        <f>'Raw Data'!A52</f>
        <v>Apo</v>
      </c>
      <c r="B52">
        <f>'Raw Data'!B52</f>
        <v>95</v>
      </c>
      <c r="C52">
        <f>'Raw Data'!C52</f>
        <v>134</v>
      </c>
      <c r="D52" t="str">
        <f>'Raw Data'!D52</f>
        <v>YAHRGLDKLEENLPILQQPTEKVLADTKELVSSKVSGAQE</v>
      </c>
      <c r="F52" s="16">
        <f>'Raw Data'!J52</f>
        <v>23.257000000000001</v>
      </c>
      <c r="G52" s="9">
        <f>'Raw Data'!P52</f>
        <v>24.009</v>
      </c>
      <c r="H52" s="9">
        <f>'Raw Data'!V52</f>
        <v>23.263000000000002</v>
      </c>
      <c r="I52" s="9">
        <f>'Raw Data'!AB52</f>
        <v>24.475000000000001</v>
      </c>
      <c r="J52" s="9">
        <f>'Raw Data'!AH52</f>
        <v>23.591000000000001</v>
      </c>
      <c r="K52" s="9">
        <f>'Raw Data'!AN52</f>
        <v>23.95</v>
      </c>
      <c r="L52" s="9">
        <f>'Raw Data'!AT52</f>
        <v>24.523</v>
      </c>
      <c r="M52" s="9">
        <f>'Raw Data'!AZ52</f>
        <v>24.289000000000001</v>
      </c>
      <c r="N52" s="9">
        <f>'Raw Data'!BF52</f>
        <v>24.16</v>
      </c>
      <c r="O52" s="9">
        <f>'Raw Data'!BL52</f>
        <v>24.084</v>
      </c>
      <c r="P52" s="9">
        <f>'Raw Data'!BR52</f>
        <v>24.31</v>
      </c>
      <c r="Q52" s="9">
        <f>'Raw Data'!BX52</f>
        <v>23.963000000000001</v>
      </c>
      <c r="S52" s="11">
        <f t="shared" si="0"/>
        <v>1.45707127986133E-3</v>
      </c>
      <c r="T52" s="11">
        <f t="shared" si="1"/>
        <v>0.56049022728809317</v>
      </c>
      <c r="U52" s="11">
        <f t="shared" si="2"/>
        <v>0.28602089969043565</v>
      </c>
      <c r="V52" s="11">
        <f t="shared" si="3"/>
        <v>0.88008244177710804</v>
      </c>
      <c r="X52" s="11">
        <f t="shared" si="4"/>
        <v>5.1062563260847713E-5</v>
      </c>
      <c r="Y52" s="11">
        <f t="shared" si="5"/>
        <v>1.5739808815188602E-2</v>
      </c>
      <c r="Z52" s="11">
        <f t="shared" si="6"/>
        <v>2.518231707118512E-2</v>
      </c>
      <c r="AA52" s="11">
        <f t="shared" si="7"/>
        <v>0.43088348205323174</v>
      </c>
    </row>
    <row r="53" spans="1:27" x14ac:dyDescent="0.25">
      <c r="A53" t="str">
        <f>'Raw Data'!A53</f>
        <v>Apo</v>
      </c>
      <c r="B53">
        <f>'Raw Data'!B53</f>
        <v>95</v>
      </c>
      <c r="C53">
        <f>'Raw Data'!C53</f>
        <v>149</v>
      </c>
      <c r="D53" t="str">
        <f>'Raw Data'!D53</f>
        <v>YAHRGLDKLEENLPILQQPTEKVLADTKELVSSKVSGAQEMVSSAKDTVATQLSE</v>
      </c>
      <c r="F53" s="16">
        <f>'Raw Data'!J53</f>
        <v>35.506999999999998</v>
      </c>
      <c r="G53" s="9">
        <f>'Raw Data'!P53</f>
        <v>36.350999999999999</v>
      </c>
      <c r="H53" s="9">
        <f>'Raw Data'!V53</f>
        <v>35.021000000000001</v>
      </c>
      <c r="I53" s="9">
        <f>'Raw Data'!AB53</f>
        <v>37.33</v>
      </c>
      <c r="J53" s="9">
        <f>'Raw Data'!AH53</f>
        <v>36.540999999999997</v>
      </c>
      <c r="K53" s="9">
        <f>'Raw Data'!AN53</f>
        <v>36.433999999999997</v>
      </c>
      <c r="L53" s="9">
        <f>'Raw Data'!AT53</f>
        <v>36.610999999999997</v>
      </c>
      <c r="M53" s="9">
        <f>'Raw Data'!AZ53</f>
        <v>36.521000000000001</v>
      </c>
      <c r="N53" s="9">
        <f>'Raw Data'!BF53</f>
        <v>36.850999999999999</v>
      </c>
      <c r="O53" s="9">
        <f>'Raw Data'!BL53</f>
        <v>35.884</v>
      </c>
      <c r="P53" s="9">
        <f>'Raw Data'!BR53</f>
        <v>36.286000000000001</v>
      </c>
      <c r="Q53" s="9">
        <f>'Raw Data'!BX53</f>
        <v>36.670999999999999</v>
      </c>
      <c r="S53" s="11">
        <f t="shared" si="0"/>
        <v>5.5592447977898789E-3</v>
      </c>
      <c r="T53" s="11">
        <f t="shared" si="1"/>
        <v>0.59496812407656818</v>
      </c>
      <c r="U53" s="11">
        <f t="shared" si="2"/>
        <v>0.15941210622890054</v>
      </c>
      <c r="V53" s="11">
        <f t="shared" si="3"/>
        <v>0.8750411575777276</v>
      </c>
      <c r="X53" s="11">
        <f t="shared" si="4"/>
        <v>3.8404711652963312E-5</v>
      </c>
      <c r="Y53" s="11">
        <f t="shared" si="5"/>
        <v>8.8199971479929144E-3</v>
      </c>
      <c r="Z53" s="11">
        <f t="shared" si="6"/>
        <v>6.2392942842243023E-3</v>
      </c>
      <c r="AA53" s="11">
        <f t="shared" si="7"/>
        <v>0.29335365056618723</v>
      </c>
    </row>
    <row r="54" spans="1:27" x14ac:dyDescent="0.25">
      <c r="A54" t="str">
        <f>'Raw Data'!A54</f>
        <v>Apo</v>
      </c>
      <c r="B54">
        <f>'Raw Data'!B54</f>
        <v>104</v>
      </c>
      <c r="C54">
        <f>'Raw Data'!C54</f>
        <v>123</v>
      </c>
      <c r="D54" t="str">
        <f>'Raw Data'!D54</f>
        <v>EENLPILQQPTEKVLADTKE</v>
      </c>
      <c r="F54" s="16">
        <f>'Raw Data'!J54</f>
        <v>12.145</v>
      </c>
      <c r="G54" s="9">
        <f>'Raw Data'!P54</f>
        <v>12.439</v>
      </c>
      <c r="H54" s="9">
        <f>'Raw Data'!V54</f>
        <v>12.262</v>
      </c>
      <c r="I54" s="9">
        <f>'Raw Data'!AB54</f>
        <v>12.647</v>
      </c>
      <c r="J54" s="9">
        <f>'Raw Data'!AH54</f>
        <v>12.412000000000001</v>
      </c>
      <c r="K54" s="9">
        <f>'Raw Data'!AN54</f>
        <v>12.35</v>
      </c>
      <c r="L54" s="9">
        <f>'Raw Data'!AT54</f>
        <v>12.55</v>
      </c>
      <c r="M54" s="9">
        <f>'Raw Data'!AZ54</f>
        <v>12.898999999999999</v>
      </c>
      <c r="N54" s="9">
        <f>'Raw Data'!BF54</f>
        <v>12.481</v>
      </c>
      <c r="O54" s="9">
        <f>'Raw Data'!BL54</f>
        <v>12.513999999999999</v>
      </c>
      <c r="P54" s="9">
        <f>'Raw Data'!BR54</f>
        <v>12.641</v>
      </c>
      <c r="Q54" s="9">
        <f>'Raw Data'!BX54</f>
        <v>12.499000000000001</v>
      </c>
      <c r="S54" s="11">
        <f t="shared" si="0"/>
        <v>4.7454860048499125E-4</v>
      </c>
      <c r="T54" s="11">
        <f t="shared" si="1"/>
        <v>0.18167501319126245</v>
      </c>
      <c r="U54" s="11">
        <f t="shared" si="2"/>
        <v>0.65562393981680356</v>
      </c>
      <c r="V54" s="11">
        <f t="shared" si="3"/>
        <v>0.76828581460176248</v>
      </c>
      <c r="X54" s="11">
        <f t="shared" si="4"/>
        <v>1.0643542695455173E-4</v>
      </c>
      <c r="Y54" s="11">
        <f t="shared" si="5"/>
        <v>6.4837296861954205E-3</v>
      </c>
      <c r="Z54" s="11">
        <f t="shared" si="6"/>
        <v>0.1149309495041583</v>
      </c>
      <c r="AA54" s="11">
        <f t="shared" si="7"/>
        <v>0.97450027390481508</v>
      </c>
    </row>
    <row r="55" spans="1:27" x14ac:dyDescent="0.25">
      <c r="A55" t="str">
        <f>'Raw Data'!A55</f>
        <v>Apo</v>
      </c>
      <c r="B55">
        <f>'Raw Data'!B55</f>
        <v>104</v>
      </c>
      <c r="C55">
        <f>'Raw Data'!C55</f>
        <v>134</v>
      </c>
      <c r="D55" t="str">
        <f>'Raw Data'!D55</f>
        <v>EENLPILQQPTEKVLADTKELVSSKVSGAQE</v>
      </c>
      <c r="F55" s="16">
        <f>'Raw Data'!J55</f>
        <v>20.114999999999998</v>
      </c>
      <c r="G55" s="9">
        <f>'Raw Data'!P55</f>
        <v>20.265000000000001</v>
      </c>
      <c r="H55" s="9">
        <f>'Raw Data'!V55</f>
        <v>19.776</v>
      </c>
      <c r="I55" s="9">
        <f>'Raw Data'!AB55</f>
        <v>20.917000000000002</v>
      </c>
      <c r="J55" s="9">
        <f>'Raw Data'!AH55</f>
        <v>20.291</v>
      </c>
      <c r="K55" s="9">
        <f>'Raw Data'!AN55</f>
        <v>20.396000000000001</v>
      </c>
      <c r="L55" s="9">
        <f>'Raw Data'!AT55</f>
        <v>20.562999999999999</v>
      </c>
      <c r="M55" s="9">
        <f>'Raw Data'!AZ55</f>
        <v>20.827000000000002</v>
      </c>
      <c r="N55" s="9">
        <f>'Raw Data'!BF55</f>
        <v>20.686</v>
      </c>
      <c r="O55" s="9">
        <f>'Raw Data'!BL55</f>
        <v>20.401</v>
      </c>
      <c r="P55" s="9">
        <f>'Raw Data'!BR55</f>
        <v>20.727</v>
      </c>
      <c r="Q55" s="9">
        <f>'Raw Data'!BX55</f>
        <v>20.489000000000001</v>
      </c>
      <c r="S55" s="11">
        <f t="shared" si="0"/>
        <v>1.0308574555336773E-4</v>
      </c>
      <c r="T55" s="11">
        <f t="shared" si="1"/>
        <v>0.55018432045952159</v>
      </c>
      <c r="U55" s="11">
        <f t="shared" si="2"/>
        <v>0.31021439130523443</v>
      </c>
      <c r="V55" s="11">
        <f t="shared" si="3"/>
        <v>0.91609893602995274</v>
      </c>
      <c r="X55" s="11">
        <f t="shared" si="4"/>
        <v>1.1289933553097891E-4</v>
      </c>
      <c r="Y55" s="11">
        <f t="shared" si="5"/>
        <v>8.7642531920958819E-2</v>
      </c>
      <c r="Z55" s="11">
        <f t="shared" si="6"/>
        <v>8.4622254922989068E-3</v>
      </c>
      <c r="AA55" s="11">
        <f t="shared" si="7"/>
        <v>0.3276980304017561</v>
      </c>
    </row>
    <row r="56" spans="1:27" x14ac:dyDescent="0.25">
      <c r="A56" t="str">
        <f>'Raw Data'!A56</f>
        <v>Apo</v>
      </c>
      <c r="B56">
        <f>'Raw Data'!B56</f>
        <v>104</v>
      </c>
      <c r="C56">
        <f>'Raw Data'!C56</f>
        <v>135</v>
      </c>
      <c r="D56" t="str">
        <f>'Raw Data'!D56</f>
        <v>EENLPILQQPTEKVLADTKELVSSKVSGAQEM</v>
      </c>
      <c r="F56" s="16">
        <f>'Raw Data'!J56</f>
        <v>20.617999999999999</v>
      </c>
      <c r="G56" s="9">
        <f>'Raw Data'!P56</f>
        <v>21.244</v>
      </c>
      <c r="H56" s="9">
        <f>'Raw Data'!V56</f>
        <v>21.010999999999999</v>
      </c>
      <c r="I56" s="9">
        <f>'Raw Data'!AB56</f>
        <v>21.663</v>
      </c>
      <c r="J56" s="9">
        <f>'Raw Data'!AH56</f>
        <v>20.966000000000001</v>
      </c>
      <c r="K56" s="9">
        <f>'Raw Data'!AN56</f>
        <v>21.109000000000002</v>
      </c>
      <c r="L56" s="9">
        <f>'Raw Data'!AT56</f>
        <v>21.670999999999999</v>
      </c>
      <c r="M56" s="9">
        <f>'Raw Data'!AZ56</f>
        <v>21.387</v>
      </c>
      <c r="N56" s="9">
        <f>'Raw Data'!BF56</f>
        <v>21.306999999999999</v>
      </c>
      <c r="O56" s="9">
        <f>'Raw Data'!BL56</f>
        <v>21.199000000000002</v>
      </c>
      <c r="P56" s="9">
        <f>'Raw Data'!BR56</f>
        <v>21.216999999999999</v>
      </c>
      <c r="Q56" s="9">
        <f>'Raw Data'!BX56</f>
        <v>21.199000000000002</v>
      </c>
      <c r="S56" s="11">
        <f t="shared" si="0"/>
        <v>7.0311743413306322E-4</v>
      </c>
      <c r="T56" s="11">
        <f t="shared" si="1"/>
        <v>0.23574262653789466</v>
      </c>
      <c r="U56" s="11">
        <f t="shared" si="2"/>
        <v>0.28629425458864843</v>
      </c>
      <c r="V56" s="11">
        <f t="shared" si="3"/>
        <v>0.51825689161461419</v>
      </c>
      <c r="X56" s="11">
        <f t="shared" si="4"/>
        <v>2.1125329464826994E-5</v>
      </c>
      <c r="Y56" s="11">
        <f t="shared" si="5"/>
        <v>9.9057713550326304E-2</v>
      </c>
      <c r="Z56" s="11">
        <f t="shared" si="6"/>
        <v>2.381907084566846E-2</v>
      </c>
      <c r="AA56" s="11">
        <f t="shared" si="7"/>
        <v>0.26530888336296227</v>
      </c>
    </row>
    <row r="57" spans="1:27" x14ac:dyDescent="0.25">
      <c r="A57" t="str">
        <f>'Raw Data'!A57</f>
        <v>Apo</v>
      </c>
      <c r="B57">
        <f>'Raw Data'!B57</f>
        <v>108</v>
      </c>
      <c r="C57">
        <f>'Raw Data'!C57</f>
        <v>123</v>
      </c>
      <c r="D57" t="str">
        <f>'Raw Data'!D57</f>
        <v>PILQQPTEKVLADTKE</v>
      </c>
      <c r="F57" s="16">
        <f>'Raw Data'!J57</f>
        <v>9.8979999999999997</v>
      </c>
      <c r="G57" s="9">
        <f>'Raw Data'!P57</f>
        <v>10.048</v>
      </c>
      <c r="H57" s="9">
        <f>'Raw Data'!V57</f>
        <v>9.7989999999999995</v>
      </c>
      <c r="I57" s="9">
        <f>'Raw Data'!AB57</f>
        <v>10.446999999999999</v>
      </c>
      <c r="J57" s="9">
        <f>'Raw Data'!AH57</f>
        <v>10.23</v>
      </c>
      <c r="K57" s="9">
        <f>'Raw Data'!AN57</f>
        <v>10.009</v>
      </c>
      <c r="L57" s="9">
        <f>'Raw Data'!AT57</f>
        <v>10.282999999999999</v>
      </c>
      <c r="M57" s="9">
        <f>'Raw Data'!AZ57</f>
        <v>10.257999999999999</v>
      </c>
      <c r="N57" s="9">
        <f>'Raw Data'!BF57</f>
        <v>9.9939999999999998</v>
      </c>
      <c r="O57" s="9">
        <f>'Raw Data'!BL57</f>
        <v>10.15</v>
      </c>
      <c r="P57" s="9">
        <f>'Raw Data'!BR57</f>
        <v>10.291</v>
      </c>
      <c r="Q57" s="9">
        <f>'Raw Data'!BX57</f>
        <v>9.9920000000000009</v>
      </c>
      <c r="S57" s="11">
        <f t="shared" si="0"/>
        <v>2.6328791311926262E-4</v>
      </c>
      <c r="T57" s="11">
        <f t="shared" si="1"/>
        <v>0.55211936646023374</v>
      </c>
      <c r="U57" s="11">
        <f t="shared" si="2"/>
        <v>0.79206216065362145</v>
      </c>
      <c r="V57" s="11">
        <f t="shared" si="3"/>
        <v>0.71179084129480841</v>
      </c>
      <c r="X57" s="11">
        <f t="shared" si="4"/>
        <v>2.4525352751301046E-5</v>
      </c>
      <c r="Y57" s="11">
        <f t="shared" si="5"/>
        <v>4.4688053376428692E-2</v>
      </c>
      <c r="Z57" s="11">
        <f t="shared" si="6"/>
        <v>6.0197267769618007E-2</v>
      </c>
      <c r="AA57" s="11">
        <f t="shared" si="7"/>
        <v>0.97042375703185324</v>
      </c>
    </row>
    <row r="58" spans="1:27" x14ac:dyDescent="0.25">
      <c r="A58" t="str">
        <f>'Raw Data'!A58</f>
        <v>Apo</v>
      </c>
      <c r="B58">
        <f>'Raw Data'!B58</f>
        <v>108</v>
      </c>
      <c r="C58">
        <f>'Raw Data'!C58</f>
        <v>134</v>
      </c>
      <c r="D58" t="str">
        <f>'Raw Data'!D58</f>
        <v>PILQQPTEKVLADTKELVSSKVSGAQE</v>
      </c>
      <c r="F58" s="16">
        <f>'Raw Data'!J58</f>
        <v>16.824000000000002</v>
      </c>
      <c r="G58" s="9">
        <f>'Raw Data'!P58</f>
        <v>17.297999999999998</v>
      </c>
      <c r="H58" s="9">
        <f>'Raw Data'!V58</f>
        <v>16.879000000000001</v>
      </c>
      <c r="I58" s="9">
        <f>'Raw Data'!AB58</f>
        <v>17.792999999999999</v>
      </c>
      <c r="J58" s="9">
        <f>'Raw Data'!AH58</f>
        <v>17.248999999999999</v>
      </c>
      <c r="K58" s="9">
        <f>'Raw Data'!AN58</f>
        <v>17.324999999999999</v>
      </c>
      <c r="L58" s="9">
        <f>'Raw Data'!AT58</f>
        <v>17.713000000000001</v>
      </c>
      <c r="M58" s="9">
        <f>'Raw Data'!AZ58</f>
        <v>17.852</v>
      </c>
      <c r="N58" s="9">
        <f>'Raw Data'!BF58</f>
        <v>17.675000000000001</v>
      </c>
      <c r="O58" s="9">
        <f>'Raw Data'!BL58</f>
        <v>17.521999999999998</v>
      </c>
      <c r="P58" s="9">
        <f>'Raw Data'!BR58</f>
        <v>17.957999999999998</v>
      </c>
      <c r="Q58" s="9">
        <f>'Raw Data'!BX58</f>
        <v>17.539000000000001</v>
      </c>
      <c r="S58" s="11">
        <f t="shared" si="0"/>
        <v>1.1097364882153754E-4</v>
      </c>
      <c r="T58" s="11">
        <f t="shared" si="1"/>
        <v>0.29533397686937557</v>
      </c>
      <c r="U58" s="11">
        <f t="shared" si="2"/>
        <v>0.27973247783921162</v>
      </c>
      <c r="V58" s="11">
        <f t="shared" si="3"/>
        <v>0.8592393430959987</v>
      </c>
      <c r="X58" s="11">
        <f t="shared" si="4"/>
        <v>3.2417626750341003E-5</v>
      </c>
      <c r="Y58" s="11">
        <f t="shared" si="5"/>
        <v>0.11356182635350559</v>
      </c>
      <c r="Z58" s="11">
        <f t="shared" si="6"/>
        <v>1.3933853683016898E-2</v>
      </c>
      <c r="AA58" s="11">
        <f t="shared" si="7"/>
        <v>0.92526996897375469</v>
      </c>
    </row>
    <row r="59" spans="1:27" x14ac:dyDescent="0.25">
      <c r="A59" t="str">
        <f>'Raw Data'!A59</f>
        <v>Apo</v>
      </c>
      <c r="B59">
        <f>'Raw Data'!B59</f>
        <v>108</v>
      </c>
      <c r="C59">
        <f>'Raw Data'!C59</f>
        <v>135</v>
      </c>
      <c r="D59" t="str">
        <f>'Raw Data'!D59</f>
        <v>PILQQPTEKVLADTKELVSSKVSGAQEM</v>
      </c>
      <c r="F59" s="16">
        <f>'Raw Data'!J59</f>
        <v>18.561</v>
      </c>
      <c r="G59" s="9">
        <f>'Raw Data'!P59</f>
        <v>18.780999999999999</v>
      </c>
      <c r="H59" s="9">
        <f>'Raw Data'!V59</f>
        <v>18.940000000000001</v>
      </c>
      <c r="I59" s="9">
        <f>'Raw Data'!AB59</f>
        <v>19.251999999999999</v>
      </c>
      <c r="J59" s="9">
        <f>'Raw Data'!AH59</f>
        <v>19.023</v>
      </c>
      <c r="K59" s="9">
        <f>'Raw Data'!AN59</f>
        <v>18.777999999999999</v>
      </c>
      <c r="L59" s="9">
        <f>'Raw Data'!AT59</f>
        <v>19.501999999999999</v>
      </c>
      <c r="M59" s="9">
        <f>'Raw Data'!AZ59</f>
        <v>19.327000000000002</v>
      </c>
      <c r="N59" s="9">
        <f>'Raw Data'!BF59</f>
        <v>19.178999999999998</v>
      </c>
      <c r="O59" s="9">
        <f>'Raw Data'!BL59</f>
        <v>19.16</v>
      </c>
      <c r="P59" s="9">
        <f>'Raw Data'!BR59</f>
        <v>19.420999999999999</v>
      </c>
      <c r="Q59" s="9">
        <f>'Raw Data'!BX59</f>
        <v>19.146999999999998</v>
      </c>
      <c r="S59" s="11">
        <f t="shared" si="0"/>
        <v>3.4283697481443227E-3</v>
      </c>
      <c r="T59" s="11">
        <f t="shared" si="1"/>
        <v>3.7371009413573006E-2</v>
      </c>
      <c r="U59" s="11">
        <f t="shared" si="2"/>
        <v>0.48776114574414253</v>
      </c>
      <c r="V59" s="11">
        <f t="shared" si="3"/>
        <v>0.92633682068090661</v>
      </c>
      <c r="X59" s="11">
        <f t="shared" si="4"/>
        <v>5.0580255428817251E-6</v>
      </c>
      <c r="Y59" s="11">
        <f t="shared" si="5"/>
        <v>0.97366597155913026</v>
      </c>
      <c r="Z59" s="11">
        <f t="shared" si="6"/>
        <v>1.5603194202170023E-2</v>
      </c>
      <c r="AA59" s="11">
        <f t="shared" si="7"/>
        <v>0.41894319298482985</v>
      </c>
    </row>
    <row r="60" spans="1:27" x14ac:dyDescent="0.25">
      <c r="A60" t="str">
        <f>'Raw Data'!A60</f>
        <v>Apo</v>
      </c>
      <c r="B60">
        <f>'Raw Data'!B60</f>
        <v>116</v>
      </c>
      <c r="C60">
        <f>'Raw Data'!C60</f>
        <v>134</v>
      </c>
      <c r="D60" t="str">
        <f>'Raw Data'!D60</f>
        <v>KVLADTKELVSSKVSGAQE</v>
      </c>
      <c r="F60" s="16">
        <f>'Raw Data'!J60</f>
        <v>12.177</v>
      </c>
      <c r="G60" s="9">
        <f>'Raw Data'!P60</f>
        <v>12.369</v>
      </c>
      <c r="H60" s="9">
        <f>'Raw Data'!V60</f>
        <v>11.944000000000001</v>
      </c>
      <c r="I60" s="9">
        <f>'Raw Data'!AB60</f>
        <v>12.468999999999999</v>
      </c>
      <c r="J60" s="9">
        <f>'Raw Data'!AH60</f>
        <v>12.316000000000001</v>
      </c>
      <c r="K60" s="9">
        <f>'Raw Data'!AN60</f>
        <v>12.250999999999999</v>
      </c>
      <c r="L60" s="9">
        <f>'Raw Data'!AT60</f>
        <v>12.249000000000001</v>
      </c>
      <c r="M60" s="9">
        <f>'Raw Data'!AZ60</f>
        <v>12.18</v>
      </c>
      <c r="N60" s="9">
        <f>'Raw Data'!BF60</f>
        <v>12.202999999999999</v>
      </c>
      <c r="O60" s="9">
        <f>'Raw Data'!BL60</f>
        <v>12.336</v>
      </c>
      <c r="P60" s="9">
        <f>'Raw Data'!BR60</f>
        <v>12.492000000000001</v>
      </c>
      <c r="Q60" s="9">
        <f>'Raw Data'!BX60</f>
        <v>12.137</v>
      </c>
      <c r="S60" s="11">
        <f t="shared" si="0"/>
        <v>6.7998701290912229E-4</v>
      </c>
      <c r="T60" s="11">
        <f t="shared" si="1"/>
        <v>0.18326304576318422</v>
      </c>
      <c r="U60" s="11">
        <f t="shared" si="2"/>
        <v>0.72523796389795447</v>
      </c>
      <c r="V60" s="11">
        <f t="shared" si="3"/>
        <v>0.56445009858160211</v>
      </c>
      <c r="X60" s="11">
        <f t="shared" si="4"/>
        <v>4.6076682284269105E-4</v>
      </c>
      <c r="Y60" s="11">
        <f t="shared" si="5"/>
        <v>0.22798530605244549</v>
      </c>
      <c r="Z60" s="11">
        <f t="shared" si="6"/>
        <v>3.4464140834421009E-2</v>
      </c>
      <c r="AA60" s="11">
        <f t="shared" si="7"/>
        <v>0.84740135880621925</v>
      </c>
    </row>
    <row r="61" spans="1:27" x14ac:dyDescent="0.25">
      <c r="A61" t="str">
        <f>'Raw Data'!A61</f>
        <v>Apo</v>
      </c>
      <c r="B61">
        <f>'Raw Data'!B61</f>
        <v>124</v>
      </c>
      <c r="C61">
        <f>'Raw Data'!C61</f>
        <v>133</v>
      </c>
      <c r="D61" t="str">
        <f>'Raw Data'!D61</f>
        <v>LVSSKVSGAQ</v>
      </c>
      <c r="F61" s="16">
        <f>'Raw Data'!J61</f>
        <v>5.4189999999999996</v>
      </c>
      <c r="G61" s="9">
        <f>'Raw Data'!P61</f>
        <v>5.3710000000000004</v>
      </c>
      <c r="H61" s="9">
        <f>'Raw Data'!V61</f>
        <v>5.335</v>
      </c>
      <c r="I61" s="9">
        <f>'Raw Data'!AB61</f>
        <v>5.6379999999999999</v>
      </c>
      <c r="J61" s="9">
        <f>'Raw Data'!AH61</f>
        <v>5.4829999999999997</v>
      </c>
      <c r="K61" s="9">
        <f>'Raw Data'!AN61</f>
        <v>5.391</v>
      </c>
      <c r="L61" s="9">
        <f>'Raw Data'!AT61</f>
        <v>5.4710000000000001</v>
      </c>
      <c r="M61" s="9">
        <f>'Raw Data'!AZ61</f>
        <v>5.468</v>
      </c>
      <c r="N61" s="9">
        <f>'Raw Data'!BF61</f>
        <v>5.5359999999999996</v>
      </c>
      <c r="O61" s="9">
        <f>'Raw Data'!BL61</f>
        <v>5.4690000000000003</v>
      </c>
      <c r="P61" s="9">
        <f>'Raw Data'!BR61</f>
        <v>5.5709999999999997</v>
      </c>
      <c r="Q61" s="9">
        <f>'Raw Data'!BX61</f>
        <v>5.5149999999999997</v>
      </c>
      <c r="S61" s="11">
        <f t="shared" si="0"/>
        <v>5.7575368983471247E-3</v>
      </c>
      <c r="T61" s="11">
        <f t="shared" si="1"/>
        <v>0.1038512252629985</v>
      </c>
      <c r="U61" s="11">
        <f t="shared" si="2"/>
        <v>0.51681207346782942</v>
      </c>
      <c r="V61" s="11">
        <f t="shared" si="3"/>
        <v>0.89465203919572212</v>
      </c>
      <c r="X61" s="11">
        <f t="shared" si="4"/>
        <v>6.141440498255217E-4</v>
      </c>
      <c r="Y61" s="11">
        <f t="shared" si="5"/>
        <v>0.58122383419260915</v>
      </c>
      <c r="Z61" s="11">
        <f t="shared" si="6"/>
        <v>6.5908042626871451E-3</v>
      </c>
      <c r="AA61" s="11">
        <f t="shared" si="7"/>
        <v>0.55837800540769156</v>
      </c>
    </row>
    <row r="62" spans="1:27" x14ac:dyDescent="0.25">
      <c r="A62" t="str">
        <f>'Raw Data'!A62</f>
        <v>Apo</v>
      </c>
      <c r="B62">
        <f>'Raw Data'!B62</f>
        <v>124</v>
      </c>
      <c r="C62">
        <f>'Raw Data'!C62</f>
        <v>134</v>
      </c>
      <c r="D62" t="str">
        <f>'Raw Data'!D62</f>
        <v>LVSSKVSGAQE</v>
      </c>
      <c r="F62" s="16">
        <f>'Raw Data'!J62</f>
        <v>5.9240000000000004</v>
      </c>
      <c r="G62" s="9">
        <f>'Raw Data'!P62</f>
        <v>5.97</v>
      </c>
      <c r="H62" s="9">
        <f>'Raw Data'!V62</f>
        <v>5.8869999999999996</v>
      </c>
      <c r="I62" s="9">
        <f>'Raw Data'!AB62</f>
        <v>6.0949999999999998</v>
      </c>
      <c r="J62" s="9">
        <f>'Raw Data'!AH62</f>
        <v>5.98</v>
      </c>
      <c r="K62" s="9">
        <f>'Raw Data'!AN62</f>
        <v>5.8659999999999997</v>
      </c>
      <c r="L62" s="9">
        <f>'Raw Data'!AT62</f>
        <v>5.9809999999999999</v>
      </c>
      <c r="M62" s="9">
        <f>'Raw Data'!AZ62</f>
        <v>5.8090000000000002</v>
      </c>
      <c r="N62" s="9">
        <f>'Raw Data'!BF62</f>
        <v>5.94</v>
      </c>
      <c r="O62" s="9">
        <f>'Raw Data'!BL62</f>
        <v>5.9059999999999997</v>
      </c>
      <c r="P62" s="9">
        <f>'Raw Data'!BR62</f>
        <v>6.0090000000000003</v>
      </c>
      <c r="Q62" s="9">
        <f>'Raw Data'!BX62</f>
        <v>5.8860000000000001</v>
      </c>
      <c r="S62" s="11">
        <f t="shared" si="0"/>
        <v>1.7097071521278269E-5</v>
      </c>
      <c r="T62" s="11">
        <f t="shared" si="1"/>
        <v>0.61075225561493796</v>
      </c>
      <c r="U62" s="11">
        <f t="shared" si="2"/>
        <v>0.7244190338662263</v>
      </c>
      <c r="V62" s="11">
        <f t="shared" si="3"/>
        <v>0.72000116972707473</v>
      </c>
      <c r="X62" s="11">
        <f t="shared" si="4"/>
        <v>4.1788284648431925E-3</v>
      </c>
      <c r="Y62" s="11">
        <f t="shared" si="5"/>
        <v>0.40249525226633415</v>
      </c>
      <c r="Z62" s="11">
        <f t="shared" si="6"/>
        <v>4.8852184342013855E-2</v>
      </c>
      <c r="AA62" s="11">
        <f t="shared" si="7"/>
        <v>0.45275320792258339</v>
      </c>
    </row>
    <row r="63" spans="1:27" x14ac:dyDescent="0.25">
      <c r="A63" t="str">
        <f>'Raw Data'!A63</f>
        <v>Apo</v>
      </c>
      <c r="B63">
        <f>'Raw Data'!B63</f>
        <v>124</v>
      </c>
      <c r="C63">
        <f>'Raw Data'!C63</f>
        <v>147</v>
      </c>
      <c r="D63" t="str">
        <f>'Raw Data'!D63</f>
        <v>LVSSKVSGAQEMVSSAKDTVATQL</v>
      </c>
      <c r="F63" s="16">
        <f>'Raw Data'!J63</f>
        <v>14.564</v>
      </c>
      <c r="G63" s="9">
        <f>'Raw Data'!P63</f>
        <v>14.978999999999999</v>
      </c>
      <c r="H63" s="9">
        <f>'Raw Data'!V63</f>
        <v>14.746</v>
      </c>
      <c r="I63" s="9">
        <f>'Raw Data'!AB63</f>
        <v>15.393000000000001</v>
      </c>
      <c r="J63" s="9">
        <f>'Raw Data'!AH63</f>
        <v>15.06</v>
      </c>
      <c r="K63" s="9">
        <f>'Raw Data'!AN63</f>
        <v>14.885999999999999</v>
      </c>
      <c r="L63" s="9">
        <f>'Raw Data'!AT63</f>
        <v>15.532999999999999</v>
      </c>
      <c r="M63" s="9">
        <f>'Raw Data'!AZ63</f>
        <v>15.499000000000001</v>
      </c>
      <c r="N63" s="9">
        <f>'Raw Data'!BF63</f>
        <v>14.898999999999999</v>
      </c>
      <c r="O63" s="9">
        <f>'Raw Data'!BL63</f>
        <v>15.021000000000001</v>
      </c>
      <c r="P63" s="9">
        <f>'Raw Data'!BR63</f>
        <v>15.26</v>
      </c>
      <c r="Q63" s="9">
        <f>'Raw Data'!BX63</f>
        <v>15.16</v>
      </c>
      <c r="S63" s="11">
        <f t="shared" si="0"/>
        <v>1.4238103276074135E-4</v>
      </c>
      <c r="T63" s="11">
        <f t="shared" si="1"/>
        <v>9.8982906548086877E-2</v>
      </c>
      <c r="U63" s="11">
        <f t="shared" si="2"/>
        <v>0.69292450868110156</v>
      </c>
      <c r="V63" s="11">
        <f t="shared" si="3"/>
        <v>0.37547463900486383</v>
      </c>
      <c r="X63" s="11">
        <f t="shared" si="4"/>
        <v>1.2191293867903418E-5</v>
      </c>
      <c r="Y63" s="11">
        <f t="shared" si="5"/>
        <v>9.4406937189264128E-2</v>
      </c>
      <c r="Z63" s="11">
        <f t="shared" si="6"/>
        <v>9.1808219614712236E-2</v>
      </c>
      <c r="AA63" s="11">
        <f t="shared" si="7"/>
        <v>0.8980543442601584</v>
      </c>
    </row>
    <row r="64" spans="1:27" x14ac:dyDescent="0.25">
      <c r="A64" t="str">
        <f>'Raw Data'!A64</f>
        <v>Apo</v>
      </c>
      <c r="B64">
        <f>'Raw Data'!B64</f>
        <v>124</v>
      </c>
      <c r="C64">
        <f>'Raw Data'!C64</f>
        <v>149</v>
      </c>
      <c r="D64" t="str">
        <f>'Raw Data'!D64</f>
        <v>LVSSKVSGAQEMVSSAKDTVATQLSE</v>
      </c>
      <c r="F64" s="16">
        <f>'Raw Data'!J64</f>
        <v>16.187000000000001</v>
      </c>
      <c r="G64" s="9">
        <f>'Raw Data'!P64</f>
        <v>16.228999999999999</v>
      </c>
      <c r="H64" s="9">
        <f>'Raw Data'!V64</f>
        <v>15.826000000000001</v>
      </c>
      <c r="I64" s="9">
        <f>'Raw Data'!AB64</f>
        <v>16.763000000000002</v>
      </c>
      <c r="J64" s="9">
        <f>'Raw Data'!AH64</f>
        <v>16.542000000000002</v>
      </c>
      <c r="K64" s="9">
        <f>'Raw Data'!AN64</f>
        <v>16.387</v>
      </c>
      <c r="L64" s="9">
        <f>'Raw Data'!AT64</f>
        <v>17.11</v>
      </c>
      <c r="M64" s="9">
        <f>'Raw Data'!AZ64</f>
        <v>16.978999999999999</v>
      </c>
      <c r="N64" s="9">
        <f>'Raw Data'!BF64</f>
        <v>16.477</v>
      </c>
      <c r="O64" s="9">
        <f>'Raw Data'!BL64</f>
        <v>16.681999999999999</v>
      </c>
      <c r="P64" s="9">
        <f>'Raw Data'!BR64</f>
        <v>16.82</v>
      </c>
      <c r="Q64" s="9">
        <f>'Raw Data'!BX64</f>
        <v>16.638000000000002</v>
      </c>
      <c r="S64" s="11">
        <f t="shared" si="0"/>
        <v>5.3916273640706113E-4</v>
      </c>
      <c r="T64" s="11">
        <f t="shared" si="1"/>
        <v>4.4405145917500305E-2</v>
      </c>
      <c r="U64" s="11">
        <f t="shared" si="2"/>
        <v>0.70154490766396116</v>
      </c>
      <c r="V64" s="11">
        <f t="shared" si="3"/>
        <v>0.74279837252306269</v>
      </c>
      <c r="X64" s="11">
        <f t="shared" si="4"/>
        <v>2.1998231989241472E-4</v>
      </c>
      <c r="Y64" s="11">
        <f t="shared" si="5"/>
        <v>3.2015429962303631E-2</v>
      </c>
      <c r="Z64" s="11">
        <f t="shared" si="6"/>
        <v>0.1241857364341678</v>
      </c>
      <c r="AA64" s="11">
        <f t="shared" si="7"/>
        <v>0.15003475421024975</v>
      </c>
    </row>
    <row r="65" spans="1:27" x14ac:dyDescent="0.25">
      <c r="A65" t="str">
        <f>'Raw Data'!A65</f>
        <v>Apo</v>
      </c>
      <c r="B65">
        <f>'Raw Data'!B65</f>
        <v>134</v>
      </c>
      <c r="C65">
        <f>'Raw Data'!C65</f>
        <v>147</v>
      </c>
      <c r="D65" t="str">
        <f>'Raw Data'!D65</f>
        <v>EMVSSAKDTVATQL</v>
      </c>
      <c r="F65" s="16">
        <f>'Raw Data'!J65</f>
        <v>8.8970000000000002</v>
      </c>
      <c r="G65" s="9">
        <f>'Raw Data'!P65</f>
        <v>9.0220000000000002</v>
      </c>
      <c r="H65" s="9">
        <f>'Raw Data'!V65</f>
        <v>8.8569999999999993</v>
      </c>
      <c r="I65" s="9">
        <f>'Raw Data'!AB65</f>
        <v>9.2710000000000008</v>
      </c>
      <c r="J65" s="9">
        <f>'Raw Data'!AH65</f>
        <v>9.1150000000000002</v>
      </c>
      <c r="K65" s="9">
        <f>'Raw Data'!AN65</f>
        <v>8.9649999999999999</v>
      </c>
      <c r="L65" s="9">
        <f>'Raw Data'!AT65</f>
        <v>9.2720000000000002</v>
      </c>
      <c r="M65" s="9">
        <f>'Raw Data'!AZ65</f>
        <v>9.0640000000000001</v>
      </c>
      <c r="N65" s="9">
        <f>'Raw Data'!BF65</f>
        <v>8.9149999999999991</v>
      </c>
      <c r="O65" s="9">
        <f>'Raw Data'!BL65</f>
        <v>9.1210000000000004</v>
      </c>
      <c r="P65" s="9">
        <f>'Raw Data'!BR65</f>
        <v>9.282</v>
      </c>
      <c r="Q65" s="9">
        <f>'Raw Data'!BX65</f>
        <v>9.0220000000000002</v>
      </c>
      <c r="S65" s="11">
        <f t="shared" si="0"/>
        <v>2.6149296872905172E-3</v>
      </c>
      <c r="T65" s="11">
        <f t="shared" si="1"/>
        <v>0.81813190233725819</v>
      </c>
      <c r="U65" s="11">
        <f t="shared" si="2"/>
        <v>0.72279800861041288</v>
      </c>
      <c r="V65" s="11">
        <f t="shared" si="3"/>
        <v>0.54775467395091559</v>
      </c>
      <c r="X65" s="11">
        <f t="shared" si="4"/>
        <v>1.9678128320593355E-5</v>
      </c>
      <c r="Y65" s="11">
        <f t="shared" si="5"/>
        <v>7.7583271819539994E-3</v>
      </c>
      <c r="Z65" s="11">
        <f t="shared" si="6"/>
        <v>8.3520485846058992E-2</v>
      </c>
      <c r="AA65" s="11">
        <f t="shared" si="7"/>
        <v>0.72106872605464756</v>
      </c>
    </row>
    <row r="66" spans="1:27" x14ac:dyDescent="0.25">
      <c r="A66" t="str">
        <f>'Raw Data'!A66</f>
        <v>Apo</v>
      </c>
      <c r="B66">
        <f>'Raw Data'!B66</f>
        <v>135</v>
      </c>
      <c r="C66">
        <f>'Raw Data'!C66</f>
        <v>144</v>
      </c>
      <c r="D66" t="str">
        <f>'Raw Data'!D66</f>
        <v>MVSSAKDTVA</v>
      </c>
      <c r="F66" s="16">
        <f>'Raw Data'!J66</f>
        <v>5.3849999999999998</v>
      </c>
      <c r="G66" s="9">
        <f>'Raw Data'!P66</f>
        <v>5.3689999999999998</v>
      </c>
      <c r="H66" s="9">
        <f>'Raw Data'!V66</f>
        <v>5.3440000000000003</v>
      </c>
      <c r="I66" s="9">
        <f>'Raw Data'!AB66</f>
        <v>5.5449999999999999</v>
      </c>
      <c r="J66" s="9">
        <f>'Raw Data'!AH66</f>
        <v>5.3890000000000002</v>
      </c>
      <c r="K66" s="9">
        <f>'Raw Data'!AN66</f>
        <v>5.3769999999999998</v>
      </c>
      <c r="L66" s="9">
        <f>'Raw Data'!AT66</f>
        <v>5.3529999999999998</v>
      </c>
      <c r="M66" s="9">
        <f>'Raw Data'!AZ66</f>
        <v>5.3659999999999997</v>
      </c>
      <c r="N66" s="9">
        <f>'Raw Data'!BF66</f>
        <v>5.4720000000000004</v>
      </c>
      <c r="O66" s="9">
        <f>'Raw Data'!BL66</f>
        <v>5.3390000000000004</v>
      </c>
      <c r="P66" s="9">
        <f>'Raw Data'!BR66</f>
        <v>5.4329999999999998</v>
      </c>
      <c r="Q66" s="9">
        <f>'Raw Data'!BX66</f>
        <v>5.3840000000000003</v>
      </c>
      <c r="S66" s="11">
        <f t="shared" si="0"/>
        <v>1.6058315492425739E-2</v>
      </c>
      <c r="T66" s="11">
        <f t="shared" si="1"/>
        <v>0.41488754614003232</v>
      </c>
      <c r="U66" s="11">
        <f t="shared" si="2"/>
        <v>0.41229516395932841</v>
      </c>
      <c r="V66" s="11">
        <f t="shared" si="3"/>
        <v>0.93357362644063935</v>
      </c>
      <c r="X66" s="11">
        <f t="shared" si="4"/>
        <v>4.9173398992919282E-4</v>
      </c>
      <c r="Y66" s="11">
        <f t="shared" si="5"/>
        <v>1.4396052173032237E-2</v>
      </c>
      <c r="Z66" s="11">
        <f t="shared" si="6"/>
        <v>6.6143729276749191E-2</v>
      </c>
      <c r="AA66" s="11">
        <f t="shared" si="7"/>
        <v>0.8358258358939924</v>
      </c>
    </row>
    <row r="67" spans="1:27" x14ac:dyDescent="0.25">
      <c r="A67" t="str">
        <f>'Raw Data'!A67</f>
        <v>Apo</v>
      </c>
      <c r="B67">
        <f>'Raw Data'!B67</f>
        <v>135</v>
      </c>
      <c r="C67">
        <f>'Raw Data'!C67</f>
        <v>147</v>
      </c>
      <c r="D67" t="str">
        <f>'Raw Data'!D67</f>
        <v>MVSSAKDTVATQL</v>
      </c>
      <c r="F67" s="16">
        <f>'Raw Data'!J67</f>
        <v>7.7370000000000001</v>
      </c>
      <c r="G67" s="9">
        <f>'Raw Data'!P67</f>
        <v>7.8479999999999999</v>
      </c>
      <c r="H67" s="9">
        <f>'Raw Data'!V67</f>
        <v>7.7009999999999996</v>
      </c>
      <c r="I67" s="9">
        <f>'Raw Data'!AB67</f>
        <v>8.0220000000000002</v>
      </c>
      <c r="J67" s="9">
        <f>'Raw Data'!AH67</f>
        <v>7.8780000000000001</v>
      </c>
      <c r="K67" s="9">
        <f>'Raw Data'!AN67</f>
        <v>7.8490000000000002</v>
      </c>
      <c r="L67" s="9">
        <f>'Raw Data'!AT67</f>
        <v>7.8230000000000004</v>
      </c>
      <c r="M67" s="9">
        <f>'Raw Data'!AZ67</f>
        <v>7.9009999999999998</v>
      </c>
      <c r="N67" s="9">
        <f>'Raw Data'!BF67</f>
        <v>7.8929999999999998</v>
      </c>
      <c r="O67" s="9">
        <f>'Raw Data'!BL67</f>
        <v>7.8129999999999997</v>
      </c>
      <c r="P67" s="9">
        <f>'Raw Data'!BR67</f>
        <v>8.0340000000000007</v>
      </c>
      <c r="Q67" s="9">
        <f>'Raw Data'!BX67</f>
        <v>7.7969999999999997</v>
      </c>
      <c r="S67" s="11">
        <f t="shared" si="0"/>
        <v>2.3202578366109555E-3</v>
      </c>
      <c r="T67" s="11">
        <f t="shared" si="1"/>
        <v>0.56521299966198901</v>
      </c>
      <c r="U67" s="11">
        <f t="shared" si="2"/>
        <v>0.46944479902543546</v>
      </c>
      <c r="V67" s="11">
        <f t="shared" si="3"/>
        <v>0.92315911813830742</v>
      </c>
      <c r="X67" s="11">
        <f t="shared" si="4"/>
        <v>4.3778457129123346E-6</v>
      </c>
      <c r="Y67" s="11">
        <f t="shared" si="5"/>
        <v>2.0190047285801316E-3</v>
      </c>
      <c r="Z67" s="11">
        <f t="shared" si="6"/>
        <v>4.9261049879323294E-3</v>
      </c>
      <c r="AA67" s="11">
        <f t="shared" si="7"/>
        <v>0.92417280306055027</v>
      </c>
    </row>
    <row r="68" spans="1:27" x14ac:dyDescent="0.25">
      <c r="A68" t="str">
        <f>'Raw Data'!A68</f>
        <v>Apo</v>
      </c>
      <c r="B68">
        <f>'Raw Data'!B68</f>
        <v>135</v>
      </c>
      <c r="C68">
        <f>'Raw Data'!C68</f>
        <v>149</v>
      </c>
      <c r="D68" t="str">
        <f>'Raw Data'!D68</f>
        <v>MVSSAKDTVATQLSE</v>
      </c>
      <c r="F68" s="16">
        <f>'Raw Data'!J68</f>
        <v>9.2739999999999991</v>
      </c>
      <c r="G68" s="9">
        <f>'Raw Data'!P68</f>
        <v>9.4730000000000008</v>
      </c>
      <c r="H68" s="9">
        <f>'Raw Data'!V68</f>
        <v>9.2959999999999994</v>
      </c>
      <c r="I68" s="9">
        <f>'Raw Data'!AB68</f>
        <v>9.5960000000000001</v>
      </c>
      <c r="J68" s="9">
        <f>'Raw Data'!AH68</f>
        <v>9.4890000000000008</v>
      </c>
      <c r="K68" s="9">
        <f>'Raw Data'!AN68</f>
        <v>9.4819999999999993</v>
      </c>
      <c r="L68" s="9">
        <f>'Raw Data'!AT68</f>
        <v>9.4710000000000001</v>
      </c>
      <c r="M68" s="9">
        <f>'Raw Data'!AZ68</f>
        <v>9.48</v>
      </c>
      <c r="N68" s="9">
        <f>'Raw Data'!BF68</f>
        <v>9.4740000000000002</v>
      </c>
      <c r="O68" s="9">
        <f>'Raw Data'!BL68</f>
        <v>9.4030000000000005</v>
      </c>
      <c r="P68" s="9">
        <f>'Raw Data'!BR68</f>
        <v>9.6880000000000006</v>
      </c>
      <c r="Q68" s="9">
        <f>'Raw Data'!BX68</f>
        <v>9.4390000000000001</v>
      </c>
      <c r="S68" s="11">
        <f>TTEST(F68:H68,F235:H235,2,3)</f>
        <v>2.3402591066400968E-4</v>
      </c>
      <c r="T68" s="11">
        <f>TTEST(I68:K68,I235:K235,2,3)</f>
        <v>0.67092734117359076</v>
      </c>
      <c r="U68" s="11">
        <f>TTEST(L68:N68,L235:M235,2,3)</f>
        <v>0.42412813244848468</v>
      </c>
      <c r="V68" s="11">
        <f>TTEST(O68:Q68,O235:Q235,2,3)</f>
        <v>0.78390298549538928</v>
      </c>
      <c r="X68" s="11">
        <f t="shared" ref="X68:X131" si="8">TTEST(F68:H68,F402:H402,2,3)</f>
        <v>1.7995805835651472E-4</v>
      </c>
      <c r="Y68" s="11">
        <f t="shared" ref="Y68:Y131" si="9">TTEST(I68:K68,I402:K402,2,3)</f>
        <v>8.8689146169545563E-4</v>
      </c>
      <c r="Z68" s="11">
        <f t="shared" ref="Z68:Z131" si="10">TTEST(L68:N68,L402:N402,2,3)</f>
        <v>3.2386780990284497E-2</v>
      </c>
      <c r="AA68" s="11">
        <f t="shared" ref="AA68:AA131" si="11">TTEST(O68:Q68,O402:Q402,2,3)</f>
        <v>0.88351836797017347</v>
      </c>
    </row>
    <row r="69" spans="1:27" x14ac:dyDescent="0.25">
      <c r="A69" t="str">
        <f>'Raw Data'!A69</f>
        <v>Apo</v>
      </c>
      <c r="B69">
        <f>'Raw Data'!B69</f>
        <v>135</v>
      </c>
      <c r="C69">
        <f>'Raw Data'!C69</f>
        <v>150</v>
      </c>
      <c r="D69" t="str">
        <f>'Raw Data'!D69</f>
        <v>MVSSAKDTVATQLSEA</v>
      </c>
      <c r="F69" s="16">
        <f>'Raw Data'!J69</f>
        <v>9.3810000000000002</v>
      </c>
      <c r="G69" s="9">
        <f>'Raw Data'!P69</f>
        <v>9.6489999999999991</v>
      </c>
      <c r="H69" s="9">
        <f>'Raw Data'!V69</f>
        <v>9.6419999999999995</v>
      </c>
      <c r="I69" s="9">
        <f>'Raw Data'!AB69</f>
        <v>9.7780000000000005</v>
      </c>
      <c r="J69" s="9">
        <f>'Raw Data'!AH69</f>
        <v>9.7639999999999993</v>
      </c>
      <c r="K69" s="9">
        <f>'Raw Data'!AN69</f>
        <v>9.5109999999999992</v>
      </c>
      <c r="L69" s="9">
        <f>'Raw Data'!AT69</f>
        <v>9.7550000000000008</v>
      </c>
      <c r="M69" s="9">
        <f>'Raw Data'!AZ69</f>
        <v>9.9719999999999995</v>
      </c>
      <c r="N69" s="9">
        <f>'Raw Data'!BF69</f>
        <v>9.6219999999999999</v>
      </c>
      <c r="O69" s="9">
        <f>'Raw Data'!BL69</f>
        <v>9.6780000000000008</v>
      </c>
      <c r="P69" s="9">
        <f>'Raw Data'!BR69</f>
        <v>9.8079999999999998</v>
      </c>
      <c r="Q69" s="9">
        <f>'Raw Data'!BX69</f>
        <v>9.5579999999999998</v>
      </c>
      <c r="S69" s="11">
        <f t="shared" ref="S69:S89" si="12">TTEST(F69:H69,F236:H236,2,3)</f>
        <v>4.4667660222312347E-3</v>
      </c>
      <c r="T69" s="11">
        <f t="shared" ref="T69:T89" si="13">TTEST(I69:K69,I236:K236,2,3)</f>
        <v>7.4098377839845436E-2</v>
      </c>
      <c r="U69" s="11">
        <f t="shared" ref="U69:U89" si="14">TTEST(L69:N69,L236:M236,2,3)</f>
        <v>0.45655430762219046</v>
      </c>
      <c r="V69" s="11">
        <f t="shared" ref="V69:V89" si="15">TTEST(O69:Q69,O236:Q236,2,3)</f>
        <v>0.9591094066355712</v>
      </c>
      <c r="X69" s="11">
        <f t="shared" si="8"/>
        <v>1.9435763994600581E-5</v>
      </c>
      <c r="Y69" s="11">
        <f t="shared" si="9"/>
        <v>2.8917093161453249E-3</v>
      </c>
      <c r="Z69" s="11">
        <f t="shared" si="10"/>
        <v>0.10899561575601396</v>
      </c>
      <c r="AA69" s="11">
        <f t="shared" si="11"/>
        <v>0.55247257245879122</v>
      </c>
    </row>
    <row r="70" spans="1:27" x14ac:dyDescent="0.25">
      <c r="A70" t="str">
        <f>'Raw Data'!A70</f>
        <v>Apo</v>
      </c>
      <c r="B70">
        <f>'Raw Data'!B70</f>
        <v>145</v>
      </c>
      <c r="C70">
        <f>'Raw Data'!C70</f>
        <v>149</v>
      </c>
      <c r="D70" t="str">
        <f>'Raw Data'!D70</f>
        <v>TQLSE</v>
      </c>
      <c r="F70" s="16">
        <f>'Raw Data'!J70</f>
        <v>2.274</v>
      </c>
      <c r="G70" s="9">
        <f>'Raw Data'!P70</f>
        <v>2.3010000000000002</v>
      </c>
      <c r="H70" s="9">
        <f>'Raw Data'!V70</f>
        <v>2.2730000000000001</v>
      </c>
      <c r="I70" s="9">
        <f>'Raw Data'!AB70</f>
        <v>2.359</v>
      </c>
      <c r="J70" s="9">
        <f>'Raw Data'!AH70</f>
        <v>2.302</v>
      </c>
      <c r="K70" s="9">
        <f>'Raw Data'!AN70</f>
        <v>2.2810000000000001</v>
      </c>
      <c r="L70" s="9">
        <f>'Raw Data'!AT70</f>
        <v>2.2879999999999998</v>
      </c>
      <c r="M70" s="9">
        <f>'Raw Data'!AZ70</f>
        <v>2.2690000000000001</v>
      </c>
      <c r="N70" s="9">
        <f>'Raw Data'!BF70</f>
        <v>2.2869999999999999</v>
      </c>
      <c r="O70" s="9">
        <f>'Raw Data'!BL70</f>
        <v>2.2839999999999998</v>
      </c>
      <c r="P70" s="9">
        <f>'Raw Data'!BR70</f>
        <v>2.3109999999999999</v>
      </c>
      <c r="Q70" s="9">
        <f>'Raw Data'!BX70</f>
        <v>2.2879999999999998</v>
      </c>
      <c r="S70" s="11">
        <f t="shared" si="12"/>
        <v>8.484089112854913E-6</v>
      </c>
      <c r="T70" s="11">
        <f t="shared" si="13"/>
        <v>0.14757126362224648</v>
      </c>
      <c r="U70" s="11">
        <f t="shared" si="14"/>
        <v>0.62525226612002538</v>
      </c>
      <c r="V70" s="11">
        <f t="shared" si="15"/>
        <v>0.81230604956968822</v>
      </c>
      <c r="X70" s="11">
        <f t="shared" si="8"/>
        <v>3.1439705935645444E-4</v>
      </c>
      <c r="Y70" s="11">
        <f t="shared" si="9"/>
        <v>3.8181119360139897E-3</v>
      </c>
      <c r="Z70" s="11">
        <f t="shared" si="10"/>
        <v>8.2759178349158002E-4</v>
      </c>
      <c r="AA70" s="11">
        <f t="shared" si="11"/>
        <v>0.75156394682120597</v>
      </c>
    </row>
    <row r="71" spans="1:27" x14ac:dyDescent="0.25">
      <c r="A71" t="str">
        <f>'Raw Data'!A71</f>
        <v>Apo</v>
      </c>
      <c r="B71">
        <f>'Raw Data'!B71</f>
        <v>145</v>
      </c>
      <c r="C71">
        <f>'Raw Data'!C71</f>
        <v>152</v>
      </c>
      <c r="D71" t="str">
        <f>'Raw Data'!D71</f>
        <v>TQLSEAVD</v>
      </c>
      <c r="F71" s="16">
        <f>'Raw Data'!J71</f>
        <v>4.6420000000000003</v>
      </c>
      <c r="G71" s="9">
        <f>'Raw Data'!P71</f>
        <v>4.6440000000000001</v>
      </c>
      <c r="H71" s="9">
        <f>'Raw Data'!V71</f>
        <v>4.5730000000000004</v>
      </c>
      <c r="I71" s="9">
        <f>'Raw Data'!AB71</f>
        <v>4.7779999999999996</v>
      </c>
      <c r="J71" s="9">
        <f>'Raw Data'!AH71</f>
        <v>4.7320000000000002</v>
      </c>
      <c r="K71" s="9">
        <f>'Raw Data'!AN71</f>
        <v>4.6580000000000004</v>
      </c>
      <c r="L71" s="9">
        <f>'Raw Data'!AT71</f>
        <v>4.673</v>
      </c>
      <c r="M71" s="9">
        <f>'Raw Data'!AZ71</f>
        <v>4.6120000000000001</v>
      </c>
      <c r="N71" s="9">
        <f>'Raw Data'!BF71</f>
        <v>4.6390000000000002</v>
      </c>
      <c r="O71" s="9">
        <f>'Raw Data'!BL71</f>
        <v>4.7119999999999997</v>
      </c>
      <c r="P71" s="9">
        <f>'Raw Data'!BR71</f>
        <v>4.7549999999999999</v>
      </c>
      <c r="Q71" s="9">
        <f>'Raw Data'!BX71</f>
        <v>4.6260000000000003</v>
      </c>
      <c r="S71" s="11">
        <f t="shared" si="12"/>
        <v>1.0176344056534887E-4</v>
      </c>
      <c r="T71" s="11">
        <f t="shared" si="13"/>
        <v>7.6318277614127072E-2</v>
      </c>
      <c r="U71" s="11">
        <f t="shared" si="14"/>
        <v>0.72059044380666415</v>
      </c>
      <c r="V71" s="11">
        <f t="shared" si="15"/>
        <v>0.50606655904958653</v>
      </c>
      <c r="X71" s="11">
        <f t="shared" si="8"/>
        <v>4.1168727242912257E-7</v>
      </c>
      <c r="Y71" s="11">
        <f t="shared" si="9"/>
        <v>1.0181684821773548E-3</v>
      </c>
      <c r="Z71" s="11">
        <f t="shared" si="10"/>
        <v>1.2539099215294718E-2</v>
      </c>
      <c r="AA71" s="11">
        <f t="shared" si="11"/>
        <v>0.79373191636812224</v>
      </c>
    </row>
    <row r="72" spans="1:27" x14ac:dyDescent="0.25">
      <c r="A72" t="str">
        <f>'Raw Data'!A72</f>
        <v>Apo</v>
      </c>
      <c r="B72">
        <f>'Raw Data'!B72</f>
        <v>148</v>
      </c>
      <c r="C72">
        <f>'Raw Data'!C72</f>
        <v>174</v>
      </c>
      <c r="D72" t="str">
        <f>'Raw Data'!D72</f>
        <v>SEAVDATRGAVQSGVDKTKSVVTGGVQ</v>
      </c>
      <c r="F72" s="16">
        <f>'Raw Data'!J72</f>
        <v>17.646000000000001</v>
      </c>
      <c r="G72" s="9">
        <f>'Raw Data'!P72</f>
        <v>18.001000000000001</v>
      </c>
      <c r="H72" s="9">
        <f>'Raw Data'!V72</f>
        <v>17.375</v>
      </c>
      <c r="I72" s="9">
        <f>'Raw Data'!AB72</f>
        <v>18.792000000000002</v>
      </c>
      <c r="J72" s="9">
        <f>'Raw Data'!AH72</f>
        <v>18.41</v>
      </c>
      <c r="K72" s="9">
        <f>'Raw Data'!AN72</f>
        <v>18.507000000000001</v>
      </c>
      <c r="L72" s="9">
        <f>'Raw Data'!AT72</f>
        <v>18.795000000000002</v>
      </c>
      <c r="M72" s="9">
        <f>'Raw Data'!AZ72</f>
        <v>18.475999999999999</v>
      </c>
      <c r="N72" s="9">
        <f>'Raw Data'!BF72</f>
        <v>17.934999999999999</v>
      </c>
      <c r="O72" s="9">
        <f>'Raw Data'!BL72</f>
        <v>18.271000000000001</v>
      </c>
      <c r="P72" s="9">
        <f>'Raw Data'!BR72</f>
        <v>18.5</v>
      </c>
      <c r="Q72" s="9">
        <f>'Raw Data'!BX72</f>
        <v>18.324000000000002</v>
      </c>
      <c r="S72" s="11">
        <f t="shared" si="12"/>
        <v>5.9660140090951184E-5</v>
      </c>
      <c r="T72" s="11">
        <f t="shared" si="13"/>
        <v>0.97740052508973263</v>
      </c>
      <c r="U72" s="11">
        <f t="shared" si="14"/>
        <v>0.88525285659511632</v>
      </c>
      <c r="V72" s="11">
        <f t="shared" si="15"/>
        <v>0.6390486879065862</v>
      </c>
      <c r="X72" s="11">
        <f t="shared" si="8"/>
        <v>6.3746039329909239E-5</v>
      </c>
      <c r="Y72" s="11">
        <f t="shared" si="9"/>
        <v>1.2400120330732236E-3</v>
      </c>
      <c r="Z72" s="11">
        <f t="shared" si="10"/>
        <v>8.7337199886037387E-2</v>
      </c>
      <c r="AA72" s="11">
        <f t="shared" si="11"/>
        <v>0.71791855110030434</v>
      </c>
    </row>
    <row r="73" spans="1:27" x14ac:dyDescent="0.25">
      <c r="A73" t="str">
        <f>'Raw Data'!A73</f>
        <v>Apo</v>
      </c>
      <c r="B73">
        <f>'Raw Data'!B73</f>
        <v>148</v>
      </c>
      <c r="C73">
        <f>'Raw Data'!C73</f>
        <v>183</v>
      </c>
      <c r="D73" t="str">
        <f>'Raw Data'!D73</f>
        <v>SEAVDATRGAVQSGVDKTKSVVTGGVQSVMGSRLGQ</v>
      </c>
      <c r="F73" s="16">
        <f>'Raw Data'!J73</f>
        <v>24.007000000000001</v>
      </c>
      <c r="G73" s="9">
        <f>'Raw Data'!P73</f>
        <v>24.318999999999999</v>
      </c>
      <c r="H73" s="9">
        <f>'Raw Data'!V73</f>
        <v>24.125</v>
      </c>
      <c r="I73" s="9">
        <f>'Raw Data'!AB73</f>
        <v>25.173999999999999</v>
      </c>
      <c r="J73" s="9">
        <f>'Raw Data'!AH73</f>
        <v>24.628</v>
      </c>
      <c r="K73" s="9">
        <f>'Raw Data'!AN73</f>
        <v>24.346</v>
      </c>
      <c r="L73" s="9">
        <f>'Raw Data'!AT73</f>
        <v>25.600999999999999</v>
      </c>
      <c r="M73" s="9">
        <f>'Raw Data'!AZ73</f>
        <v>25.327000000000002</v>
      </c>
      <c r="N73" s="9">
        <f>'Raw Data'!BF73</f>
        <v>25.111999999999998</v>
      </c>
      <c r="O73" s="9">
        <f>'Raw Data'!BL73</f>
        <v>25.113</v>
      </c>
      <c r="P73" s="9">
        <f>'Raw Data'!BR73</f>
        <v>25.407</v>
      </c>
      <c r="Q73" s="9">
        <f>'Raw Data'!BX73</f>
        <v>25.053999999999998</v>
      </c>
      <c r="S73" s="11">
        <f t="shared" si="12"/>
        <v>9.2408150246831551E-5</v>
      </c>
      <c r="T73" s="11">
        <f t="shared" si="13"/>
        <v>9.8893477516918599E-2</v>
      </c>
      <c r="U73" s="11">
        <f t="shared" si="14"/>
        <v>0.46851739901868994</v>
      </c>
      <c r="V73" s="11">
        <f t="shared" si="15"/>
        <v>0.92411747247961817</v>
      </c>
      <c r="X73" s="11">
        <f t="shared" si="8"/>
        <v>6.5973691530782212E-4</v>
      </c>
      <c r="Y73" s="11">
        <f t="shared" si="9"/>
        <v>0.12644597837455029</v>
      </c>
      <c r="Z73" s="11">
        <f t="shared" si="10"/>
        <v>1.4146618472097743E-2</v>
      </c>
      <c r="AA73" s="11">
        <f t="shared" si="11"/>
        <v>0.30894752522365082</v>
      </c>
    </row>
    <row r="74" spans="1:27" x14ac:dyDescent="0.25">
      <c r="A74" t="str">
        <f>'Raw Data'!A74</f>
        <v>Apo</v>
      </c>
      <c r="B74">
        <f>'Raw Data'!B74</f>
        <v>148</v>
      </c>
      <c r="C74">
        <f>'Raw Data'!C74</f>
        <v>186</v>
      </c>
      <c r="D74" t="str">
        <f>'Raw Data'!D74</f>
        <v>SEAVDATRGAVQSGVDKTKSVVTGGVQSVMGSRLGQMVL</v>
      </c>
      <c r="F74" s="16">
        <f>'Raw Data'!J74</f>
        <v>27.106999999999999</v>
      </c>
      <c r="G74" s="9">
        <f>'Raw Data'!P74</f>
        <v>27.347999999999999</v>
      </c>
      <c r="H74" s="9">
        <f>'Raw Data'!V74</f>
        <v>26.734999999999999</v>
      </c>
      <c r="I74" s="9">
        <f>'Raw Data'!AB74</f>
        <v>28.291</v>
      </c>
      <c r="J74" s="9">
        <f>'Raw Data'!AH74</f>
        <v>27.620999999999999</v>
      </c>
      <c r="K74" s="9">
        <f>'Raw Data'!AN74</f>
        <v>27.904</v>
      </c>
      <c r="L74" s="9">
        <f>'Raw Data'!AT74</f>
        <v>28.616</v>
      </c>
      <c r="M74" s="9">
        <f>'Raw Data'!AZ74</f>
        <v>28.187000000000001</v>
      </c>
      <c r="N74" s="9">
        <f>'Raw Data'!BF74</f>
        <v>28.125</v>
      </c>
      <c r="O74" s="9">
        <f>'Raw Data'!BL74</f>
        <v>27.672999999999998</v>
      </c>
      <c r="P74" s="9">
        <f>'Raw Data'!BR74</f>
        <v>28.027999999999999</v>
      </c>
      <c r="Q74" s="9">
        <f>'Raw Data'!BX74</f>
        <v>28.163</v>
      </c>
      <c r="S74" s="11">
        <f t="shared" si="12"/>
        <v>3.5987774857516289E-4</v>
      </c>
      <c r="T74" s="11">
        <f t="shared" si="13"/>
        <v>6.5442356045321198E-2</v>
      </c>
      <c r="U74" s="11">
        <f t="shared" si="14"/>
        <v>0.31398589381310527</v>
      </c>
      <c r="V74" s="11">
        <f t="shared" si="15"/>
        <v>0.58800107108897925</v>
      </c>
      <c r="X74" s="11">
        <f t="shared" si="8"/>
        <v>6.989711978557724E-4</v>
      </c>
      <c r="Y74" s="11">
        <f t="shared" si="9"/>
        <v>6.0211693802948454E-2</v>
      </c>
      <c r="Z74" s="11">
        <f t="shared" si="10"/>
        <v>2.985763943491852E-2</v>
      </c>
      <c r="AA74" s="11">
        <f t="shared" si="11"/>
        <v>0.12440969698321243</v>
      </c>
    </row>
    <row r="75" spans="1:27" x14ac:dyDescent="0.25">
      <c r="A75" t="str">
        <f>'Raw Data'!A75</f>
        <v>Apo</v>
      </c>
      <c r="B75">
        <f>'Raw Data'!B75</f>
        <v>148</v>
      </c>
      <c r="C75">
        <f>'Raw Data'!C75</f>
        <v>190</v>
      </c>
      <c r="D75" t="str">
        <f>'Raw Data'!D75</f>
        <v>SEAVDATRGAVQSGVDKTKSVVTGGVQSVMGSRLGQMVLSGVD</v>
      </c>
      <c r="F75" s="16">
        <f>'Raw Data'!J75</f>
        <v>29.548999999999999</v>
      </c>
      <c r="G75" s="9">
        <f>'Raw Data'!P75</f>
        <v>29.925000000000001</v>
      </c>
      <c r="H75" s="9">
        <f>'Raw Data'!V75</f>
        <v>28.818999999999999</v>
      </c>
      <c r="I75" s="9">
        <f>'Raw Data'!AB75</f>
        <v>30.742000000000001</v>
      </c>
      <c r="J75" s="9">
        <f>'Raw Data'!AH75</f>
        <v>30</v>
      </c>
      <c r="K75" s="9">
        <f>'Raw Data'!AN75</f>
        <v>30.3</v>
      </c>
      <c r="L75" s="9">
        <f>'Raw Data'!AT75</f>
        <v>30.888999999999999</v>
      </c>
      <c r="M75" s="9">
        <f>'Raw Data'!AZ75</f>
        <v>30.297000000000001</v>
      </c>
      <c r="N75" s="9">
        <f>'Raw Data'!BF75</f>
        <v>30.626999999999999</v>
      </c>
      <c r="O75" s="9">
        <f>'Raw Data'!BL75</f>
        <v>29.878</v>
      </c>
      <c r="P75" s="9">
        <f>'Raw Data'!BR75</f>
        <v>30.3</v>
      </c>
      <c r="Q75" s="9">
        <f>'Raw Data'!BX75</f>
        <v>30.574000000000002</v>
      </c>
      <c r="S75" s="11">
        <f t="shared" si="12"/>
        <v>4.7849578237428922E-4</v>
      </c>
      <c r="T75" s="11">
        <f t="shared" si="13"/>
        <v>7.8311873607689625E-2</v>
      </c>
      <c r="U75" s="11">
        <f t="shared" si="14"/>
        <v>0.30405475711467006</v>
      </c>
      <c r="V75" s="11">
        <f t="shared" si="15"/>
        <v>0.65280045430013001</v>
      </c>
      <c r="X75" s="11">
        <f t="shared" si="8"/>
        <v>3.0899210330852497E-5</v>
      </c>
      <c r="Y75" s="11">
        <f t="shared" si="9"/>
        <v>8.551692914590972E-2</v>
      </c>
      <c r="Z75" s="11">
        <f t="shared" si="10"/>
        <v>2.0696256661801516E-2</v>
      </c>
      <c r="AA75" s="11">
        <f t="shared" si="11"/>
        <v>0.23457975960431221</v>
      </c>
    </row>
    <row r="76" spans="1:27" x14ac:dyDescent="0.25">
      <c r="A76" t="str">
        <f>'Raw Data'!A76</f>
        <v>Apo</v>
      </c>
      <c r="B76">
        <f>'Raw Data'!B76</f>
        <v>150</v>
      </c>
      <c r="C76">
        <f>'Raw Data'!C76</f>
        <v>174</v>
      </c>
      <c r="D76" t="str">
        <f>'Raw Data'!D76</f>
        <v>AVDATRGAVQSGVDKTKSVVTGGVQ</v>
      </c>
      <c r="F76" s="16">
        <f>'Raw Data'!J76</f>
        <v>15.964</v>
      </c>
      <c r="G76" s="9">
        <f>'Raw Data'!P76</f>
        <v>16.286999999999999</v>
      </c>
      <c r="H76" s="9">
        <f>'Raw Data'!V76</f>
        <v>16.189</v>
      </c>
      <c r="I76" s="9">
        <f>'Raw Data'!AB76</f>
        <v>16.481999999999999</v>
      </c>
      <c r="J76" s="9">
        <f>'Raw Data'!AH76</f>
        <v>16.106000000000002</v>
      </c>
      <c r="K76" s="9">
        <f>'Raw Data'!AN76</f>
        <v>15.834</v>
      </c>
      <c r="L76" s="9">
        <f>'Raw Data'!AT76</f>
        <v>16.395</v>
      </c>
      <c r="M76" s="9">
        <f>'Raw Data'!AZ76</f>
        <v>16.103000000000002</v>
      </c>
      <c r="N76" s="9">
        <f>'Raw Data'!BF76</f>
        <v>15.79</v>
      </c>
      <c r="O76" s="9">
        <f>'Raw Data'!BL76</f>
        <v>16.076000000000001</v>
      </c>
      <c r="P76" s="9">
        <f>'Raw Data'!BR76</f>
        <v>16.324999999999999</v>
      </c>
      <c r="Q76" s="9">
        <f>'Raw Data'!BX76</f>
        <v>15.804</v>
      </c>
      <c r="S76" s="11">
        <f t="shared" si="12"/>
        <v>1.6744928942448198E-4</v>
      </c>
      <c r="T76" s="11">
        <f t="shared" si="13"/>
        <v>0.229441089229523</v>
      </c>
      <c r="U76" s="11">
        <f t="shared" si="14"/>
        <v>0.94041048402386196</v>
      </c>
      <c r="V76" s="11">
        <f t="shared" si="15"/>
        <v>0.92100932386982892</v>
      </c>
      <c r="X76" s="11">
        <f t="shared" si="8"/>
        <v>8.4605811189530464E-7</v>
      </c>
      <c r="Y76" s="11">
        <f t="shared" si="9"/>
        <v>2.4965042450909775E-2</v>
      </c>
      <c r="Z76" s="11">
        <f t="shared" si="10"/>
        <v>3.5932729770362909E-2</v>
      </c>
      <c r="AA76" s="11">
        <f t="shared" si="11"/>
        <v>0.88957117754396964</v>
      </c>
    </row>
    <row r="77" spans="1:27" x14ac:dyDescent="0.25">
      <c r="A77" t="str">
        <f>'Raw Data'!A77</f>
        <v>Apo</v>
      </c>
      <c r="B77">
        <f>'Raw Data'!B77</f>
        <v>150</v>
      </c>
      <c r="C77">
        <f>'Raw Data'!C77</f>
        <v>175</v>
      </c>
      <c r="D77" t="str">
        <f>'Raw Data'!D77</f>
        <v>AVDATRGAVQSGVDKTKSVVTGGVQS</v>
      </c>
      <c r="F77" s="16">
        <f>'Raw Data'!J77</f>
        <v>16.72</v>
      </c>
      <c r="G77" s="9">
        <f>'Raw Data'!P77</f>
        <v>16.806000000000001</v>
      </c>
      <c r="H77" s="9">
        <f>'Raw Data'!V77</f>
        <v>16.667000000000002</v>
      </c>
      <c r="I77" s="9">
        <f>'Raw Data'!AB77</f>
        <v>17.603999999999999</v>
      </c>
      <c r="J77" s="9">
        <f>'Raw Data'!AH77</f>
        <v>17.087</v>
      </c>
      <c r="K77" s="9">
        <f>'Raw Data'!AN77</f>
        <v>16.86</v>
      </c>
      <c r="L77" s="9">
        <f>'Raw Data'!AT77</f>
        <v>17.451000000000001</v>
      </c>
      <c r="M77" s="9">
        <f>'Raw Data'!AZ77</f>
        <v>17.216000000000001</v>
      </c>
      <c r="N77" s="9">
        <f>'Raw Data'!BF77</f>
        <v>16.748000000000001</v>
      </c>
      <c r="O77" s="9">
        <f>'Raw Data'!BL77</f>
        <v>17.055</v>
      </c>
      <c r="P77" s="9">
        <f>'Raw Data'!BR77</f>
        <v>17.344000000000001</v>
      </c>
      <c r="Q77" s="9">
        <f>'Raw Data'!BX77</f>
        <v>16.891999999999999</v>
      </c>
      <c r="S77" s="11">
        <f t="shared" si="12"/>
        <v>2.7763755164453501E-2</v>
      </c>
      <c r="T77" s="11">
        <f t="shared" si="13"/>
        <v>0.21952497979997376</v>
      </c>
      <c r="U77" s="11">
        <f t="shared" si="14"/>
        <v>0.7198413930869032</v>
      </c>
      <c r="V77" s="11">
        <f t="shared" si="15"/>
        <v>0.5386050970444195</v>
      </c>
      <c r="X77" s="11">
        <f t="shared" si="8"/>
        <v>0.97559237443711333</v>
      </c>
      <c r="Y77" s="11">
        <f t="shared" si="9"/>
        <v>0.96886830226714304</v>
      </c>
      <c r="Z77" s="11">
        <f t="shared" si="10"/>
        <v>0.24102539907536991</v>
      </c>
      <c r="AA77" s="11">
        <f t="shared" si="11"/>
        <v>0.4735557956941881</v>
      </c>
    </row>
    <row r="78" spans="1:27" x14ac:dyDescent="0.25">
      <c r="A78" t="str">
        <f>'Raw Data'!A78</f>
        <v>Apo</v>
      </c>
      <c r="B78">
        <f>'Raw Data'!B78</f>
        <v>150</v>
      </c>
      <c r="C78">
        <f>'Raw Data'!C78</f>
        <v>186</v>
      </c>
      <c r="D78" t="str">
        <f>'Raw Data'!D78</f>
        <v>AVDATRGAVQSGVDKTKSVVTGGVQSVMGSRLGQMVL</v>
      </c>
      <c r="F78" s="16">
        <f>'Raw Data'!J78</f>
        <v>24.507000000000001</v>
      </c>
      <c r="G78" s="9">
        <f>'Raw Data'!P78</f>
        <v>24.696000000000002</v>
      </c>
      <c r="H78" s="9">
        <f>'Raw Data'!V78</f>
        <v>24.207999999999998</v>
      </c>
      <c r="I78" s="9">
        <f>'Raw Data'!AB78</f>
        <v>25.54</v>
      </c>
      <c r="J78" s="9">
        <f>'Raw Data'!AH78</f>
        <v>24.709</v>
      </c>
      <c r="K78" s="9">
        <f>'Raw Data'!AN78</f>
        <v>24.824999999999999</v>
      </c>
      <c r="L78" s="9">
        <f>'Raw Data'!AT78</f>
        <v>25.802</v>
      </c>
      <c r="M78" s="9">
        <f>'Raw Data'!AZ78</f>
        <v>25.416</v>
      </c>
      <c r="N78" s="9">
        <f>'Raw Data'!BF78</f>
        <v>25.248999999999999</v>
      </c>
      <c r="O78" s="9">
        <f>'Raw Data'!BL78</f>
        <v>24.966999999999999</v>
      </c>
      <c r="P78" s="9">
        <f>'Raw Data'!BR78</f>
        <v>25.277999999999999</v>
      </c>
      <c r="Q78" s="9">
        <f>'Raw Data'!BX78</f>
        <v>25.253</v>
      </c>
      <c r="S78" s="11">
        <f t="shared" si="12"/>
        <v>5.8399853865064976E-4</v>
      </c>
      <c r="T78" s="11">
        <f t="shared" si="13"/>
        <v>7.4432093306673053E-2</v>
      </c>
      <c r="U78" s="11">
        <f t="shared" si="14"/>
        <v>0.39512085407730979</v>
      </c>
      <c r="V78" s="11">
        <f t="shared" si="15"/>
        <v>0.59334839969937503</v>
      </c>
      <c r="X78" s="11">
        <f t="shared" si="8"/>
        <v>2.7958443508845846E-4</v>
      </c>
      <c r="Y78" s="11">
        <f t="shared" si="9"/>
        <v>0.85040568737001987</v>
      </c>
      <c r="Z78" s="11">
        <f t="shared" si="10"/>
        <v>1.5814342540464998E-2</v>
      </c>
      <c r="AA78" s="11">
        <f t="shared" si="11"/>
        <v>9.5667370925571205E-2</v>
      </c>
    </row>
    <row r="79" spans="1:27" x14ac:dyDescent="0.25">
      <c r="A79" t="str">
        <f>'Raw Data'!A79</f>
        <v>Apo</v>
      </c>
      <c r="B79">
        <f>'Raw Data'!B79</f>
        <v>175</v>
      </c>
      <c r="C79">
        <f>'Raw Data'!C79</f>
        <v>186</v>
      </c>
      <c r="D79" t="str">
        <f>'Raw Data'!D79</f>
        <v>SVMGSRLGQMVL</v>
      </c>
      <c r="F79" s="16">
        <f>'Raw Data'!J79</f>
        <v>6.8860000000000001</v>
      </c>
      <c r="G79" s="9">
        <f>'Raw Data'!P79</f>
        <v>7.149</v>
      </c>
      <c r="H79" s="9">
        <f>'Raw Data'!V79</f>
        <v>6.9930000000000003</v>
      </c>
      <c r="I79" s="9">
        <f>'Raw Data'!AB79</f>
        <v>7.3250000000000002</v>
      </c>
      <c r="J79" s="9">
        <f>'Raw Data'!AH79</f>
        <v>7.1029999999999998</v>
      </c>
      <c r="K79" s="9">
        <f>'Raw Data'!AN79</f>
        <v>7.1020000000000003</v>
      </c>
      <c r="L79" s="9">
        <f>'Raw Data'!AT79</f>
        <v>7.173</v>
      </c>
      <c r="M79" s="9">
        <f>'Raw Data'!AZ79</f>
        <v>7.5049999999999999</v>
      </c>
      <c r="N79" s="9">
        <f>'Raw Data'!BF79</f>
        <v>7.2889999999999997</v>
      </c>
      <c r="O79" s="9">
        <f>'Raw Data'!BL79</f>
        <v>7.1310000000000002</v>
      </c>
      <c r="P79" s="9">
        <f>'Raw Data'!BR79</f>
        <v>7.2249999999999996</v>
      </c>
      <c r="Q79" s="9">
        <f>'Raw Data'!BX79</f>
        <v>7.1550000000000002</v>
      </c>
      <c r="S79" s="11">
        <f t="shared" si="12"/>
        <v>1.4405650100821996E-3</v>
      </c>
      <c r="T79" s="11">
        <f t="shared" si="13"/>
        <v>0.55257943931591458</v>
      </c>
      <c r="U79" s="11">
        <f t="shared" si="14"/>
        <v>0.7368676059433692</v>
      </c>
      <c r="V79" s="11">
        <f t="shared" si="15"/>
        <v>0.16749561402088614</v>
      </c>
      <c r="X79" s="11">
        <f t="shared" si="8"/>
        <v>2.5295068840584594E-4</v>
      </c>
      <c r="Y79" s="11">
        <f t="shared" si="9"/>
        <v>0.13653238860342073</v>
      </c>
      <c r="Z79" s="11">
        <f t="shared" si="10"/>
        <v>0.11522660232325613</v>
      </c>
      <c r="AA79" s="11">
        <f t="shared" si="11"/>
        <v>9.5419950700137007E-3</v>
      </c>
    </row>
    <row r="80" spans="1:27" x14ac:dyDescent="0.25">
      <c r="A80" t="str">
        <f>'Raw Data'!A80</f>
        <v>Apo</v>
      </c>
      <c r="B80">
        <f>'Raw Data'!B80</f>
        <v>175</v>
      </c>
      <c r="C80">
        <f>'Raw Data'!C80</f>
        <v>190</v>
      </c>
      <c r="D80" t="str">
        <f>'Raw Data'!D80</f>
        <v>SVMGSRLGQMVLSGVD</v>
      </c>
      <c r="F80" s="16">
        <f>'Raw Data'!J80</f>
        <v>9.56</v>
      </c>
      <c r="G80" s="9">
        <f>'Raw Data'!P80</f>
        <v>9.9570000000000007</v>
      </c>
      <c r="H80" s="9">
        <f>'Raw Data'!V80</f>
        <v>9.7119999999999997</v>
      </c>
      <c r="I80" s="9">
        <f>'Raw Data'!AB80</f>
        <v>10.208</v>
      </c>
      <c r="J80" s="9">
        <f>'Raw Data'!AH80</f>
        <v>9.9039999999999999</v>
      </c>
      <c r="K80" s="9">
        <f>'Raw Data'!AN80</f>
        <v>9.8539999999999992</v>
      </c>
      <c r="L80" s="9">
        <f>'Raw Data'!AT80</f>
        <v>9.9860000000000007</v>
      </c>
      <c r="M80" s="9">
        <f>'Raw Data'!AZ80</f>
        <v>10.332000000000001</v>
      </c>
      <c r="N80" s="9">
        <f>'Raw Data'!BF80</f>
        <v>10.042999999999999</v>
      </c>
      <c r="O80" s="9">
        <f>'Raw Data'!BL80</f>
        <v>9.7929999999999993</v>
      </c>
      <c r="P80" s="9">
        <f>'Raw Data'!BR80</f>
        <v>9.8879999999999999</v>
      </c>
      <c r="Q80" s="9">
        <f>'Raw Data'!BX80</f>
        <v>9.9320000000000004</v>
      </c>
      <c r="S80" s="11">
        <f t="shared" si="12"/>
        <v>5.7982867180835264E-3</v>
      </c>
      <c r="T80" s="11">
        <f t="shared" si="13"/>
        <v>4.9945438872500414E-2</v>
      </c>
      <c r="U80" s="11">
        <f t="shared" si="14"/>
        <v>0.80254991108716056</v>
      </c>
      <c r="V80" s="11">
        <f t="shared" si="15"/>
        <v>0.22514608887462789</v>
      </c>
      <c r="X80" s="11">
        <f t="shared" si="8"/>
        <v>1.2978226441825189E-3</v>
      </c>
      <c r="Y80" s="11">
        <f t="shared" si="9"/>
        <v>9.5911667809459644E-2</v>
      </c>
      <c r="Z80" s="11">
        <f t="shared" si="10"/>
        <v>6.2404156711116057E-2</v>
      </c>
      <c r="AA80" s="11">
        <f t="shared" si="11"/>
        <v>2.1208066598331195E-2</v>
      </c>
    </row>
    <row r="81" spans="1:27" x14ac:dyDescent="0.25">
      <c r="A81" t="str">
        <f>'Raw Data'!A81</f>
        <v>Apo</v>
      </c>
      <c r="B81">
        <f>'Raw Data'!B81</f>
        <v>184</v>
      </c>
      <c r="C81">
        <f>'Raw Data'!C81</f>
        <v>190</v>
      </c>
      <c r="D81" t="str">
        <f>'Raw Data'!D81</f>
        <v>MVLSGVD</v>
      </c>
      <c r="F81" s="16">
        <f>'Raw Data'!J81</f>
        <v>3.3879999999999999</v>
      </c>
      <c r="G81" s="9">
        <f>'Raw Data'!P81</f>
        <v>3.3140000000000001</v>
      </c>
      <c r="H81" s="9">
        <f>'Raw Data'!V81</f>
        <v>3.323</v>
      </c>
      <c r="I81" s="9">
        <f>'Raw Data'!AB81</f>
        <v>3.4830000000000001</v>
      </c>
      <c r="J81" s="9">
        <f>'Raw Data'!AH81</f>
        <v>3.488</v>
      </c>
      <c r="K81" s="9">
        <f>'Raw Data'!AN81</f>
        <v>3.3759999999999999</v>
      </c>
      <c r="L81" s="9">
        <f>'Raw Data'!AT81</f>
        <v>3.593</v>
      </c>
      <c r="M81" s="9">
        <f>'Raw Data'!AZ81</f>
        <v>3.4790000000000001</v>
      </c>
      <c r="N81" s="9">
        <f>'Raw Data'!BF81</f>
        <v>3.4159999999999999</v>
      </c>
      <c r="O81" s="9">
        <f>'Raw Data'!BL81</f>
        <v>3.484</v>
      </c>
      <c r="P81" s="9">
        <f>'Raw Data'!BR81</f>
        <v>3.5289999999999999</v>
      </c>
      <c r="Q81" s="9">
        <f>'Raw Data'!BX81</f>
        <v>3.4729999999999999</v>
      </c>
      <c r="S81" s="11">
        <f t="shared" si="12"/>
        <v>6.6961043322260683E-4</v>
      </c>
      <c r="T81" s="11">
        <f t="shared" si="13"/>
        <v>0.90795041429807188</v>
      </c>
      <c r="U81" s="11">
        <f t="shared" si="14"/>
        <v>0.54155156090165257</v>
      </c>
      <c r="V81" s="11">
        <f t="shared" si="15"/>
        <v>0.15653201185592103</v>
      </c>
      <c r="X81" s="11">
        <f t="shared" si="8"/>
        <v>3.6797582773058089E-3</v>
      </c>
      <c r="Y81" s="11">
        <f t="shared" si="9"/>
        <v>0.9273193248018603</v>
      </c>
      <c r="Z81" s="11">
        <f t="shared" si="10"/>
        <v>0.29148027770349094</v>
      </c>
      <c r="AA81" s="11">
        <f t="shared" si="11"/>
        <v>0.63258597597019639</v>
      </c>
    </row>
    <row r="82" spans="1:27" x14ac:dyDescent="0.25">
      <c r="A82" t="str">
        <f>'Raw Data'!A82</f>
        <v>Apo</v>
      </c>
      <c r="B82">
        <f>'Raw Data'!B82</f>
        <v>187</v>
      </c>
      <c r="C82">
        <f>'Raw Data'!C82</f>
        <v>198</v>
      </c>
      <c r="D82" t="str">
        <f>'Raw Data'!D82</f>
        <v>SGVDTVLGKSEE</v>
      </c>
      <c r="F82" s="16">
        <f>'Raw Data'!J82</f>
        <v>6.774</v>
      </c>
      <c r="G82" s="9">
        <f>'Raw Data'!P82</f>
        <v>6.8659999999999997</v>
      </c>
      <c r="H82" s="9">
        <f>'Raw Data'!V82</f>
        <v>6.6769999999999996</v>
      </c>
      <c r="I82" s="9">
        <f>'Raw Data'!AB82</f>
        <v>7.0019999999999998</v>
      </c>
      <c r="J82" s="9">
        <f>'Raw Data'!AH82</f>
        <v>6.8940000000000001</v>
      </c>
      <c r="K82" s="9">
        <f>'Raw Data'!AN82</f>
        <v>6.827</v>
      </c>
      <c r="L82" s="9">
        <f>'Raw Data'!AT82</f>
        <v>6.89</v>
      </c>
      <c r="M82" s="9">
        <f>'Raw Data'!AZ82</f>
        <v>6.8940000000000001</v>
      </c>
      <c r="N82" s="9">
        <f>'Raw Data'!BF82</f>
        <v>6.7480000000000002</v>
      </c>
      <c r="O82" s="9">
        <f>'Raw Data'!BL82</f>
        <v>6.9370000000000003</v>
      </c>
      <c r="P82" s="9">
        <f>'Raw Data'!BR82</f>
        <v>6.9980000000000002</v>
      </c>
      <c r="Q82" s="9">
        <f>'Raw Data'!BX82</f>
        <v>6.7720000000000002</v>
      </c>
      <c r="S82" s="11">
        <f t="shared" si="12"/>
        <v>7.0188811852067426E-3</v>
      </c>
      <c r="T82" s="11">
        <f t="shared" si="13"/>
        <v>0.78791915052541228</v>
      </c>
      <c r="U82" s="11">
        <f t="shared" si="14"/>
        <v>0.78421652266277764</v>
      </c>
      <c r="V82" s="11">
        <f t="shared" si="15"/>
        <v>0.40594348275727787</v>
      </c>
      <c r="X82" s="11">
        <f t="shared" si="8"/>
        <v>4.0572272987021664E-3</v>
      </c>
      <c r="Y82" s="11">
        <f t="shared" si="9"/>
        <v>0.84201204065928748</v>
      </c>
      <c r="Z82" s="11">
        <f t="shared" si="10"/>
        <v>1.8340495679412157E-2</v>
      </c>
      <c r="AA82" s="11">
        <f t="shared" si="11"/>
        <v>0.7045837047277882</v>
      </c>
    </row>
    <row r="83" spans="1:27" x14ac:dyDescent="0.25">
      <c r="A83" t="str">
        <f>'Raw Data'!A83</f>
        <v>Apo</v>
      </c>
      <c r="B83">
        <f>'Raw Data'!B83</f>
        <v>187</v>
      </c>
      <c r="C83">
        <f>'Raw Data'!C83</f>
        <v>210</v>
      </c>
      <c r="D83" t="str">
        <f>'Raw Data'!D83</f>
        <v>SGVDTVLGKSEEWADNHLPLTDAE</v>
      </c>
      <c r="F83" s="16">
        <f>'Raw Data'!J83</f>
        <v>10.14</v>
      </c>
      <c r="G83" s="9">
        <f>'Raw Data'!P83</f>
        <v>10.351000000000001</v>
      </c>
      <c r="H83" s="9">
        <f>'Raw Data'!V83</f>
        <v>9.7769999999999992</v>
      </c>
      <c r="I83" s="9">
        <f>'Raw Data'!AB83</f>
        <v>11.907</v>
      </c>
      <c r="J83" s="9">
        <f>'Raw Data'!AH83</f>
        <v>11.422000000000001</v>
      </c>
      <c r="K83" s="9">
        <f>'Raw Data'!AN83</f>
        <v>11.409000000000001</v>
      </c>
      <c r="L83" s="9">
        <f>'Raw Data'!AT83</f>
        <v>13.602</v>
      </c>
      <c r="M83" s="9">
        <f>'Raw Data'!AZ83</f>
        <v>13.617000000000001</v>
      </c>
      <c r="N83" s="9">
        <f>'Raw Data'!BF83</f>
        <v>13.54</v>
      </c>
      <c r="O83" s="9">
        <f>'Raw Data'!BL83</f>
        <v>14.336</v>
      </c>
      <c r="P83" s="9">
        <f>'Raw Data'!BR83</f>
        <v>14.21</v>
      </c>
      <c r="Q83" s="9">
        <f>'Raw Data'!BX83</f>
        <v>14.18</v>
      </c>
      <c r="S83" s="11">
        <f t="shared" si="12"/>
        <v>2.3747837564473951E-2</v>
      </c>
      <c r="T83" s="11">
        <f t="shared" si="13"/>
        <v>6.1804682391920822E-2</v>
      </c>
      <c r="U83" s="11">
        <f t="shared" si="14"/>
        <v>0.90090832719036185</v>
      </c>
      <c r="V83" s="11">
        <f t="shared" si="15"/>
        <v>0.79793229845307123</v>
      </c>
      <c r="X83" s="11">
        <f t="shared" si="8"/>
        <v>0.91938009041386526</v>
      </c>
      <c r="Y83" s="11">
        <f t="shared" si="9"/>
        <v>9.7991196950763994E-3</v>
      </c>
      <c r="Z83" s="11">
        <f t="shared" si="10"/>
        <v>1.3436168792739743E-3</v>
      </c>
      <c r="AA83" s="11">
        <f t="shared" si="11"/>
        <v>0.41098020152375969</v>
      </c>
    </row>
    <row r="84" spans="1:27" x14ac:dyDescent="0.25">
      <c r="A84" t="str">
        <f>'Raw Data'!A84</f>
        <v>Apo</v>
      </c>
      <c r="B84">
        <f>'Raw Data'!B84</f>
        <v>187</v>
      </c>
      <c r="C84">
        <f>'Raw Data'!C84</f>
        <v>211</v>
      </c>
      <c r="D84" t="str">
        <f>'Raw Data'!D84</f>
        <v>SGVDTVLGKSEEWADNHLPLTDAEL</v>
      </c>
      <c r="F84" s="16">
        <f>'Raw Data'!J84</f>
        <v>9.734</v>
      </c>
      <c r="G84" s="9">
        <f>'Raw Data'!P84</f>
        <v>10.029</v>
      </c>
      <c r="H84" s="9">
        <f>'Raw Data'!V84</f>
        <v>9.4710000000000001</v>
      </c>
      <c r="I84" s="9">
        <f>'Raw Data'!AB84</f>
        <v>11.465</v>
      </c>
      <c r="J84" s="9">
        <f>'Raw Data'!AH84</f>
        <v>11.048999999999999</v>
      </c>
      <c r="K84" s="9">
        <f>'Raw Data'!AN84</f>
        <v>11.173999999999999</v>
      </c>
      <c r="L84" s="9">
        <f>'Raw Data'!AT84</f>
        <v>13.332000000000001</v>
      </c>
      <c r="M84" s="9">
        <f>'Raw Data'!AZ84</f>
        <v>13.31</v>
      </c>
      <c r="N84" s="9">
        <f>'Raw Data'!BF84</f>
        <v>13.19</v>
      </c>
      <c r="O84" s="9">
        <f>'Raw Data'!BL84</f>
        <v>14.321999999999999</v>
      </c>
      <c r="P84" s="9">
        <f>'Raw Data'!BR84</f>
        <v>14.254</v>
      </c>
      <c r="Q84" s="9">
        <f>'Raw Data'!BX84</f>
        <v>14.388999999999999</v>
      </c>
      <c r="S84" s="11">
        <f t="shared" si="12"/>
        <v>4.3819540040489859E-2</v>
      </c>
      <c r="T84" s="11">
        <f t="shared" si="13"/>
        <v>6.2012217068284733E-2</v>
      </c>
      <c r="U84" s="11">
        <f t="shared" si="14"/>
        <v>8.0142925664523537E-2</v>
      </c>
      <c r="V84" s="11">
        <f t="shared" si="15"/>
        <v>0.25203352742470253</v>
      </c>
      <c r="X84" s="11">
        <f t="shared" si="8"/>
        <v>0.97569090313902307</v>
      </c>
      <c r="Y84" s="11">
        <f t="shared" si="9"/>
        <v>2.1811537534709587E-3</v>
      </c>
      <c r="Z84" s="11">
        <f t="shared" si="10"/>
        <v>6.3703861173489585E-5</v>
      </c>
      <c r="AA84" s="11">
        <f t="shared" si="11"/>
        <v>0.18752741447013718</v>
      </c>
    </row>
    <row r="85" spans="1:27" x14ac:dyDescent="0.25">
      <c r="A85" t="str">
        <f>'Raw Data'!A85</f>
        <v>Apo</v>
      </c>
      <c r="B85">
        <f>'Raw Data'!B85</f>
        <v>191</v>
      </c>
      <c r="C85">
        <f>'Raw Data'!C85</f>
        <v>198</v>
      </c>
      <c r="D85" t="str">
        <f>'Raw Data'!D85</f>
        <v>TVLGKSEE</v>
      </c>
      <c r="F85" s="16">
        <f>'Raw Data'!J85</f>
        <v>3.9390000000000001</v>
      </c>
      <c r="G85" s="9">
        <f>'Raw Data'!P85</f>
        <v>3.9860000000000002</v>
      </c>
      <c r="H85" s="9">
        <f>'Raw Data'!V85</f>
        <v>3.9129999999999998</v>
      </c>
      <c r="I85" s="9">
        <f>'Raw Data'!AB85</f>
        <v>4.0609999999999999</v>
      </c>
      <c r="J85" s="9">
        <f>'Raw Data'!AH85</f>
        <v>3.9969999999999999</v>
      </c>
      <c r="K85" s="9">
        <f>'Raw Data'!AN85</f>
        <v>3.9340000000000002</v>
      </c>
      <c r="L85" s="9">
        <f>'Raw Data'!AT85</f>
        <v>4.0060000000000002</v>
      </c>
      <c r="M85" s="9">
        <f>'Raw Data'!AZ85</f>
        <v>3.8420000000000001</v>
      </c>
      <c r="N85" s="9">
        <f>'Raw Data'!BF85</f>
        <v>3.96</v>
      </c>
      <c r="O85" s="9">
        <f>'Raw Data'!BL85</f>
        <v>3.9590000000000001</v>
      </c>
      <c r="P85" s="9">
        <f>'Raw Data'!BR85</f>
        <v>3.9769999999999999</v>
      </c>
      <c r="Q85" s="9">
        <f>'Raw Data'!BX85</f>
        <v>3.9350000000000001</v>
      </c>
      <c r="S85" s="11">
        <f t="shared" si="12"/>
        <v>6.8738059965867413E-3</v>
      </c>
      <c r="T85" s="11">
        <f t="shared" si="13"/>
        <v>0.38984984995177008</v>
      </c>
      <c r="U85" s="11">
        <f t="shared" si="14"/>
        <v>0.64413564525467137</v>
      </c>
      <c r="V85" s="11">
        <f t="shared" si="15"/>
        <v>0.93663459138354332</v>
      </c>
      <c r="X85" s="11">
        <f t="shared" si="8"/>
        <v>1.4981301519222168E-2</v>
      </c>
      <c r="Y85" s="11">
        <f t="shared" si="9"/>
        <v>0.97422927145028293</v>
      </c>
      <c r="Z85" s="11">
        <f t="shared" si="10"/>
        <v>0.12578512912634185</v>
      </c>
      <c r="AA85" s="11">
        <f t="shared" si="11"/>
        <v>0.3735812326693797</v>
      </c>
    </row>
    <row r="86" spans="1:27" x14ac:dyDescent="0.25">
      <c r="A86" t="str">
        <f>'Raw Data'!A86</f>
        <v>Apo</v>
      </c>
      <c r="B86">
        <f>'Raw Data'!B86</f>
        <v>191</v>
      </c>
      <c r="C86">
        <f>'Raw Data'!C86</f>
        <v>210</v>
      </c>
      <c r="D86" t="str">
        <f>'Raw Data'!D86</f>
        <v>TVLGKSEEWADNHLPLTDAE</v>
      </c>
      <c r="F86" s="16">
        <f>'Raw Data'!J86</f>
        <v>7.6790000000000003</v>
      </c>
      <c r="G86" s="9">
        <f>'Raw Data'!P86</f>
        <v>7.8380000000000001</v>
      </c>
      <c r="H86" s="9">
        <f>'Raw Data'!V86</f>
        <v>7.7850000000000001</v>
      </c>
      <c r="I86" s="9">
        <f>'Raw Data'!AB86</f>
        <v>9.4410000000000007</v>
      </c>
      <c r="J86" s="9">
        <f>'Raw Data'!AH86</f>
        <v>9.0500000000000007</v>
      </c>
      <c r="K86" s="9">
        <f>'Raw Data'!AN86</f>
        <v>8.9719999999999995</v>
      </c>
      <c r="L86" s="9">
        <f>'Raw Data'!AT86</f>
        <v>11.186</v>
      </c>
      <c r="M86" s="9">
        <f>'Raw Data'!AZ86</f>
        <v>11.387</v>
      </c>
      <c r="N86" s="9">
        <f>'Raw Data'!BF86</f>
        <v>10.994999999999999</v>
      </c>
      <c r="O86" s="9">
        <f>'Raw Data'!BL86</f>
        <v>12.006</v>
      </c>
      <c r="P86" s="9">
        <f>'Raw Data'!BR86</f>
        <v>11.954000000000001</v>
      </c>
      <c r="Q86" s="9">
        <f>'Raw Data'!BX86</f>
        <v>11.816000000000001</v>
      </c>
      <c r="S86" s="11">
        <f t="shared" si="12"/>
        <v>7.2444481474557079E-2</v>
      </c>
      <c r="T86" s="11">
        <f t="shared" si="13"/>
        <v>0.19461874212886399</v>
      </c>
      <c r="U86" s="11">
        <f t="shared" si="14"/>
        <v>0.46473993008172726</v>
      </c>
      <c r="V86" s="11">
        <f t="shared" si="15"/>
        <v>0.44234628555259076</v>
      </c>
      <c r="X86" s="11">
        <f t="shared" si="8"/>
        <v>4.5556586585258352E-2</v>
      </c>
      <c r="Y86" s="11">
        <f t="shared" si="9"/>
        <v>8.4059033952214174E-3</v>
      </c>
      <c r="Z86" s="11">
        <f t="shared" si="10"/>
        <v>8.7254894112060166E-3</v>
      </c>
      <c r="AA86" s="11">
        <f t="shared" si="11"/>
        <v>0.28416710691990354</v>
      </c>
    </row>
    <row r="87" spans="1:27" x14ac:dyDescent="0.25">
      <c r="A87" t="str">
        <f>'Raw Data'!A87</f>
        <v>Apo</v>
      </c>
      <c r="B87">
        <f>'Raw Data'!B87</f>
        <v>191</v>
      </c>
      <c r="C87">
        <f>'Raw Data'!C87</f>
        <v>211</v>
      </c>
      <c r="D87" t="str">
        <f>'Raw Data'!D87</f>
        <v>TVLGKSEEWADNHLPLTDAEL</v>
      </c>
      <c r="F87" s="16">
        <f>'Raw Data'!J87</f>
        <v>7.57</v>
      </c>
      <c r="G87" s="9">
        <f>'Raw Data'!P87</f>
        <v>7.7969999999999997</v>
      </c>
      <c r="H87" s="9">
        <f>'Raw Data'!V87</f>
        <v>7.6130000000000004</v>
      </c>
      <c r="I87" s="9">
        <f>'Raw Data'!AB87</f>
        <v>9.1780000000000008</v>
      </c>
      <c r="J87" s="9">
        <f>'Raw Data'!AH87</f>
        <v>8.7710000000000008</v>
      </c>
      <c r="K87" s="9">
        <f>'Raw Data'!AN87</f>
        <v>8.9169999999999998</v>
      </c>
      <c r="L87" s="9">
        <f>'Raw Data'!AT87</f>
        <v>11.191000000000001</v>
      </c>
      <c r="M87" s="9">
        <f>'Raw Data'!AZ87</f>
        <v>11.331</v>
      </c>
      <c r="N87" s="9">
        <f>'Raw Data'!BF87</f>
        <v>11.044</v>
      </c>
      <c r="O87" s="9">
        <f>'Raw Data'!BL87</f>
        <v>12.358000000000001</v>
      </c>
      <c r="P87" s="9">
        <f>'Raw Data'!BR87</f>
        <v>12.361000000000001</v>
      </c>
      <c r="Q87" s="9">
        <f>'Raw Data'!BX87</f>
        <v>12.333</v>
      </c>
      <c r="S87" s="11">
        <f t="shared" si="12"/>
        <v>9.0384900357608679E-3</v>
      </c>
      <c r="T87" s="11">
        <f t="shared" si="13"/>
        <v>0.2294687253853756</v>
      </c>
      <c r="U87" s="11">
        <f t="shared" si="14"/>
        <v>0.25391756582151687</v>
      </c>
      <c r="V87" s="11">
        <f t="shared" si="15"/>
        <v>0.93714512702484698</v>
      </c>
      <c r="X87" s="11">
        <f t="shared" si="8"/>
        <v>0.18404623512918564</v>
      </c>
      <c r="Y87" s="11">
        <f t="shared" si="9"/>
        <v>2.8186942011325651E-3</v>
      </c>
      <c r="Z87" s="11">
        <f t="shared" si="10"/>
        <v>2.9141049380336055E-3</v>
      </c>
      <c r="AA87" s="11">
        <f t="shared" si="11"/>
        <v>0.40374955706055415</v>
      </c>
    </row>
    <row r="88" spans="1:27" x14ac:dyDescent="0.25">
      <c r="A88" t="str">
        <f>'Raw Data'!A88</f>
        <v>Apo</v>
      </c>
      <c r="B88">
        <f>'Raw Data'!B88</f>
        <v>199</v>
      </c>
      <c r="C88">
        <f>'Raw Data'!C88</f>
        <v>210</v>
      </c>
      <c r="D88" t="str">
        <f>'Raw Data'!D88</f>
        <v>WADNHLPLTDAE</v>
      </c>
      <c r="F88" s="16">
        <f>'Raw Data'!J88</f>
        <v>1.097</v>
      </c>
      <c r="G88" s="9">
        <f>'Raw Data'!P88</f>
        <v>1.27</v>
      </c>
      <c r="H88" s="9">
        <f>'Raw Data'!V88</f>
        <v>1.056</v>
      </c>
      <c r="I88" s="9">
        <f>'Raw Data'!AB88</f>
        <v>2.2599999999999998</v>
      </c>
      <c r="J88" s="9">
        <f>'Raw Data'!AH88</f>
        <v>2.105</v>
      </c>
      <c r="K88" s="9">
        <f>'Raw Data'!AN88</f>
        <v>2.0649999999999999</v>
      </c>
      <c r="L88" s="9">
        <f>'Raw Data'!AT88</f>
        <v>3.8119999999999998</v>
      </c>
      <c r="M88" s="9">
        <f>'Raw Data'!AZ88</f>
        <v>4.0609999999999999</v>
      </c>
      <c r="N88" s="9">
        <f>'Raw Data'!BF88</f>
        <v>3.871</v>
      </c>
      <c r="O88" s="9">
        <f>'Raw Data'!BL88</f>
        <v>4.7380000000000004</v>
      </c>
      <c r="P88" s="9">
        <f>'Raw Data'!BR88</f>
        <v>4.6870000000000003</v>
      </c>
      <c r="Q88" s="9">
        <f>'Raw Data'!BX88</f>
        <v>4.6029999999999998</v>
      </c>
      <c r="S88" s="11">
        <f t="shared" si="12"/>
        <v>0.84953973099053992</v>
      </c>
      <c r="T88" s="11">
        <f t="shared" si="13"/>
        <v>8.5650438463426667E-2</v>
      </c>
      <c r="U88" s="11">
        <f t="shared" si="14"/>
        <v>9.1503871116893912E-2</v>
      </c>
      <c r="V88" s="11">
        <f t="shared" si="15"/>
        <v>0.7853910798865813</v>
      </c>
      <c r="X88" s="11">
        <f t="shared" si="8"/>
        <v>4.9985276842214391E-2</v>
      </c>
      <c r="Y88" s="11">
        <f t="shared" si="9"/>
        <v>1.6742031020923513E-3</v>
      </c>
      <c r="Z88" s="11">
        <f t="shared" si="10"/>
        <v>4.2262925264820216E-3</v>
      </c>
      <c r="AA88" s="11">
        <f t="shared" si="11"/>
        <v>0.92435491266460423</v>
      </c>
    </row>
    <row r="89" spans="1:27" x14ac:dyDescent="0.25">
      <c r="A89" t="str">
        <f>'Raw Data'!A89</f>
        <v>Apo</v>
      </c>
      <c r="B89">
        <f>'Raw Data'!B89</f>
        <v>199</v>
      </c>
      <c r="C89">
        <f>'Raw Data'!C89</f>
        <v>211</v>
      </c>
      <c r="D89" t="str">
        <f>'Raw Data'!D89</f>
        <v>WADNHLPLTDAEL</v>
      </c>
      <c r="F89" s="16">
        <f>'Raw Data'!J89</f>
        <v>0.92100000000000004</v>
      </c>
      <c r="G89" s="9">
        <f>'Raw Data'!P89</f>
        <v>1.1599999999999999</v>
      </c>
      <c r="H89" s="9">
        <f>'Raw Data'!V89</f>
        <v>0.86799999999999999</v>
      </c>
      <c r="I89" s="9">
        <f>'Raw Data'!AB89</f>
        <v>1.9219999999999999</v>
      </c>
      <c r="J89" s="9">
        <f>'Raw Data'!AH89</f>
        <v>1.8420000000000001</v>
      </c>
      <c r="K89" s="9">
        <f>'Raw Data'!AN89</f>
        <v>1.8819999999999999</v>
      </c>
      <c r="L89" s="9">
        <f>'Raw Data'!AT89</f>
        <v>3.6819999999999999</v>
      </c>
      <c r="M89" s="9">
        <f>'Raw Data'!AZ89</f>
        <v>3.8879999999999999</v>
      </c>
      <c r="N89" s="9">
        <f>'Raw Data'!BF89</f>
        <v>3.6880000000000002</v>
      </c>
      <c r="O89" s="9">
        <f>'Raw Data'!BL89</f>
        <v>5.0460000000000003</v>
      </c>
      <c r="P89" s="9">
        <f>'Raw Data'!BR89</f>
        <v>4.9980000000000002</v>
      </c>
      <c r="Q89" s="9">
        <f>'Raw Data'!BX89</f>
        <v>4.9000000000000004</v>
      </c>
      <c r="S89" s="11">
        <f t="shared" si="12"/>
        <v>0.98726041988787694</v>
      </c>
      <c r="T89" s="11">
        <f t="shared" si="13"/>
        <v>5.0387629226120667E-2</v>
      </c>
      <c r="U89" s="11">
        <f t="shared" si="14"/>
        <v>9.1308032398250763E-3</v>
      </c>
      <c r="V89" s="11">
        <f t="shared" si="15"/>
        <v>0.10336686916849054</v>
      </c>
      <c r="X89" s="11">
        <f t="shared" si="8"/>
        <v>0.11058553374383717</v>
      </c>
      <c r="Y89" s="11">
        <f t="shared" si="9"/>
        <v>4.8251835946932792E-4</v>
      </c>
      <c r="Z89" s="11">
        <f t="shared" si="10"/>
        <v>3.2119017837688011E-4</v>
      </c>
      <c r="AA89" s="11">
        <f t="shared" si="11"/>
        <v>6.4580665552255487E-2</v>
      </c>
    </row>
    <row r="90" spans="1:27" x14ac:dyDescent="0.25">
      <c r="A90" t="str">
        <f>'Raw Data'!A90</f>
        <v>Apo</v>
      </c>
      <c r="B90">
        <f>'Raw Data'!B90</f>
        <v>211</v>
      </c>
      <c r="C90">
        <f>'Raw Data'!C90</f>
        <v>218</v>
      </c>
      <c r="D90" t="str">
        <f>'Raw Data'!D90</f>
        <v>LARIATSL</v>
      </c>
      <c r="F90" s="16">
        <f>'Raw Data'!J90</f>
        <v>1.958</v>
      </c>
      <c r="G90" s="9">
        <f>'Raw Data'!P90</f>
        <v>2.048</v>
      </c>
      <c r="H90" s="9">
        <f>'Raw Data'!V90</f>
        <v>1.8740000000000001</v>
      </c>
      <c r="I90" s="9">
        <f>'Raw Data'!AB90</f>
        <v>3.0529999999999999</v>
      </c>
      <c r="J90" s="9">
        <f>'Raw Data'!AH90</f>
        <v>3.097</v>
      </c>
      <c r="K90" s="9">
        <f>'Raw Data'!AN90</f>
        <v>3.02</v>
      </c>
      <c r="L90" s="9">
        <f>'Raw Data'!AT90</f>
        <v>4.76</v>
      </c>
      <c r="M90" s="9">
        <f>'Raw Data'!AZ90</f>
        <v>4.7560000000000002</v>
      </c>
      <c r="N90" s="9">
        <f>'Raw Data'!BF90</f>
        <v>4.6609999999999996</v>
      </c>
      <c r="O90" s="9">
        <f>'Raw Data'!BL90</f>
        <v>5.1970000000000001</v>
      </c>
      <c r="P90" s="9">
        <f>'Raw Data'!BR90</f>
        <v>5.2489999999999997</v>
      </c>
      <c r="Q90" s="9">
        <f>'Raw Data'!BX90</f>
        <v>5.0890000000000004</v>
      </c>
      <c r="S90" s="11">
        <f>TTEST(F90:H90,F257:H257,2,3)</f>
        <v>0.13315814250383262</v>
      </c>
      <c r="T90" s="11">
        <f>TTEST(I90:K90,I257:K257,2,3)</f>
        <v>5.0016622915481047E-3</v>
      </c>
      <c r="U90" s="11">
        <f>TTEST(L90:N90,L257:M257,2,3)</f>
        <v>0.34042953722501296</v>
      </c>
      <c r="V90" s="11">
        <f>TTEST(O90:Q90,O257:Q257,2,3)</f>
        <v>0.13950380071481708</v>
      </c>
      <c r="X90" s="11">
        <f t="shared" si="8"/>
        <v>8.8319217230756433E-2</v>
      </c>
      <c r="Y90" s="11">
        <f t="shared" si="9"/>
        <v>5.0143543403046069E-3</v>
      </c>
      <c r="Z90" s="11">
        <f t="shared" si="10"/>
        <v>9.5783852941597712E-4</v>
      </c>
      <c r="AA90" s="11">
        <f t="shared" si="11"/>
        <v>0.3101108673407274</v>
      </c>
    </row>
    <row r="91" spans="1:27" x14ac:dyDescent="0.25">
      <c r="A91" t="str">
        <f>'Raw Data'!A91</f>
        <v>Apo</v>
      </c>
      <c r="B91">
        <f>'Raw Data'!B91</f>
        <v>211</v>
      </c>
      <c r="C91">
        <f>'Raw Data'!C91</f>
        <v>220</v>
      </c>
      <c r="D91" t="str">
        <f>'Raw Data'!D91</f>
        <v>LARIATSLDG</v>
      </c>
      <c r="F91" s="16">
        <f>'Raw Data'!J91</f>
        <v>2.9540000000000002</v>
      </c>
      <c r="G91" s="9">
        <f>'Raw Data'!P91</f>
        <v>2.9580000000000002</v>
      </c>
      <c r="H91" s="9">
        <f>'Raw Data'!V91</f>
        <v>2.8540000000000001</v>
      </c>
      <c r="I91" s="9">
        <f>'Raw Data'!AB91</f>
        <v>3.9980000000000002</v>
      </c>
      <c r="J91" s="9">
        <f>'Raw Data'!AH91</f>
        <v>3.96</v>
      </c>
      <c r="K91" s="9">
        <f>'Raw Data'!AN91</f>
        <v>3.9329999999999998</v>
      </c>
      <c r="L91" s="9">
        <f>'Raw Data'!AT91</f>
        <v>4.9960000000000004</v>
      </c>
      <c r="M91" s="9">
        <f>'Raw Data'!AZ91</f>
        <v>5.2060000000000004</v>
      </c>
      <c r="N91" s="9">
        <f>'Raw Data'!BF91</f>
        <v>4.9950000000000001</v>
      </c>
      <c r="O91" s="9">
        <f>'Raw Data'!BL91</f>
        <v>5.8040000000000003</v>
      </c>
      <c r="P91" s="9">
        <f>'Raw Data'!BR91</f>
        <v>5.61</v>
      </c>
      <c r="Q91" s="9">
        <f>'Raw Data'!BX91</f>
        <v>5.4539999999999997</v>
      </c>
      <c r="S91" s="11">
        <f t="shared" ref="S91:S131" si="16">TTEST(F91:H91,F258:H258,2,3)</f>
        <v>1.9460110494393758E-2</v>
      </c>
      <c r="T91" s="11">
        <f t="shared" ref="T91:T131" si="17">TTEST(I91:K91,I258:K258,2,3)</f>
        <v>1.4248281696842299E-2</v>
      </c>
      <c r="U91" s="11">
        <f t="shared" ref="U91:U131" si="18">TTEST(L91:N91,L258:M258,2,3)</f>
        <v>4.8809189152587681E-2</v>
      </c>
      <c r="V91" s="11">
        <f t="shared" ref="V91:V131" si="19">TTEST(O91:Q91,O258:Q258,2,3)</f>
        <v>0.19496443350345927</v>
      </c>
      <c r="X91" s="11">
        <f t="shared" si="8"/>
        <v>0.55814170811163999</v>
      </c>
      <c r="Y91" s="11">
        <f t="shared" si="9"/>
        <v>3.2677856359346995E-3</v>
      </c>
      <c r="Z91" s="11">
        <f t="shared" si="10"/>
        <v>5.6668687530150152E-3</v>
      </c>
      <c r="AA91" s="11">
        <f t="shared" si="11"/>
        <v>9.3677106936938315E-2</v>
      </c>
    </row>
    <row r="92" spans="1:27" x14ac:dyDescent="0.25">
      <c r="A92" t="str">
        <f>'Raw Data'!A92</f>
        <v>Apo</v>
      </c>
      <c r="B92">
        <f>'Raw Data'!B92</f>
        <v>211</v>
      </c>
      <c r="C92">
        <f>'Raw Data'!C92</f>
        <v>221</v>
      </c>
      <c r="D92" t="str">
        <f>'Raw Data'!D92</f>
        <v>LARIATSLDGF</v>
      </c>
      <c r="F92" s="16">
        <f>'Raw Data'!J92</f>
        <v>3.7290000000000001</v>
      </c>
      <c r="G92" s="9">
        <f>'Raw Data'!P92</f>
        <v>3.7930000000000001</v>
      </c>
      <c r="H92" s="9">
        <f>'Raw Data'!V92</f>
        <v>3.6970000000000001</v>
      </c>
      <c r="I92" s="9">
        <f>'Raw Data'!AB92</f>
        <v>4.9169999999999998</v>
      </c>
      <c r="J92" s="9">
        <f>'Raw Data'!AH92</f>
        <v>4.7060000000000004</v>
      </c>
      <c r="K92" s="9">
        <f>'Raw Data'!AN92</f>
        <v>4.7539999999999996</v>
      </c>
      <c r="L92" s="9">
        <f>'Raw Data'!AT92</f>
        <v>6.1580000000000004</v>
      </c>
      <c r="M92" s="9">
        <f>'Raw Data'!AZ92</f>
        <v>6.5049999999999999</v>
      </c>
      <c r="N92" s="9">
        <f>'Raw Data'!BF92</f>
        <v>6.2919999999999998</v>
      </c>
      <c r="O92" s="9">
        <f>'Raw Data'!BL92</f>
        <v>6.6589999999999998</v>
      </c>
      <c r="P92" s="9">
        <f>'Raw Data'!BR92</f>
        <v>6.7839999999999998</v>
      </c>
      <c r="Q92" s="9">
        <f>'Raw Data'!BX92</f>
        <v>6.6459999999999999</v>
      </c>
      <c r="S92" s="11">
        <f t="shared" si="16"/>
        <v>1.1635523501296903E-2</v>
      </c>
      <c r="T92" s="11">
        <f t="shared" si="17"/>
        <v>0.20047347182367628</v>
      </c>
      <c r="U92" s="11">
        <f t="shared" si="18"/>
        <v>0.23741529749609963</v>
      </c>
      <c r="V92" s="11">
        <f t="shared" si="19"/>
        <v>0.63459577111614163</v>
      </c>
      <c r="X92" s="11">
        <f t="shared" si="8"/>
        <v>3.4407725551368215E-2</v>
      </c>
      <c r="Y92" s="11">
        <f t="shared" si="9"/>
        <v>2.3880057862168355E-3</v>
      </c>
      <c r="Z92" s="11">
        <f t="shared" si="10"/>
        <v>3.9471879927398375E-2</v>
      </c>
      <c r="AA92" s="11">
        <f t="shared" si="11"/>
        <v>0.35578951902999795</v>
      </c>
    </row>
    <row r="93" spans="1:27" x14ac:dyDescent="0.25">
      <c r="A93" t="str">
        <f>'Raw Data'!A93</f>
        <v>Apo</v>
      </c>
      <c r="B93">
        <f>'Raw Data'!B93</f>
        <v>212</v>
      </c>
      <c r="C93">
        <f>'Raw Data'!C93</f>
        <v>221</v>
      </c>
      <c r="D93" t="str">
        <f>'Raw Data'!D93</f>
        <v>ARIATSLDGF</v>
      </c>
      <c r="F93" s="16">
        <f>'Raw Data'!J93</f>
        <v>3.7890000000000001</v>
      </c>
      <c r="G93" s="9">
        <f>'Raw Data'!P93</f>
        <v>3.8069999999999999</v>
      </c>
      <c r="H93" s="9">
        <f>'Raw Data'!V93</f>
        <v>3.782</v>
      </c>
      <c r="I93" s="9">
        <f>'Raw Data'!AB93</f>
        <v>4.843</v>
      </c>
      <c r="J93" s="9">
        <f>'Raw Data'!AH93</f>
        <v>4.6760000000000002</v>
      </c>
      <c r="K93" s="9">
        <f>'Raw Data'!AN93</f>
        <v>4.6719999999999997</v>
      </c>
      <c r="L93" s="9">
        <f>'Raw Data'!AT93</f>
        <v>5.8010000000000002</v>
      </c>
      <c r="M93" s="9">
        <f>'Raw Data'!AZ93</f>
        <v>5.9219999999999997</v>
      </c>
      <c r="N93" s="9">
        <f>'Raw Data'!BF93</f>
        <v>5.758</v>
      </c>
      <c r="O93" s="9">
        <f>'Raw Data'!BL93</f>
        <v>6.1269999999999998</v>
      </c>
      <c r="P93" s="9">
        <f>'Raw Data'!BR93</f>
        <v>6.202</v>
      </c>
      <c r="Q93" s="9">
        <f>'Raw Data'!BX93</f>
        <v>6.1210000000000004</v>
      </c>
      <c r="S93" s="11">
        <f t="shared" si="16"/>
        <v>1.2787668086142366E-2</v>
      </c>
      <c r="T93" s="11">
        <f t="shared" si="17"/>
        <v>0.90764992410636813</v>
      </c>
      <c r="U93" s="11">
        <f t="shared" si="18"/>
        <v>0.7304892664615612</v>
      </c>
      <c r="V93" s="11">
        <f t="shared" si="19"/>
        <v>0.47134770973834994</v>
      </c>
      <c r="X93" s="11">
        <f t="shared" si="8"/>
        <v>8.379179046800779E-2</v>
      </c>
      <c r="Y93" s="11">
        <f t="shared" si="9"/>
        <v>4.3650523099395995E-3</v>
      </c>
      <c r="Z93" s="11">
        <f t="shared" si="10"/>
        <v>1.5854152971612332E-2</v>
      </c>
      <c r="AA93" s="11">
        <f t="shared" si="11"/>
        <v>0.22697344567272015</v>
      </c>
    </row>
    <row r="94" spans="1:27" x14ac:dyDescent="0.25">
      <c r="A94" t="str">
        <f>'Raw Data'!A94</f>
        <v>Apo</v>
      </c>
      <c r="B94">
        <f>'Raw Data'!B94</f>
        <v>212</v>
      </c>
      <c r="C94">
        <f>'Raw Data'!C94</f>
        <v>222</v>
      </c>
      <c r="D94" t="str">
        <f>'Raw Data'!D94</f>
        <v>ARIATSLDGFD</v>
      </c>
      <c r="F94" s="16">
        <f>'Raw Data'!J94</f>
        <v>3.8660000000000001</v>
      </c>
      <c r="G94" s="9">
        <f>'Raw Data'!P94</f>
        <v>3.9489999999999998</v>
      </c>
      <c r="H94" s="9">
        <f>'Raw Data'!V94</f>
        <v>3.891</v>
      </c>
      <c r="I94" s="9">
        <f>'Raw Data'!AB94</f>
        <v>4.883</v>
      </c>
      <c r="J94" s="9">
        <f>'Raw Data'!AH94</f>
        <v>4.62</v>
      </c>
      <c r="K94" s="9">
        <f>'Raw Data'!AN94</f>
        <v>4.7779999999999996</v>
      </c>
      <c r="L94" s="9">
        <f>'Raw Data'!AT94</f>
        <v>5.7590000000000003</v>
      </c>
      <c r="M94" s="9">
        <f>'Raw Data'!AZ94</f>
        <v>6.0019999999999998</v>
      </c>
      <c r="N94" s="9">
        <f>'Raw Data'!BF94</f>
        <v>5.8540000000000001</v>
      </c>
      <c r="O94" s="9">
        <f>'Raw Data'!BL94</f>
        <v>6.2210000000000001</v>
      </c>
      <c r="P94" s="9">
        <f>'Raw Data'!BR94</f>
        <v>6.26</v>
      </c>
      <c r="Q94" s="9">
        <f>'Raw Data'!BX94</f>
        <v>6.13</v>
      </c>
      <c r="S94" s="11">
        <f t="shared" si="16"/>
        <v>3.0822690555376707E-3</v>
      </c>
      <c r="T94" s="11">
        <f t="shared" si="17"/>
        <v>7.2399654455109902E-2</v>
      </c>
      <c r="U94" s="11">
        <f t="shared" si="18"/>
        <v>0.49390911307207119</v>
      </c>
      <c r="V94" s="11">
        <f t="shared" si="19"/>
        <v>0.61306972519348224</v>
      </c>
      <c r="X94" s="11">
        <f t="shared" si="8"/>
        <v>0.15813391256716822</v>
      </c>
      <c r="Y94" s="11">
        <f t="shared" si="9"/>
        <v>5.9481316057499786E-3</v>
      </c>
      <c r="Z94" s="11">
        <f t="shared" si="10"/>
        <v>8.8720555232252082E-3</v>
      </c>
      <c r="AA94" s="11">
        <f t="shared" si="11"/>
        <v>0.14443636206954957</v>
      </c>
    </row>
    <row r="95" spans="1:27" x14ac:dyDescent="0.25">
      <c r="A95" t="str">
        <f>'Raw Data'!A95</f>
        <v>Apo</v>
      </c>
      <c r="B95">
        <f>'Raw Data'!B95</f>
        <v>212</v>
      </c>
      <c r="C95">
        <f>'Raw Data'!C95</f>
        <v>234</v>
      </c>
      <c r="D95" t="str">
        <f>'Raw Data'!D95</f>
        <v>ARIATSLDGFDVASVQQQRQEQS</v>
      </c>
      <c r="F95" s="16">
        <f>'Raw Data'!J95</f>
        <v>12.614000000000001</v>
      </c>
      <c r="G95" s="9">
        <f>'Raw Data'!P95</f>
        <v>12.965999999999999</v>
      </c>
      <c r="H95" s="9">
        <f>'Raw Data'!V95</f>
        <v>12.558</v>
      </c>
      <c r="I95" s="9">
        <f>'Raw Data'!AB95</f>
        <v>15.119</v>
      </c>
      <c r="J95" s="9">
        <f>'Raw Data'!AH95</f>
        <v>14.318</v>
      </c>
      <c r="K95" s="9">
        <f>'Raw Data'!AN95</f>
        <v>14.307</v>
      </c>
      <c r="L95" s="9">
        <f>'Raw Data'!AT95</f>
        <v>15.311</v>
      </c>
      <c r="M95" s="9">
        <f>'Raw Data'!AZ95</f>
        <v>15.93</v>
      </c>
      <c r="N95" s="9">
        <f>'Raw Data'!BF95</f>
        <v>15.409000000000001</v>
      </c>
      <c r="O95" s="9">
        <f>'Raw Data'!BL95</f>
        <v>15.904</v>
      </c>
      <c r="P95" s="9">
        <f>'Raw Data'!BR95</f>
        <v>15.859</v>
      </c>
      <c r="Q95" s="9">
        <f>'Raw Data'!BX95</f>
        <v>15.476000000000001</v>
      </c>
      <c r="S95" s="11">
        <f t="shared" si="16"/>
        <v>3.1753499510426501E-3</v>
      </c>
      <c r="T95" s="11">
        <f t="shared" si="17"/>
        <v>0.47068694177966153</v>
      </c>
      <c r="U95" s="11">
        <f t="shared" si="18"/>
        <v>0.96372423740406399</v>
      </c>
      <c r="V95" s="11">
        <f t="shared" si="19"/>
        <v>0.87892199610845623</v>
      </c>
      <c r="X95" s="11">
        <f t="shared" si="8"/>
        <v>0.50741955033839792</v>
      </c>
      <c r="Y95" s="11">
        <f t="shared" si="9"/>
        <v>0.15272962440440707</v>
      </c>
      <c r="Z95" s="11">
        <f t="shared" si="10"/>
        <v>6.3477140616363253E-2</v>
      </c>
      <c r="AA95" s="11">
        <f t="shared" si="11"/>
        <v>0.84904743569420815</v>
      </c>
    </row>
    <row r="96" spans="1:27" x14ac:dyDescent="0.25">
      <c r="A96" t="str">
        <f>'Raw Data'!A96</f>
        <v>Apo</v>
      </c>
      <c r="B96">
        <f>'Raw Data'!B96</f>
        <v>212</v>
      </c>
      <c r="C96">
        <f>'Raw Data'!C96</f>
        <v>235</v>
      </c>
      <c r="D96" t="str">
        <f>'Raw Data'!D96</f>
        <v>ARIATSLDGFDVASVQQQRQEQSY</v>
      </c>
      <c r="F96" s="16">
        <f>'Raw Data'!J96</f>
        <v>12.311</v>
      </c>
      <c r="G96" s="9">
        <f>'Raw Data'!P96</f>
        <v>12.56</v>
      </c>
      <c r="H96" s="9">
        <f>'Raw Data'!V96</f>
        <v>12.206</v>
      </c>
      <c r="I96" s="9">
        <f>'Raw Data'!AB96</f>
        <v>14.637</v>
      </c>
      <c r="J96" s="9">
        <f>'Raw Data'!AH96</f>
        <v>14.141</v>
      </c>
      <c r="K96" s="9">
        <f>'Raw Data'!AN96</f>
        <v>14.19</v>
      </c>
      <c r="L96" s="9">
        <f>'Raw Data'!AT96</f>
        <v>15.606999999999999</v>
      </c>
      <c r="M96" s="9">
        <f>'Raw Data'!AZ96</f>
        <v>16.739000000000001</v>
      </c>
      <c r="N96" s="9">
        <f>'Raw Data'!BF96</f>
        <v>15.888999999999999</v>
      </c>
      <c r="O96" s="9">
        <f>'Raw Data'!BL96</f>
        <v>16.164999999999999</v>
      </c>
      <c r="P96" s="9">
        <f>'Raw Data'!BR96</f>
        <v>16.241</v>
      </c>
      <c r="Q96" s="9">
        <f>'Raw Data'!BX96</f>
        <v>15.847</v>
      </c>
      <c r="S96" s="11">
        <f t="shared" si="16"/>
        <v>4.9243852050810224E-3</v>
      </c>
      <c r="T96" s="11">
        <f t="shared" si="17"/>
        <v>9.5337151553869057E-2</v>
      </c>
      <c r="U96" s="11">
        <f t="shared" si="18"/>
        <v>0.94909357039883302</v>
      </c>
      <c r="V96" s="11">
        <f t="shared" si="19"/>
        <v>0.50143496215939876</v>
      </c>
      <c r="X96" s="11">
        <f t="shared" si="8"/>
        <v>0.11710744826286561</v>
      </c>
      <c r="Y96" s="11">
        <f t="shared" si="9"/>
        <v>9.6052864298053122E-3</v>
      </c>
      <c r="Z96" s="11">
        <f t="shared" si="10"/>
        <v>0.20039580957895847</v>
      </c>
      <c r="AA96" s="11">
        <f t="shared" si="11"/>
        <v>0.61084651535009227</v>
      </c>
    </row>
    <row r="97" spans="1:27" x14ac:dyDescent="0.25">
      <c r="A97" t="str">
        <f>'Raw Data'!A97</f>
        <v>Apo</v>
      </c>
      <c r="B97">
        <f>'Raw Data'!B97</f>
        <v>219</v>
      </c>
      <c r="C97">
        <f>'Raw Data'!C97</f>
        <v>235</v>
      </c>
      <c r="D97" t="str">
        <f>'Raw Data'!D97</f>
        <v>DGFDVASVQQQRQEQSY</v>
      </c>
      <c r="F97" s="16">
        <f>'Raw Data'!J97</f>
        <v>10.050000000000001</v>
      </c>
      <c r="G97" s="9">
        <f>'Raw Data'!P97</f>
        <v>10.231999999999999</v>
      </c>
      <c r="H97" s="9">
        <f>'Raw Data'!V97</f>
        <v>10.006</v>
      </c>
      <c r="I97" s="9">
        <f>'Raw Data'!AB97</f>
        <v>11.468</v>
      </c>
      <c r="J97" s="9">
        <f>'Raw Data'!AH97</f>
        <v>11.273999999999999</v>
      </c>
      <c r="K97" s="9">
        <f>'Raw Data'!AN97</f>
        <v>11.194000000000001</v>
      </c>
      <c r="L97" s="9">
        <f>'Raw Data'!AT97</f>
        <v>11.608000000000001</v>
      </c>
      <c r="M97" s="9">
        <f>'Raw Data'!AZ97</f>
        <v>12.353</v>
      </c>
      <c r="N97" s="9">
        <f>'Raw Data'!BF97</f>
        <v>11.79</v>
      </c>
      <c r="O97" s="9">
        <f>'Raw Data'!BL97</f>
        <v>11.846</v>
      </c>
      <c r="P97" s="9">
        <f>'Raw Data'!BR97</f>
        <v>11.964</v>
      </c>
      <c r="Q97" s="9">
        <f>'Raw Data'!BX97</f>
        <v>11.693</v>
      </c>
      <c r="S97" s="11">
        <f t="shared" si="16"/>
        <v>2.6750604305492399E-3</v>
      </c>
      <c r="T97" s="11">
        <f t="shared" si="17"/>
        <v>0.82816039060058344</v>
      </c>
      <c r="U97" s="11">
        <f t="shared" si="18"/>
        <v>0.5966527431000106</v>
      </c>
      <c r="V97" s="11">
        <f t="shared" si="19"/>
        <v>0.86351172905421614</v>
      </c>
      <c r="X97" s="11">
        <f t="shared" si="8"/>
        <v>0.70379595280411777</v>
      </c>
      <c r="Y97" s="11">
        <f t="shared" si="9"/>
        <v>0.14623832940714016</v>
      </c>
      <c r="Z97" s="11">
        <f t="shared" si="10"/>
        <v>0.36468798988532963</v>
      </c>
      <c r="AA97" s="11">
        <f t="shared" si="11"/>
        <v>0.65680885788418064</v>
      </c>
    </row>
    <row r="98" spans="1:27" x14ac:dyDescent="0.25">
      <c r="A98" t="str">
        <f>'Raw Data'!A98</f>
        <v>Apo</v>
      </c>
      <c r="B98">
        <f>'Raw Data'!B98</f>
        <v>222</v>
      </c>
      <c r="C98">
        <f>'Raw Data'!C98</f>
        <v>234</v>
      </c>
      <c r="D98" t="str">
        <f>'Raw Data'!D98</f>
        <v>DVASVQQQRQEQS</v>
      </c>
      <c r="F98" s="16">
        <f>'Raw Data'!J98</f>
        <v>8.8450000000000006</v>
      </c>
      <c r="G98" s="9">
        <f>'Raw Data'!P98</f>
        <v>8.9480000000000004</v>
      </c>
      <c r="H98" s="9">
        <f>'Raw Data'!V98</f>
        <v>8.6370000000000005</v>
      </c>
      <c r="I98" s="9">
        <f>'Raw Data'!AB98</f>
        <v>9.7629999999999999</v>
      </c>
      <c r="J98" s="9">
        <f>'Raw Data'!AH98</f>
        <v>9.6869999999999994</v>
      </c>
      <c r="K98" s="9">
        <f>'Raw Data'!AN98</f>
        <v>9.5429999999999993</v>
      </c>
      <c r="L98" s="9">
        <f>'Raw Data'!AT98</f>
        <v>9.6880000000000006</v>
      </c>
      <c r="M98" s="9">
        <f>'Raw Data'!AZ98</f>
        <v>9.4789999999999992</v>
      </c>
      <c r="N98" s="9">
        <f>'Raw Data'!BF98</f>
        <v>9.5609999999999999</v>
      </c>
      <c r="O98" s="9">
        <f>'Raw Data'!BL98</f>
        <v>9.6460000000000008</v>
      </c>
      <c r="P98" s="9">
        <f>'Raw Data'!BR98</f>
        <v>9.7210000000000001</v>
      </c>
      <c r="Q98" s="9">
        <f>'Raw Data'!BX98</f>
        <v>9.5370000000000008</v>
      </c>
      <c r="S98" s="11">
        <f t="shared" si="16"/>
        <v>1.0065523483604363E-2</v>
      </c>
      <c r="T98" s="11">
        <f t="shared" si="17"/>
        <v>0.40340109308128191</v>
      </c>
      <c r="U98" s="11">
        <f t="shared" si="18"/>
        <v>4.3467106171456112E-2</v>
      </c>
      <c r="V98" s="11">
        <f t="shared" si="19"/>
        <v>4.9545035207430935E-2</v>
      </c>
      <c r="X98" s="11">
        <f t="shared" si="8"/>
        <v>0.21232423582627596</v>
      </c>
      <c r="Y98" s="11">
        <f t="shared" si="9"/>
        <v>0.38701900763540709</v>
      </c>
      <c r="Z98" s="11">
        <f t="shared" si="10"/>
        <v>0.15128681612484041</v>
      </c>
      <c r="AA98" s="11">
        <f t="shared" si="11"/>
        <v>0.40420587809045222</v>
      </c>
    </row>
    <row r="99" spans="1:27" x14ac:dyDescent="0.25">
      <c r="A99" t="str">
        <f>'Raw Data'!A99</f>
        <v>Apo</v>
      </c>
      <c r="B99">
        <f>'Raw Data'!B99</f>
        <v>222</v>
      </c>
      <c r="C99">
        <f>'Raw Data'!C99</f>
        <v>235</v>
      </c>
      <c r="D99" t="str">
        <f>'Raw Data'!D99</f>
        <v>DVASVQQQRQEQSY</v>
      </c>
      <c r="F99" s="16">
        <f>'Raw Data'!J99</f>
        <v>8.6780000000000008</v>
      </c>
      <c r="G99" s="9">
        <f>'Raw Data'!P99</f>
        <v>8.8190000000000008</v>
      </c>
      <c r="H99" s="9">
        <f>'Raw Data'!V99</f>
        <v>8.5850000000000009</v>
      </c>
      <c r="I99" s="9">
        <f>'Raw Data'!AB99</f>
        <v>9.8770000000000007</v>
      </c>
      <c r="J99" s="9">
        <f>'Raw Data'!AH99</f>
        <v>9.7469999999999999</v>
      </c>
      <c r="K99" s="9">
        <f>'Raw Data'!AN99</f>
        <v>9.6839999999999993</v>
      </c>
      <c r="L99" s="9">
        <f>'Raw Data'!AT99</f>
        <v>10.228999999999999</v>
      </c>
      <c r="M99" s="9">
        <f>'Raw Data'!AZ99</f>
        <v>10.327999999999999</v>
      </c>
      <c r="N99" s="9">
        <f>'Raw Data'!BF99</f>
        <v>10.419</v>
      </c>
      <c r="O99" s="9">
        <f>'Raw Data'!BL99</f>
        <v>10.443</v>
      </c>
      <c r="P99" s="9">
        <f>'Raw Data'!BR99</f>
        <v>10.503</v>
      </c>
      <c r="Q99" s="9">
        <f>'Raw Data'!BX99</f>
        <v>10.271000000000001</v>
      </c>
      <c r="S99" s="11">
        <f t="shared" si="16"/>
        <v>7.5122068470615596E-4</v>
      </c>
      <c r="T99" s="11">
        <f t="shared" si="17"/>
        <v>0.97594214855454242</v>
      </c>
      <c r="U99" s="11">
        <f t="shared" si="18"/>
        <v>0.39859334083851877</v>
      </c>
      <c r="V99" s="11">
        <f t="shared" si="19"/>
        <v>0.22106741045804246</v>
      </c>
      <c r="X99" s="11">
        <f t="shared" si="8"/>
        <v>0.81162850599796232</v>
      </c>
      <c r="Y99" s="11">
        <f t="shared" si="9"/>
        <v>9.1029606974761867E-2</v>
      </c>
      <c r="Z99" s="11">
        <f t="shared" si="10"/>
        <v>0.13845868488486623</v>
      </c>
      <c r="AA99" s="11">
        <f t="shared" si="11"/>
        <v>0.2723356623438109</v>
      </c>
    </row>
    <row r="100" spans="1:27" x14ac:dyDescent="0.25">
      <c r="A100" t="str">
        <f>'Raw Data'!A100</f>
        <v>Apo</v>
      </c>
      <c r="B100">
        <f>'Raw Data'!B100</f>
        <v>222</v>
      </c>
      <c r="C100">
        <f>'Raw Data'!C100</f>
        <v>236</v>
      </c>
      <c r="D100" t="str">
        <f>'Raw Data'!D100</f>
        <v>DVASVQQQRQEQSYF</v>
      </c>
      <c r="F100" s="16">
        <f>'Raw Data'!J100</f>
        <v>8.14</v>
      </c>
      <c r="G100" s="9">
        <f>'Raw Data'!P100</f>
        <v>8.3360000000000003</v>
      </c>
      <c r="H100" s="9">
        <f>'Raw Data'!V100</f>
        <v>8.0289999999999999</v>
      </c>
      <c r="I100" s="9">
        <f>'Raw Data'!AB100</f>
        <v>9.6010000000000009</v>
      </c>
      <c r="J100" s="9">
        <f>'Raw Data'!AH100</f>
        <v>9.3650000000000002</v>
      </c>
      <c r="K100" s="9">
        <f>'Raw Data'!AN100</f>
        <v>9.3629999999999995</v>
      </c>
      <c r="L100" s="9">
        <f>'Raw Data'!AT100</f>
        <v>10.218</v>
      </c>
      <c r="M100" s="9">
        <f>'Raw Data'!AZ100</f>
        <v>10.819000000000001</v>
      </c>
      <c r="N100" s="9">
        <f>'Raw Data'!BF100</f>
        <v>10.473000000000001</v>
      </c>
      <c r="O100" s="9">
        <f>'Raw Data'!BL100</f>
        <v>10.813000000000001</v>
      </c>
      <c r="P100" s="9">
        <f>'Raw Data'!BR100</f>
        <v>10.944000000000001</v>
      </c>
      <c r="Q100" s="9">
        <f>'Raw Data'!BX100</f>
        <v>10.654</v>
      </c>
      <c r="S100" s="11">
        <f t="shared" si="16"/>
        <v>6.508095526458319E-3</v>
      </c>
      <c r="T100" s="11">
        <f t="shared" si="17"/>
        <v>0.16987444153508713</v>
      </c>
      <c r="U100" s="11">
        <f t="shared" si="18"/>
        <v>0.8863415166501315</v>
      </c>
      <c r="V100" s="11">
        <f t="shared" si="19"/>
        <v>0.7298071822262282</v>
      </c>
      <c r="X100" s="11">
        <f t="shared" si="8"/>
        <v>0.12574379628481244</v>
      </c>
      <c r="Y100" s="11">
        <f t="shared" si="9"/>
        <v>1.2651685615927397E-2</v>
      </c>
      <c r="Z100" s="11">
        <f t="shared" si="10"/>
        <v>8.7157518017283914E-2</v>
      </c>
      <c r="AA100" s="11">
        <f t="shared" si="11"/>
        <v>0.55215906894449895</v>
      </c>
    </row>
    <row r="101" spans="1:27" x14ac:dyDescent="0.25">
      <c r="A101" t="str">
        <f>'Raw Data'!A101</f>
        <v>Apo</v>
      </c>
      <c r="B101">
        <f>'Raw Data'!B101</f>
        <v>223</v>
      </c>
      <c r="C101">
        <f>'Raw Data'!C101</f>
        <v>235</v>
      </c>
      <c r="D101" t="str">
        <f>'Raw Data'!D101</f>
        <v>VASVQQQRQEQSY</v>
      </c>
      <c r="F101" s="16">
        <f>'Raw Data'!J101</f>
        <v>7.9409999999999998</v>
      </c>
      <c r="G101" s="9">
        <f>'Raw Data'!P101</f>
        <v>8.07</v>
      </c>
      <c r="H101" s="9">
        <f>'Raw Data'!V101</f>
        <v>7.7519999999999998</v>
      </c>
      <c r="I101" s="9">
        <f>'Raw Data'!AB101</f>
        <v>9.0649999999999995</v>
      </c>
      <c r="J101" s="9">
        <f>'Raw Data'!AH101</f>
        <v>8.9819999999999993</v>
      </c>
      <c r="K101" s="9">
        <f>'Raw Data'!AN101</f>
        <v>8.907</v>
      </c>
      <c r="L101" s="9">
        <f>'Raw Data'!AT101</f>
        <v>9.5190000000000001</v>
      </c>
      <c r="M101" s="9">
        <f>'Raw Data'!AZ101</f>
        <v>9.4740000000000002</v>
      </c>
      <c r="N101" s="9">
        <f>'Raw Data'!BF101</f>
        <v>9.5449999999999999</v>
      </c>
      <c r="O101" s="9">
        <f>'Raw Data'!BL101</f>
        <v>9.6639999999999997</v>
      </c>
      <c r="P101" s="9">
        <f>'Raw Data'!BR101</f>
        <v>9.6359999999999992</v>
      </c>
      <c r="Q101" s="9">
        <f>'Raw Data'!BX101</f>
        <v>9.4559999999999995</v>
      </c>
      <c r="S101" s="11">
        <f t="shared" si="16"/>
        <v>1.1057417616683841E-2</v>
      </c>
      <c r="T101" s="11">
        <f t="shared" si="17"/>
        <v>0.56887475537415244</v>
      </c>
      <c r="U101" s="11">
        <f t="shared" si="18"/>
        <v>0.36614382132460865</v>
      </c>
      <c r="V101" s="11">
        <f t="shared" si="19"/>
        <v>0.10154955675684089</v>
      </c>
      <c r="X101" s="11">
        <f t="shared" si="8"/>
        <v>0.93497021448639051</v>
      </c>
      <c r="Y101" s="11">
        <f t="shared" si="9"/>
        <v>6.613145824880548E-2</v>
      </c>
      <c r="Z101" s="11">
        <f t="shared" si="10"/>
        <v>5.3552889035156828E-2</v>
      </c>
      <c r="AA101" s="11">
        <f t="shared" si="11"/>
        <v>0.33415533879671727</v>
      </c>
    </row>
    <row r="102" spans="1:27" x14ac:dyDescent="0.25">
      <c r="A102" t="str">
        <f>'Raw Data'!A102</f>
        <v>Apo</v>
      </c>
      <c r="B102">
        <f>'Raw Data'!B102</f>
        <v>225</v>
      </c>
      <c r="C102">
        <f>'Raw Data'!C102</f>
        <v>235</v>
      </c>
      <c r="D102" t="str">
        <f>'Raw Data'!D102</f>
        <v>SVQQQRQEQSY</v>
      </c>
      <c r="F102" s="16">
        <f>'Raw Data'!J102</f>
        <v>5.9340000000000002</v>
      </c>
      <c r="G102" s="9">
        <f>'Raw Data'!P102</f>
        <v>6.0540000000000003</v>
      </c>
      <c r="H102" s="9">
        <f>'Raw Data'!V102</f>
        <v>5.7210000000000001</v>
      </c>
      <c r="I102" s="9">
        <f>'Raw Data'!AB102</f>
        <v>7.0209999999999999</v>
      </c>
      <c r="J102" s="9">
        <f>'Raw Data'!AH102</f>
        <v>6.968</v>
      </c>
      <c r="K102" s="9">
        <f>'Raw Data'!AN102</f>
        <v>6.8940000000000001</v>
      </c>
      <c r="L102" s="9">
        <f>'Raw Data'!AT102</f>
        <v>7.4489999999999998</v>
      </c>
      <c r="M102" s="9">
        <f>'Raw Data'!AZ102</f>
        <v>7.4779999999999998</v>
      </c>
      <c r="N102" s="9">
        <f>'Raw Data'!BF102</f>
        <v>7.5540000000000003</v>
      </c>
      <c r="O102" s="9">
        <f>'Raw Data'!BL102</f>
        <v>7.5519999999999996</v>
      </c>
      <c r="P102" s="9">
        <f>'Raw Data'!BR102</f>
        <v>7.6</v>
      </c>
      <c r="Q102" s="9">
        <f>'Raw Data'!BX102</f>
        <v>7.5209999999999999</v>
      </c>
      <c r="S102" s="11">
        <f t="shared" si="16"/>
        <v>1.7169359959159001E-2</v>
      </c>
      <c r="T102" s="11">
        <f t="shared" si="17"/>
        <v>0.51162273859582841</v>
      </c>
      <c r="U102" s="11">
        <f t="shared" si="18"/>
        <v>0.25916612772985498</v>
      </c>
      <c r="V102" s="11">
        <f t="shared" si="19"/>
        <v>0.17525144248370084</v>
      </c>
      <c r="X102" s="11">
        <f t="shared" si="8"/>
        <v>0.94833391113520227</v>
      </c>
      <c r="Y102" s="11">
        <f t="shared" si="9"/>
        <v>6.0212449783850527E-2</v>
      </c>
      <c r="Z102" s="11">
        <f t="shared" si="10"/>
        <v>7.3610289817046301E-2</v>
      </c>
      <c r="AA102" s="11">
        <f t="shared" si="11"/>
        <v>0.30496427417712363</v>
      </c>
    </row>
    <row r="103" spans="1:27" x14ac:dyDescent="0.25">
      <c r="A103" t="str">
        <f>'Raw Data'!A103</f>
        <v>Apo</v>
      </c>
      <c r="B103">
        <f>'Raw Data'!B103</f>
        <v>235</v>
      </c>
      <c r="C103">
        <f>'Raw Data'!C103</f>
        <v>242</v>
      </c>
      <c r="D103" t="str">
        <f>'Raw Data'!D103</f>
        <v>YFVRLGSL</v>
      </c>
      <c r="F103" s="16">
        <f>'Raw Data'!J103</f>
        <v>0.25700000000000001</v>
      </c>
      <c r="G103" s="9">
        <f>'Raw Data'!P103</f>
        <v>0.25900000000000001</v>
      </c>
      <c r="H103" s="9">
        <f>'Raw Data'!V103</f>
        <v>0.20499999999999999</v>
      </c>
      <c r="I103" s="9">
        <f>'Raw Data'!AB103</f>
        <v>1.399</v>
      </c>
      <c r="J103" s="9">
        <f>'Raw Data'!AH103</f>
        <v>1.391</v>
      </c>
      <c r="K103" s="9">
        <f>'Raw Data'!AN103</f>
        <v>1.385</v>
      </c>
      <c r="L103" s="9">
        <f>'Raw Data'!AT103</f>
        <v>3.4020000000000001</v>
      </c>
      <c r="M103" s="9">
        <f>'Raw Data'!AZ103</f>
        <v>3.5609999999999999</v>
      </c>
      <c r="N103" s="9">
        <f>'Raw Data'!BF103</f>
        <v>3.5139999999999998</v>
      </c>
      <c r="O103" s="9">
        <f>'Raw Data'!BL103</f>
        <v>4.7279999999999998</v>
      </c>
      <c r="P103" s="9">
        <f>'Raw Data'!BR103</f>
        <v>4.7169999999999996</v>
      </c>
      <c r="Q103" s="9">
        <f>'Raw Data'!BX103</f>
        <v>4.6150000000000002</v>
      </c>
      <c r="S103" s="11">
        <f t="shared" si="16"/>
        <v>0.83238347833940618</v>
      </c>
      <c r="T103" s="11">
        <f t="shared" si="17"/>
        <v>9.4200391300023195E-2</v>
      </c>
      <c r="U103" s="11">
        <f t="shared" si="18"/>
        <v>5.6609836988733217E-2</v>
      </c>
      <c r="V103" s="11">
        <f t="shared" si="19"/>
        <v>0.98760411578896923</v>
      </c>
      <c r="X103" s="11">
        <f t="shared" si="8"/>
        <v>3.8552547807560768E-2</v>
      </c>
      <c r="Y103" s="11">
        <f t="shared" si="9"/>
        <v>3.304912059941652E-3</v>
      </c>
      <c r="Z103" s="11">
        <f t="shared" si="10"/>
        <v>5.8172395137842073E-4</v>
      </c>
      <c r="AA103" s="11">
        <f t="shared" si="11"/>
        <v>0.69304477614381321</v>
      </c>
    </row>
    <row r="104" spans="1:27" x14ac:dyDescent="0.25">
      <c r="A104" t="str">
        <f>'Raw Data'!A104</f>
        <v>Apo</v>
      </c>
      <c r="B104">
        <f>'Raw Data'!B104</f>
        <v>236</v>
      </c>
      <c r="C104">
        <f>'Raw Data'!C104</f>
        <v>242</v>
      </c>
      <c r="D104" t="str">
        <f>'Raw Data'!D104</f>
        <v>FVRLGSL</v>
      </c>
      <c r="F104" s="16">
        <f>'Raw Data'!J104</f>
        <v>0.26100000000000001</v>
      </c>
      <c r="G104" s="9">
        <f>'Raw Data'!P104</f>
        <v>0.29099999999999998</v>
      </c>
      <c r="H104" s="9">
        <f>'Raw Data'!V104</f>
        <v>0.23499999999999999</v>
      </c>
      <c r="I104" s="9">
        <f>'Raw Data'!AB104</f>
        <v>1.3979999999999999</v>
      </c>
      <c r="J104" s="9">
        <f>'Raw Data'!AH104</f>
        <v>1.4179999999999999</v>
      </c>
      <c r="K104" s="9">
        <f>'Raw Data'!AN104</f>
        <v>1.401</v>
      </c>
      <c r="L104" s="9">
        <f>'Raw Data'!AT104</f>
        <v>3.3610000000000002</v>
      </c>
      <c r="M104" s="9">
        <f>'Raw Data'!AZ104</f>
        <v>3.4769999999999999</v>
      </c>
      <c r="N104" s="9">
        <f>'Raw Data'!BF104</f>
        <v>3.3969999999999998</v>
      </c>
      <c r="O104" s="9">
        <f>'Raw Data'!BL104</f>
        <v>4.1689999999999996</v>
      </c>
      <c r="P104" s="9">
        <f>'Raw Data'!BR104</f>
        <v>4.1879999999999997</v>
      </c>
      <c r="Q104" s="9">
        <f>'Raw Data'!BX104</f>
        <v>4.05</v>
      </c>
      <c r="S104" s="11">
        <f t="shared" si="16"/>
        <v>0.64544123790912811</v>
      </c>
      <c r="T104" s="11">
        <f t="shared" si="17"/>
        <v>1.4846453116296723E-3</v>
      </c>
      <c r="U104" s="11">
        <f t="shared" si="18"/>
        <v>0.18104761513913198</v>
      </c>
      <c r="V104" s="11">
        <f t="shared" si="19"/>
        <v>0.16470845798145539</v>
      </c>
      <c r="X104" s="11">
        <f t="shared" si="8"/>
        <v>8.3435464214169745E-3</v>
      </c>
      <c r="Y104" s="11">
        <f t="shared" si="9"/>
        <v>2.5362858242869335E-3</v>
      </c>
      <c r="Z104" s="11">
        <f t="shared" si="10"/>
        <v>2.7296068552110217E-3</v>
      </c>
      <c r="AA104" s="11">
        <f t="shared" si="11"/>
        <v>0.14228969229243874</v>
      </c>
    </row>
    <row r="105" spans="1:27" x14ac:dyDescent="0.25">
      <c r="A105" t="str">
        <f>'Raw Data'!A105</f>
        <v>Apo</v>
      </c>
      <c r="B105">
        <f>'Raw Data'!B105</f>
        <v>236</v>
      </c>
      <c r="C105">
        <f>'Raw Data'!C105</f>
        <v>244</v>
      </c>
      <c r="D105" t="str">
        <f>'Raw Data'!D105</f>
        <v>FVRLGSLSE</v>
      </c>
      <c r="F105" s="16">
        <f>'Raw Data'!J105</f>
        <v>1.681</v>
      </c>
      <c r="G105" s="9">
        <f>'Raw Data'!P105</f>
        <v>1.726</v>
      </c>
      <c r="H105" s="9">
        <f>'Raw Data'!V105</f>
        <v>1.651</v>
      </c>
      <c r="I105" s="9">
        <f>'Raw Data'!AB105</f>
        <v>2.782</v>
      </c>
      <c r="J105" s="9">
        <f>'Raw Data'!AH105</f>
        <v>2.78</v>
      </c>
      <c r="K105" s="9">
        <f>'Raw Data'!AN105</f>
        <v>2.7090000000000001</v>
      </c>
      <c r="L105" s="9">
        <f>'Raw Data'!AT105</f>
        <v>4.62</v>
      </c>
      <c r="M105" s="9">
        <f>'Raw Data'!AZ105</f>
        <v>4.7699999999999996</v>
      </c>
      <c r="N105" s="9">
        <f>'Raw Data'!BF105</f>
        <v>4.6420000000000003</v>
      </c>
      <c r="O105" s="9">
        <f>'Raw Data'!BL105</f>
        <v>5.4059999999999997</v>
      </c>
      <c r="P105" s="9">
        <f>'Raw Data'!BR105</f>
        <v>5.4370000000000003</v>
      </c>
      <c r="Q105" s="9">
        <f>'Raw Data'!BX105</f>
        <v>5.3049999999999997</v>
      </c>
      <c r="S105" s="11">
        <f t="shared" si="16"/>
        <v>1.5720879430504195E-2</v>
      </c>
      <c r="T105" s="11">
        <f t="shared" si="17"/>
        <v>0.93699603537869192</v>
      </c>
      <c r="U105" s="11">
        <f t="shared" si="18"/>
        <v>0.22548648664133039</v>
      </c>
      <c r="V105" s="11">
        <f t="shared" si="19"/>
        <v>0.34039360510555228</v>
      </c>
      <c r="X105" s="11">
        <f t="shared" si="8"/>
        <v>0.24656695148897784</v>
      </c>
      <c r="Y105" s="11">
        <f t="shared" si="9"/>
        <v>2.9273068626861011E-3</v>
      </c>
      <c r="Z105" s="11">
        <f t="shared" si="10"/>
        <v>4.227523525423345E-3</v>
      </c>
      <c r="AA105" s="11">
        <f t="shared" si="11"/>
        <v>0.21997694202647008</v>
      </c>
    </row>
    <row r="106" spans="1:27" x14ac:dyDescent="0.25">
      <c r="A106" t="str">
        <f>'Raw Data'!A106</f>
        <v>Apo</v>
      </c>
      <c r="B106">
        <f>'Raw Data'!B106</f>
        <v>236</v>
      </c>
      <c r="C106">
        <f>'Raw Data'!C106</f>
        <v>252</v>
      </c>
      <c r="D106" t="str">
        <f>'Raw Data'!D106</f>
        <v>FVRLGSLSERLRQHAYE</v>
      </c>
      <c r="F106" s="16">
        <f>'Raw Data'!J106</f>
        <v>3.3780000000000001</v>
      </c>
      <c r="G106" s="9">
        <f>'Raw Data'!P106</f>
        <v>3.645</v>
      </c>
      <c r="H106" s="9">
        <f>'Raw Data'!V106</f>
        <v>3.298</v>
      </c>
      <c r="I106" s="9">
        <f>'Raw Data'!AB106</f>
        <v>4.3220000000000001</v>
      </c>
      <c r="J106" s="9">
        <f>'Raw Data'!AH106</f>
        <v>4.3259999999999996</v>
      </c>
      <c r="K106" s="9">
        <f>'Raw Data'!AN106</f>
        <v>4.1989999999999998</v>
      </c>
      <c r="L106" s="9">
        <f>'Raw Data'!AT106</f>
        <v>6.0949999999999998</v>
      </c>
      <c r="M106" s="9">
        <f>'Raw Data'!AZ106</f>
        <v>6.1680000000000001</v>
      </c>
      <c r="N106" s="9">
        <f>'Raw Data'!BF106</f>
        <v>5.8780000000000001</v>
      </c>
      <c r="O106" s="9">
        <f>'Raw Data'!BL106</f>
        <v>7.9960000000000004</v>
      </c>
      <c r="P106" s="9">
        <f>'Raw Data'!BR106</f>
        <v>8.0009999999999994</v>
      </c>
      <c r="Q106" s="9">
        <f>'Raw Data'!BX106</f>
        <v>7.8209999999999997</v>
      </c>
      <c r="S106" s="11">
        <f t="shared" si="16"/>
        <v>0.11120133000581574</v>
      </c>
      <c r="T106" s="11">
        <f t="shared" si="17"/>
        <v>0.30763067065078037</v>
      </c>
      <c r="U106" s="11">
        <f t="shared" si="18"/>
        <v>1.1438692252716761E-2</v>
      </c>
      <c r="V106" s="11">
        <f t="shared" si="19"/>
        <v>0.27178466116158861</v>
      </c>
      <c r="X106" s="11">
        <f t="shared" si="8"/>
        <v>0.95526849116117551</v>
      </c>
      <c r="Y106" s="11">
        <f t="shared" si="9"/>
        <v>2.1589194920538082E-2</v>
      </c>
      <c r="Z106" s="11">
        <f t="shared" si="10"/>
        <v>1.2261732965198336E-4</v>
      </c>
      <c r="AA106" s="11">
        <f t="shared" si="11"/>
        <v>6.0849034246956209E-2</v>
      </c>
    </row>
    <row r="107" spans="1:27" x14ac:dyDescent="0.25">
      <c r="A107" t="str">
        <f>'Raw Data'!A107</f>
        <v>Apo</v>
      </c>
      <c r="B107">
        <f>'Raw Data'!B107</f>
        <v>236</v>
      </c>
      <c r="C107">
        <f>'Raw Data'!C107</f>
        <v>258</v>
      </c>
      <c r="D107" t="str">
        <f>'Raw Data'!D107</f>
        <v>FVRLGSLSERLRQHAYEHSLGKL</v>
      </c>
      <c r="F107" s="16">
        <f>'Raw Data'!J107</f>
        <v>3.08</v>
      </c>
      <c r="G107" s="9">
        <f>'Raw Data'!P107</f>
        <v>3.2410000000000001</v>
      </c>
      <c r="H107" s="9">
        <f>'Raw Data'!V107</f>
        <v>3.0950000000000002</v>
      </c>
      <c r="I107" s="9">
        <f>'Raw Data'!AB107</f>
        <v>3.9180000000000001</v>
      </c>
      <c r="J107" s="9">
        <f>'Raw Data'!AH107</f>
        <v>3.9969999999999999</v>
      </c>
      <c r="K107" s="9">
        <f>'Raw Data'!AN107</f>
        <v>3.927</v>
      </c>
      <c r="L107" s="9">
        <f>'Raw Data'!AT107</f>
        <v>6.1550000000000002</v>
      </c>
      <c r="M107" s="9">
        <f>'Raw Data'!AZ107</f>
        <v>6.4109999999999996</v>
      </c>
      <c r="N107" s="9">
        <f>'Raw Data'!BF107</f>
        <v>6.2240000000000002</v>
      </c>
      <c r="O107" s="9">
        <f>'Raw Data'!BL107</f>
        <v>9.4049999999999994</v>
      </c>
      <c r="P107" s="9">
        <f>'Raw Data'!BR107</f>
        <v>9.5</v>
      </c>
      <c r="Q107" s="9">
        <f>'Raw Data'!BX107</f>
        <v>9.282</v>
      </c>
      <c r="S107" s="11">
        <f t="shared" si="16"/>
        <v>7.8760990712889195E-2</v>
      </c>
      <c r="T107" s="11">
        <f t="shared" si="17"/>
        <v>3.8898137923075349E-3</v>
      </c>
      <c r="U107" s="11">
        <f t="shared" si="18"/>
        <v>4.482673300626058E-4</v>
      </c>
      <c r="V107" s="11">
        <f t="shared" si="19"/>
        <v>0.10515281031292081</v>
      </c>
      <c r="X107" s="11">
        <f t="shared" si="8"/>
        <v>0.20235747646078922</v>
      </c>
      <c r="Y107" s="11">
        <f t="shared" si="9"/>
        <v>3.215205288664006E-3</v>
      </c>
      <c r="Z107" s="11">
        <f t="shared" si="10"/>
        <v>1.0541402609022018E-4</v>
      </c>
      <c r="AA107" s="11">
        <f t="shared" si="11"/>
        <v>3.2877671855927816E-3</v>
      </c>
    </row>
    <row r="108" spans="1:27" x14ac:dyDescent="0.25">
      <c r="A108" t="str">
        <f>'Raw Data'!A108</f>
        <v>Apo</v>
      </c>
      <c r="B108">
        <f>'Raw Data'!B108</f>
        <v>236</v>
      </c>
      <c r="C108">
        <f>'Raw Data'!C108</f>
        <v>269</v>
      </c>
      <c r="D108" t="str">
        <f>'Raw Data'!D108</f>
        <v>FVRLGSLSERLRQHAYEHSLGKLRATKQRAQEAL</v>
      </c>
      <c r="F108" s="16">
        <f>'Raw Data'!J108</f>
        <v>2.742</v>
      </c>
      <c r="G108" s="9">
        <f>'Raw Data'!P108</f>
        <v>2.9670000000000001</v>
      </c>
      <c r="H108" s="9">
        <f>'Raw Data'!V108</f>
        <v>2.786</v>
      </c>
      <c r="I108" s="9">
        <f>'Raw Data'!AB108</f>
        <v>3.734</v>
      </c>
      <c r="J108" s="9">
        <f>'Raw Data'!AH108</f>
        <v>3.9020000000000001</v>
      </c>
      <c r="K108" s="9">
        <f>'Raw Data'!AN108</f>
        <v>3.8580000000000001</v>
      </c>
      <c r="L108" s="9">
        <f>'Raw Data'!AT108</f>
        <v>7.2640000000000002</v>
      </c>
      <c r="M108" s="9">
        <f>'Raw Data'!AZ108</f>
        <v>7.5860000000000003</v>
      </c>
      <c r="N108" s="9">
        <f>'Raw Data'!BF108</f>
        <v>7.359</v>
      </c>
      <c r="O108" s="9">
        <f>'Raw Data'!BL108</f>
        <v>12.226000000000001</v>
      </c>
      <c r="P108" s="9">
        <f>'Raw Data'!BR108</f>
        <v>12.423999999999999</v>
      </c>
      <c r="Q108" s="9">
        <f>'Raw Data'!BX108</f>
        <v>11.757999999999999</v>
      </c>
      <c r="S108" s="11">
        <f t="shared" si="16"/>
        <v>0.17210260666602317</v>
      </c>
      <c r="T108" s="11">
        <f t="shared" si="17"/>
        <v>9.5884523558455545E-2</v>
      </c>
      <c r="U108" s="11">
        <f t="shared" si="18"/>
        <v>1.4225140257616749E-3</v>
      </c>
      <c r="V108" s="11">
        <f t="shared" si="19"/>
        <v>7.5166139670590935E-3</v>
      </c>
      <c r="X108" s="11">
        <f t="shared" si="8"/>
        <v>0.14994203984552174</v>
      </c>
      <c r="Y108" s="11">
        <f t="shared" si="9"/>
        <v>3.1152811529573032E-3</v>
      </c>
      <c r="Z108" s="11">
        <f t="shared" si="10"/>
        <v>8.0928443810003299E-4</v>
      </c>
      <c r="AA108" s="11">
        <f t="shared" si="11"/>
        <v>5.0593456781659559E-4</v>
      </c>
    </row>
    <row r="109" spans="1:27" x14ac:dyDescent="0.25">
      <c r="A109" t="str">
        <f>'Raw Data'!A109</f>
        <v>Apo</v>
      </c>
      <c r="B109">
        <f>'Raw Data'!B109</f>
        <v>237</v>
      </c>
      <c r="C109">
        <f>'Raw Data'!C109</f>
        <v>258</v>
      </c>
      <c r="D109" t="str">
        <f>'Raw Data'!D109</f>
        <v>VRLGSLSERLRQHAYEHSLGKL</v>
      </c>
      <c r="F109" s="16">
        <f>'Raw Data'!J109</f>
        <v>3.0329999999999999</v>
      </c>
      <c r="G109" s="9">
        <f>'Raw Data'!P109</f>
        <v>3.24</v>
      </c>
      <c r="H109" s="9">
        <f>'Raw Data'!V109</f>
        <v>2.9849999999999999</v>
      </c>
      <c r="I109" s="9">
        <f>'Raw Data'!AB109</f>
        <v>3.7850000000000001</v>
      </c>
      <c r="J109" s="9">
        <f>'Raw Data'!AH109</f>
        <v>3.8340000000000001</v>
      </c>
      <c r="K109" s="9">
        <f>'Raw Data'!AN109</f>
        <v>3.7850000000000001</v>
      </c>
      <c r="L109" s="9">
        <f>'Raw Data'!AT109</f>
        <v>5.71</v>
      </c>
      <c r="M109" s="9">
        <f>'Raw Data'!AZ109</f>
        <v>5.8029999999999999</v>
      </c>
      <c r="N109" s="9">
        <f>'Raw Data'!BF109</f>
        <v>5.7220000000000004</v>
      </c>
      <c r="O109" s="9">
        <f>'Raw Data'!BL109</f>
        <v>8.7949999999999999</v>
      </c>
      <c r="P109" s="9">
        <f>'Raw Data'!BR109</f>
        <v>8.9130000000000003</v>
      </c>
      <c r="Q109" s="9">
        <f>'Raw Data'!BX109</f>
        <v>8.5289999999999999</v>
      </c>
      <c r="S109" s="11">
        <f t="shared" si="16"/>
        <v>0.12894544789317655</v>
      </c>
      <c r="T109" s="11">
        <f t="shared" si="17"/>
        <v>4.6663788296591657E-3</v>
      </c>
      <c r="U109" s="11">
        <f t="shared" si="18"/>
        <v>6.0335448108713246E-5</v>
      </c>
      <c r="V109" s="11">
        <f t="shared" si="19"/>
        <v>0.22217653831034351</v>
      </c>
      <c r="X109" s="11">
        <f t="shared" si="8"/>
        <v>0.46493795546202199</v>
      </c>
      <c r="Y109" s="11">
        <f t="shared" si="9"/>
        <v>3.5192540798247266E-3</v>
      </c>
      <c r="Z109" s="11">
        <f t="shared" si="10"/>
        <v>5.2444668567683435E-4</v>
      </c>
      <c r="AA109" s="11">
        <f t="shared" si="11"/>
        <v>3.7820558935815624E-2</v>
      </c>
    </row>
    <row r="110" spans="1:27" x14ac:dyDescent="0.25">
      <c r="A110" t="str">
        <f>'Raw Data'!A110</f>
        <v>Apo</v>
      </c>
      <c r="B110">
        <f>'Raw Data'!B110</f>
        <v>237</v>
      </c>
      <c r="C110">
        <f>'Raw Data'!C110</f>
        <v>269</v>
      </c>
      <c r="D110" t="str">
        <f>'Raw Data'!D110</f>
        <v>VRLGSLSERLRQHAYEHSLGKLRATKQRAQEAL</v>
      </c>
      <c r="F110" s="16">
        <f>'Raw Data'!J110</f>
        <v>2.7040000000000002</v>
      </c>
      <c r="G110" s="9">
        <f>'Raw Data'!P110</f>
        <v>2.9079999999999999</v>
      </c>
      <c r="H110" s="9">
        <f>'Raw Data'!V110</f>
        <v>2.6850000000000001</v>
      </c>
      <c r="I110" s="9">
        <f>'Raw Data'!AB110</f>
        <v>3.5569999999999999</v>
      </c>
      <c r="J110" s="9">
        <f>'Raw Data'!AH110</f>
        <v>3.75</v>
      </c>
      <c r="K110" s="9">
        <f>'Raw Data'!AN110</f>
        <v>3.7610000000000001</v>
      </c>
      <c r="L110" s="9">
        <f>'Raw Data'!AT110</f>
        <v>6.7789999999999999</v>
      </c>
      <c r="M110" s="9">
        <f>'Raw Data'!AZ110</f>
        <v>7.04</v>
      </c>
      <c r="N110" s="9">
        <f>'Raw Data'!BF110</f>
        <v>6.9909999999999997</v>
      </c>
      <c r="O110" s="9">
        <f>'Raw Data'!BL110</f>
        <v>11.739000000000001</v>
      </c>
      <c r="P110" s="9">
        <f>'Raw Data'!BR110</f>
        <v>11.896000000000001</v>
      </c>
      <c r="Q110" s="9">
        <f>'Raw Data'!BX110</f>
        <v>11.226000000000001</v>
      </c>
      <c r="S110" s="11">
        <f t="shared" si="16"/>
        <v>0.1668927920705639</v>
      </c>
      <c r="T110" s="11">
        <f t="shared" si="17"/>
        <v>4.142055724519516E-2</v>
      </c>
      <c r="U110" s="11">
        <f t="shared" si="18"/>
        <v>1.3232815184026026E-2</v>
      </c>
      <c r="V110" s="11">
        <f t="shared" si="19"/>
        <v>1.021182237506656E-2</v>
      </c>
      <c r="X110" s="11">
        <f t="shared" si="8"/>
        <v>0.17032822566320316</v>
      </c>
      <c r="Y110" s="11">
        <f t="shared" si="9"/>
        <v>4.9732249102781914E-3</v>
      </c>
      <c r="Z110" s="11">
        <f t="shared" si="10"/>
        <v>6.8709582164046983E-4</v>
      </c>
      <c r="AA110" s="11">
        <f t="shared" si="11"/>
        <v>2.0500686338840515E-3</v>
      </c>
    </row>
    <row r="111" spans="1:27" x14ac:dyDescent="0.25">
      <c r="A111" t="str">
        <f>'Raw Data'!A111</f>
        <v>Apo</v>
      </c>
      <c r="B111">
        <f>'Raw Data'!B111</f>
        <v>243</v>
      </c>
      <c r="C111">
        <f>'Raw Data'!C111</f>
        <v>258</v>
      </c>
      <c r="D111" t="str">
        <f>'Raw Data'!D111</f>
        <v>SERLRQHAYEHSLGKL</v>
      </c>
      <c r="F111" s="16">
        <f>'Raw Data'!J111</f>
        <v>0.85699999999999998</v>
      </c>
      <c r="G111" s="9">
        <f>'Raw Data'!P111</f>
        <v>0.94</v>
      </c>
      <c r="H111" s="9">
        <f>'Raw Data'!V111</f>
        <v>0.84699999999999998</v>
      </c>
      <c r="I111" s="9">
        <f>'Raw Data'!AB111</f>
        <v>1.236</v>
      </c>
      <c r="J111" s="9">
        <f>'Raw Data'!AH111</f>
        <v>1.3340000000000001</v>
      </c>
      <c r="K111" s="9">
        <f>'Raw Data'!AN111</f>
        <v>1.2709999999999999</v>
      </c>
      <c r="L111" s="9">
        <f>'Raw Data'!AT111</f>
        <v>2.5259999999999998</v>
      </c>
      <c r="M111" s="9">
        <f>'Raw Data'!AZ111</f>
        <v>2.5619999999999998</v>
      </c>
      <c r="N111" s="9">
        <f>'Raw Data'!BF111</f>
        <v>2.6539999999999999</v>
      </c>
      <c r="O111" s="9">
        <f>'Raw Data'!BL111</f>
        <v>5.1340000000000003</v>
      </c>
      <c r="P111" s="9">
        <f>'Raw Data'!BR111</f>
        <v>5.1269999999999998</v>
      </c>
      <c r="Q111" s="9">
        <f>'Raw Data'!BX111</f>
        <v>4.9530000000000003</v>
      </c>
      <c r="S111" s="11">
        <f t="shared" si="16"/>
        <v>0.80910530190603824</v>
      </c>
      <c r="T111" s="11">
        <f t="shared" si="17"/>
        <v>1.7028257320731406E-3</v>
      </c>
      <c r="U111" s="11">
        <f t="shared" si="18"/>
        <v>9.8808311304575454E-5</v>
      </c>
      <c r="V111" s="11">
        <f t="shared" si="19"/>
        <v>3.740820834690569E-2</v>
      </c>
      <c r="X111" s="11">
        <f t="shared" si="8"/>
        <v>1.6334530524670324E-2</v>
      </c>
      <c r="Y111" s="11">
        <f t="shared" si="9"/>
        <v>5.2543662248939337E-4</v>
      </c>
      <c r="Z111" s="11">
        <f t="shared" si="10"/>
        <v>1.6161529389819094E-3</v>
      </c>
      <c r="AA111" s="11">
        <f t="shared" si="11"/>
        <v>0.10124616396970465</v>
      </c>
    </row>
    <row r="112" spans="1:27" x14ac:dyDescent="0.25">
      <c r="A112" t="str">
        <f>'Raw Data'!A112</f>
        <v>Apo</v>
      </c>
      <c r="B112">
        <f>'Raw Data'!B112</f>
        <v>243</v>
      </c>
      <c r="C112">
        <f>'Raw Data'!C112</f>
        <v>267</v>
      </c>
      <c r="D112" t="str">
        <f>'Raw Data'!D112</f>
        <v>SERLRQHAYEHSLGKLRATKQRAQE</v>
      </c>
      <c r="F112" s="16">
        <f>'Raw Data'!J112</f>
        <v>0.81100000000000005</v>
      </c>
      <c r="G112" s="9">
        <f>'Raw Data'!P112</f>
        <v>0.83399999999999996</v>
      </c>
      <c r="H112" s="9">
        <f>'Raw Data'!V112</f>
        <v>0.76</v>
      </c>
      <c r="I112" s="9">
        <f>'Raw Data'!AB112</f>
        <v>1.4710000000000001</v>
      </c>
      <c r="J112" s="9">
        <f>'Raw Data'!AH112</f>
        <v>1.5249999999999999</v>
      </c>
      <c r="K112" s="9">
        <f>'Raw Data'!AN112</f>
        <v>1.4670000000000001</v>
      </c>
      <c r="L112" s="9">
        <f>'Raw Data'!AT112</f>
        <v>3.7759999999999998</v>
      </c>
      <c r="M112" s="9">
        <f>'Raw Data'!AZ112</f>
        <v>4.37</v>
      </c>
      <c r="N112" s="9">
        <f>'Raw Data'!BF112</f>
        <v>4.1529999999999996</v>
      </c>
      <c r="O112" s="9">
        <f>'Raw Data'!BL112</f>
        <v>7.59</v>
      </c>
      <c r="P112" s="9">
        <f>'Raw Data'!BR112</f>
        <v>7.53</v>
      </c>
      <c r="Q112" s="9">
        <f>'Raw Data'!BX112</f>
        <v>7.4690000000000003</v>
      </c>
      <c r="S112" s="11">
        <f t="shared" si="16"/>
        <v>0.38802606565384129</v>
      </c>
      <c r="T112" s="11">
        <f t="shared" si="17"/>
        <v>5.2783048840914788E-2</v>
      </c>
      <c r="U112" s="11">
        <f t="shared" si="18"/>
        <v>3.1939338514054478E-3</v>
      </c>
      <c r="V112" s="11">
        <f t="shared" si="19"/>
        <v>9.2971695910483842E-6</v>
      </c>
      <c r="X112" s="11">
        <f t="shared" si="8"/>
        <v>4.6678081206475092E-3</v>
      </c>
      <c r="Y112" s="11">
        <f t="shared" si="9"/>
        <v>4.7972906338696322E-3</v>
      </c>
      <c r="Z112" s="11">
        <f t="shared" si="10"/>
        <v>9.7558226725038446E-5</v>
      </c>
      <c r="AA112" s="11">
        <f t="shared" si="11"/>
        <v>7.3852549041156339E-3</v>
      </c>
    </row>
    <row r="113" spans="1:27" x14ac:dyDescent="0.25">
      <c r="A113" t="str">
        <f>'Raw Data'!A113</f>
        <v>Apo</v>
      </c>
      <c r="B113">
        <f>'Raw Data'!B113</f>
        <v>243</v>
      </c>
      <c r="C113">
        <f>'Raw Data'!C113</f>
        <v>269</v>
      </c>
      <c r="D113" t="str">
        <f>'Raw Data'!D113</f>
        <v>SERLRQHAYEHSLGKLRATKQRAQEAL</v>
      </c>
      <c r="F113" s="16">
        <f>'Raw Data'!J113</f>
        <v>0.73699999999999999</v>
      </c>
      <c r="G113" s="9">
        <f>'Raw Data'!P113</f>
        <v>0.69199999999999995</v>
      </c>
      <c r="H113" s="9">
        <f>'Raw Data'!V113</f>
        <v>0.71899999999999997</v>
      </c>
      <c r="I113" s="9">
        <f>'Raw Data'!AB113</f>
        <v>1.2110000000000001</v>
      </c>
      <c r="J113" s="9">
        <f>'Raw Data'!AH113</f>
        <v>1.3819999999999999</v>
      </c>
      <c r="K113" s="9">
        <f>'Raw Data'!AN113</f>
        <v>1.3759999999999999</v>
      </c>
      <c r="L113" s="9">
        <f>'Raw Data'!AT113</f>
        <v>3.95</v>
      </c>
      <c r="M113" s="9">
        <f>'Raw Data'!AZ113</f>
        <v>3.9929999999999999</v>
      </c>
      <c r="N113" s="9">
        <f>'Raw Data'!BF113</f>
        <v>4.2830000000000004</v>
      </c>
      <c r="O113" s="9">
        <f>'Raw Data'!BL113</f>
        <v>8.3119999999999994</v>
      </c>
      <c r="P113" s="9">
        <f>'Raw Data'!BR113</f>
        <v>8.17</v>
      </c>
      <c r="Q113" s="9">
        <f>'Raw Data'!BX113</f>
        <v>7.8849999999999998</v>
      </c>
      <c r="S113" s="11">
        <f t="shared" si="16"/>
        <v>0.83230119297032701</v>
      </c>
      <c r="T113" s="11">
        <f t="shared" si="17"/>
        <v>1.7763966279460272E-3</v>
      </c>
      <c r="U113" s="11">
        <f t="shared" si="18"/>
        <v>6.260924325228722E-4</v>
      </c>
      <c r="V113" s="11">
        <f t="shared" si="19"/>
        <v>1.336221473361495E-3</v>
      </c>
      <c r="X113" s="11">
        <f t="shared" si="8"/>
        <v>2.3420106337370253E-2</v>
      </c>
      <c r="Y113" s="11">
        <f t="shared" si="9"/>
        <v>3.0129760118019861E-3</v>
      </c>
      <c r="Z113" s="11">
        <f t="shared" si="10"/>
        <v>3.0950780416073921E-5</v>
      </c>
      <c r="AA113" s="11">
        <f t="shared" si="11"/>
        <v>5.3735313746382859E-4</v>
      </c>
    </row>
    <row r="114" spans="1:27" x14ac:dyDescent="0.25">
      <c r="A114" t="str">
        <f>'Raw Data'!A114</f>
        <v>Apo</v>
      </c>
      <c r="B114">
        <f>'Raw Data'!B114</f>
        <v>243</v>
      </c>
      <c r="C114">
        <f>'Raw Data'!C114</f>
        <v>270</v>
      </c>
      <c r="D114" t="str">
        <f>'Raw Data'!D114</f>
        <v>SERLRQHAYEHSLGKLRATKQRAQEALL</v>
      </c>
      <c r="F114" s="16">
        <f>'Raw Data'!J114</f>
        <v>0.63</v>
      </c>
      <c r="G114" s="9">
        <f>'Raw Data'!P114</f>
        <v>0.72</v>
      </c>
      <c r="H114" s="9">
        <f>'Raw Data'!V114</f>
        <v>0.69699999999999995</v>
      </c>
      <c r="I114" s="9">
        <f>'Raw Data'!AB114</f>
        <v>1.1919999999999999</v>
      </c>
      <c r="J114" s="9">
        <f>'Raw Data'!AH114</f>
        <v>1.3080000000000001</v>
      </c>
      <c r="K114" s="9">
        <f>'Raw Data'!AN114</f>
        <v>1.3440000000000001</v>
      </c>
      <c r="L114" s="9">
        <f>'Raw Data'!AT114</f>
        <v>3.7810000000000001</v>
      </c>
      <c r="M114" s="9">
        <f>'Raw Data'!AZ114</f>
        <v>3.9990000000000001</v>
      </c>
      <c r="N114" s="9">
        <f>'Raw Data'!BF114</f>
        <v>4.0839999999999996</v>
      </c>
      <c r="O114" s="9">
        <f>'Raw Data'!BL114</f>
        <v>8.1289999999999996</v>
      </c>
      <c r="P114" s="9">
        <f>'Raw Data'!BR114</f>
        <v>8.2390000000000008</v>
      </c>
      <c r="Q114" s="9">
        <f>'Raw Data'!BX114</f>
        <v>7.7329999999999997</v>
      </c>
      <c r="S114" s="11">
        <f t="shared" si="16"/>
        <v>0.69125365429136987</v>
      </c>
      <c r="T114" s="11">
        <f t="shared" si="17"/>
        <v>2.2162091717321778E-3</v>
      </c>
      <c r="U114" s="11">
        <f t="shared" si="18"/>
        <v>3.5609422607483536E-3</v>
      </c>
      <c r="V114" s="11">
        <f t="shared" si="19"/>
        <v>1.7249918341496937E-3</v>
      </c>
      <c r="X114" s="11">
        <f t="shared" si="8"/>
        <v>3.5528996401143612E-2</v>
      </c>
      <c r="Y114" s="11">
        <f t="shared" si="9"/>
        <v>3.4551446347461353E-3</v>
      </c>
      <c r="Z114" s="11">
        <f t="shared" si="10"/>
        <v>7.8980818332593605E-4</v>
      </c>
      <c r="AA114" s="11">
        <f t="shared" si="11"/>
        <v>1.4909219734164224E-3</v>
      </c>
    </row>
    <row r="115" spans="1:27" x14ac:dyDescent="0.25">
      <c r="A115" t="str">
        <f>'Raw Data'!A115</f>
        <v>Apo</v>
      </c>
      <c r="B115">
        <f>'Raw Data'!B115</f>
        <v>247</v>
      </c>
      <c r="C115">
        <f>'Raw Data'!C115</f>
        <v>269</v>
      </c>
      <c r="D115" t="str">
        <f>'Raw Data'!D115</f>
        <v>RQHAYEHSLGKLRATKQRAQEAL</v>
      </c>
      <c r="F115" s="16">
        <f>'Raw Data'!J115</f>
        <v>0.113</v>
      </c>
      <c r="G115" s="9">
        <f>'Raw Data'!P115</f>
        <v>0.115</v>
      </c>
      <c r="H115" s="9">
        <f>'Raw Data'!V115</f>
        <v>6.4000000000000001E-2</v>
      </c>
      <c r="I115" s="9">
        <f>'Raw Data'!AB115</f>
        <v>0.46400000000000002</v>
      </c>
      <c r="J115" s="9">
        <f>'Raw Data'!AH115</f>
        <v>0.47199999999999998</v>
      </c>
      <c r="K115" s="9">
        <f>'Raw Data'!AN115</f>
        <v>0.52400000000000002</v>
      </c>
      <c r="L115" s="9">
        <f>'Raw Data'!AT115</f>
        <v>2.8450000000000002</v>
      </c>
      <c r="M115" s="9">
        <f>'Raw Data'!AZ115</f>
        <v>2.8849999999999998</v>
      </c>
      <c r="N115" s="9">
        <f>'Raw Data'!BF115</f>
        <v>2.984</v>
      </c>
      <c r="O115" s="9">
        <f>'Raw Data'!BL115</f>
        <v>6.37</v>
      </c>
      <c r="P115" s="9">
        <f>'Raw Data'!BR115</f>
        <v>6.3470000000000004</v>
      </c>
      <c r="Q115" s="9">
        <f>'Raw Data'!BX115</f>
        <v>6.1310000000000002</v>
      </c>
      <c r="S115" s="11">
        <f t="shared" si="16"/>
        <v>0.11796067459305319</v>
      </c>
      <c r="T115" s="11">
        <f t="shared" si="17"/>
        <v>7.3292141735414413E-3</v>
      </c>
      <c r="U115" s="11">
        <f t="shared" si="18"/>
        <v>9.5074335637476848E-3</v>
      </c>
      <c r="V115" s="11">
        <f t="shared" si="19"/>
        <v>1.7644576206391313E-3</v>
      </c>
      <c r="X115" s="11">
        <f t="shared" si="8"/>
        <v>4.8905588891472999E-2</v>
      </c>
      <c r="Y115" s="11">
        <f t="shared" si="9"/>
        <v>1.0595951061887833E-2</v>
      </c>
      <c r="Z115" s="11">
        <f t="shared" si="10"/>
        <v>4.1414833995382424E-3</v>
      </c>
      <c r="AA115" s="11">
        <f t="shared" si="11"/>
        <v>1.7270554996359569E-3</v>
      </c>
    </row>
    <row r="116" spans="1:27" x14ac:dyDescent="0.25">
      <c r="A116" t="str">
        <f>'Raw Data'!A116</f>
        <v>Apo</v>
      </c>
      <c r="B116">
        <f>'Raw Data'!B116</f>
        <v>253</v>
      </c>
      <c r="C116">
        <f>'Raw Data'!C116</f>
        <v>269</v>
      </c>
      <c r="D116" t="str">
        <f>'Raw Data'!D116</f>
        <v>HSLGKLRATKQRAQEAL</v>
      </c>
      <c r="F116" s="16">
        <f>'Raw Data'!J116</f>
        <v>7.9000000000000001E-2</v>
      </c>
      <c r="G116" s="9">
        <f>'Raw Data'!P116</f>
        <v>0.127</v>
      </c>
      <c r="H116" s="9">
        <f>'Raw Data'!V116</f>
        <v>5.8999999999999997E-2</v>
      </c>
      <c r="I116" s="9">
        <f>'Raw Data'!AB116</f>
        <v>0.42299999999999999</v>
      </c>
      <c r="J116" s="9">
        <f>'Raw Data'!AH116</f>
        <v>0.41299999999999998</v>
      </c>
      <c r="K116" s="9">
        <f>'Raw Data'!AN116</f>
        <v>0.44800000000000001</v>
      </c>
      <c r="L116" s="9">
        <f>'Raw Data'!AT116</f>
        <v>2.391</v>
      </c>
      <c r="M116" s="9">
        <f>'Raw Data'!AZ116</f>
        <v>2.548</v>
      </c>
      <c r="N116" s="9">
        <f>'Raw Data'!BF116</f>
        <v>2.5110000000000001</v>
      </c>
      <c r="O116" s="9">
        <f>'Raw Data'!BL116</f>
        <v>5.1580000000000004</v>
      </c>
      <c r="P116" s="9">
        <f>'Raw Data'!BR116</f>
        <v>5.1289999999999996</v>
      </c>
      <c r="Q116" s="9">
        <f>'Raw Data'!BX116</f>
        <v>5.0570000000000004</v>
      </c>
      <c r="S116" s="11">
        <f t="shared" si="16"/>
        <v>0.21337800164479787</v>
      </c>
      <c r="T116" s="11">
        <f t="shared" si="17"/>
        <v>1.1107918645818345E-2</v>
      </c>
      <c r="U116" s="11">
        <f t="shared" si="18"/>
        <v>1.0467524149458712E-2</v>
      </c>
      <c r="V116" s="11">
        <f t="shared" si="19"/>
        <v>5.7131457690121726E-6</v>
      </c>
      <c r="X116" s="11">
        <f t="shared" si="8"/>
        <v>0.16107667786242766</v>
      </c>
      <c r="Y116" s="11">
        <f t="shared" si="9"/>
        <v>2.3996900532241082E-3</v>
      </c>
      <c r="Z116" s="11">
        <f t="shared" si="10"/>
        <v>3.7394906711121175E-3</v>
      </c>
      <c r="AA116" s="11">
        <f t="shared" si="11"/>
        <v>2.2766856115179047E-4</v>
      </c>
    </row>
    <row r="117" spans="1:27" x14ac:dyDescent="0.25">
      <c r="A117" t="str">
        <f>'Raw Data'!A117</f>
        <v>Apo</v>
      </c>
      <c r="B117">
        <f>'Raw Data'!B117</f>
        <v>259</v>
      </c>
      <c r="C117">
        <f>'Raw Data'!C117</f>
        <v>269</v>
      </c>
      <c r="D117" t="str">
        <f>'Raw Data'!D117</f>
        <v>RATKQRAQEAL</v>
      </c>
      <c r="F117" s="16">
        <f>'Raw Data'!J117</f>
        <v>7.8E-2</v>
      </c>
      <c r="G117" s="9">
        <f>'Raw Data'!P117</f>
        <v>6.7000000000000004E-2</v>
      </c>
      <c r="H117" s="9">
        <f>'Raw Data'!V117</f>
        <v>6.2E-2</v>
      </c>
      <c r="I117" s="9">
        <f>'Raw Data'!AB117</f>
        <v>0.317</v>
      </c>
      <c r="J117" s="9">
        <f>'Raw Data'!AH117</f>
        <v>0.32</v>
      </c>
      <c r="K117" s="9">
        <f>'Raw Data'!AN117</f>
        <v>0.32600000000000001</v>
      </c>
      <c r="L117" s="9">
        <f>'Raw Data'!AT117</f>
        <v>1.621</v>
      </c>
      <c r="M117" s="9">
        <f>'Raw Data'!AZ117</f>
        <v>1.766</v>
      </c>
      <c r="N117" s="9">
        <f>'Raw Data'!BF117</f>
        <v>1.7110000000000001</v>
      </c>
      <c r="O117" s="9">
        <f>'Raw Data'!BL117</f>
        <v>3.3029999999999999</v>
      </c>
      <c r="P117" s="9">
        <f>'Raw Data'!BR117</f>
        <v>3.3220000000000001</v>
      </c>
      <c r="Q117" s="9">
        <f>'Raw Data'!BX117</f>
        <v>3.3180000000000001</v>
      </c>
      <c r="S117" s="11">
        <f t="shared" si="16"/>
        <v>1.0140109744124817E-2</v>
      </c>
      <c r="T117" s="11">
        <f t="shared" si="17"/>
        <v>3.8304045955992148E-2</v>
      </c>
      <c r="U117" s="11">
        <f t="shared" si="18"/>
        <v>2.185107505474025E-3</v>
      </c>
      <c r="V117" s="11">
        <f t="shared" si="19"/>
        <v>1.6704835923838199E-3</v>
      </c>
      <c r="X117" s="11">
        <f t="shared" si="8"/>
        <v>2.2079376920727846E-3</v>
      </c>
      <c r="Y117" s="11">
        <f t="shared" si="9"/>
        <v>2.0014783053273351E-3</v>
      </c>
      <c r="Z117" s="11">
        <f t="shared" si="10"/>
        <v>2.5951030056189148E-5</v>
      </c>
      <c r="AA117" s="11">
        <f t="shared" si="11"/>
        <v>5.6632197025059759E-4</v>
      </c>
    </row>
    <row r="118" spans="1:27" x14ac:dyDescent="0.25">
      <c r="A118" t="str">
        <f>'Raw Data'!A118</f>
        <v>Apo</v>
      </c>
      <c r="B118">
        <f>'Raw Data'!B118</f>
        <v>259</v>
      </c>
      <c r="C118">
        <f>'Raw Data'!C118</f>
        <v>270</v>
      </c>
      <c r="D118" t="str">
        <f>'Raw Data'!D118</f>
        <v>RATKQRAQEALL</v>
      </c>
      <c r="F118" s="16">
        <f>'Raw Data'!J118</f>
        <v>7.5999999999999998E-2</v>
      </c>
      <c r="G118" s="9">
        <f>'Raw Data'!P118</f>
        <v>4.7E-2</v>
      </c>
      <c r="H118" s="9">
        <f>'Raw Data'!V118</f>
        <v>5.7000000000000002E-2</v>
      </c>
      <c r="I118" s="9">
        <f>'Raw Data'!AB118</f>
        <v>0.26200000000000001</v>
      </c>
      <c r="J118" s="9">
        <f>'Raw Data'!AH118</f>
        <v>0.253</v>
      </c>
      <c r="K118" s="9">
        <f>'Raw Data'!AN118</f>
        <v>0.28699999999999998</v>
      </c>
      <c r="L118" s="9">
        <f>'Raw Data'!AT118</f>
        <v>1.4470000000000001</v>
      </c>
      <c r="M118" s="9">
        <f>'Raw Data'!AZ118</f>
        <v>1.506</v>
      </c>
      <c r="N118" s="9">
        <f>'Raw Data'!BF118</f>
        <v>1.5820000000000001</v>
      </c>
      <c r="O118" s="9">
        <f>'Raw Data'!BL118</f>
        <v>3.0710000000000002</v>
      </c>
      <c r="P118" s="9">
        <f>'Raw Data'!BR118</f>
        <v>3.0819999999999999</v>
      </c>
      <c r="Q118" s="9">
        <f>'Raw Data'!BX118</f>
        <v>2.944</v>
      </c>
      <c r="S118" s="11">
        <f t="shared" si="16"/>
        <v>0.24061787479815275</v>
      </c>
      <c r="T118" s="11">
        <f t="shared" si="17"/>
        <v>4.9579190427261083E-2</v>
      </c>
      <c r="U118" s="11">
        <f t="shared" si="18"/>
        <v>2.151866213720243E-3</v>
      </c>
      <c r="V118" s="11">
        <f t="shared" si="19"/>
        <v>1.4010339981659293E-4</v>
      </c>
      <c r="X118" s="11">
        <f t="shared" si="8"/>
        <v>6.1630456893513865E-3</v>
      </c>
      <c r="Y118" s="11">
        <f t="shared" si="9"/>
        <v>6.4036963032720086E-3</v>
      </c>
      <c r="Z118" s="11">
        <f t="shared" si="10"/>
        <v>6.8377374700121657E-4</v>
      </c>
      <c r="AA118" s="11">
        <f t="shared" si="11"/>
        <v>4.4488162739171428E-5</v>
      </c>
    </row>
    <row r="119" spans="1:27" x14ac:dyDescent="0.25">
      <c r="A119" t="str">
        <f>'Raw Data'!A119</f>
        <v>Apo</v>
      </c>
      <c r="B119">
        <f>'Raw Data'!B119</f>
        <v>268</v>
      </c>
      <c r="C119">
        <f>'Raw Data'!C119</f>
        <v>272</v>
      </c>
      <c r="D119" t="str">
        <f>'Raw Data'!D119</f>
        <v>ALLQL</v>
      </c>
      <c r="F119" s="16">
        <f>'Raw Data'!J119</f>
        <v>4.8000000000000001E-2</v>
      </c>
      <c r="G119" s="9">
        <f>'Raw Data'!P119</f>
        <v>1.9E-2</v>
      </c>
      <c r="H119" s="9">
        <f>'Raw Data'!V119</f>
        <v>6.9000000000000006E-2</v>
      </c>
      <c r="I119" s="9">
        <f>'Raw Data'!AB119</f>
        <v>3.7999999999999999E-2</v>
      </c>
      <c r="J119" s="9">
        <f>'Raw Data'!AH119</f>
        <v>3.4000000000000002E-2</v>
      </c>
      <c r="K119" s="9">
        <f>'Raw Data'!AN119</f>
        <v>5.3999999999999999E-2</v>
      </c>
      <c r="L119" s="9">
        <f>'Raw Data'!AT119</f>
        <v>4.2999999999999997E-2</v>
      </c>
      <c r="M119" s="9">
        <f>'Raw Data'!AZ119</f>
        <v>5.3999999999999999E-2</v>
      </c>
      <c r="N119" s="9">
        <f>'Raw Data'!BF119</f>
        <v>0.104</v>
      </c>
      <c r="O119" s="9">
        <f>'Raw Data'!BL119</f>
        <v>0.15</v>
      </c>
      <c r="P119" s="9">
        <f>'Raw Data'!BR119</f>
        <v>0.14699999999999999</v>
      </c>
      <c r="Q119" s="9">
        <f>'Raw Data'!BX119</f>
        <v>0.156</v>
      </c>
      <c r="S119" s="11">
        <f t="shared" si="16"/>
        <v>1</v>
      </c>
      <c r="T119" s="11">
        <f t="shared" si="17"/>
        <v>0.31411233042363135</v>
      </c>
      <c r="U119" s="11">
        <f t="shared" si="18"/>
        <v>0.95835936341583805</v>
      </c>
      <c r="V119" s="11">
        <f t="shared" si="19"/>
        <v>5.7765615306976346E-3</v>
      </c>
      <c r="X119" s="11">
        <f t="shared" si="8"/>
        <v>0.76822481348220506</v>
      </c>
      <c r="Y119" s="11">
        <f t="shared" si="9"/>
        <v>2.6505416513969343E-2</v>
      </c>
      <c r="Z119" s="11">
        <f t="shared" si="10"/>
        <v>6.8061172402840084E-2</v>
      </c>
      <c r="AA119" s="11">
        <f t="shared" si="11"/>
        <v>4.3590893572559306E-3</v>
      </c>
    </row>
    <row r="120" spans="1:27" x14ac:dyDescent="0.25">
      <c r="A120" t="str">
        <f>'Raw Data'!A120</f>
        <v>Apo</v>
      </c>
      <c r="B120">
        <f>'Raw Data'!B120</f>
        <v>270</v>
      </c>
      <c r="C120">
        <f>'Raw Data'!C120</f>
        <v>275</v>
      </c>
      <c r="D120" t="str">
        <f>'Raw Data'!D120</f>
        <v>LQLSQV</v>
      </c>
      <c r="F120" s="16">
        <f>'Raw Data'!J120</f>
        <v>0.29799999999999999</v>
      </c>
      <c r="G120" s="9">
        <f>'Raw Data'!P120</f>
        <v>0.20799999999999999</v>
      </c>
      <c r="H120" s="9">
        <f>'Raw Data'!V120</f>
        <v>0.23499999999999999</v>
      </c>
      <c r="I120" s="9">
        <f>'Raw Data'!AB120</f>
        <v>0.26900000000000002</v>
      </c>
      <c r="J120" s="9">
        <f>'Raw Data'!AH120</f>
        <v>0.33900000000000002</v>
      </c>
      <c r="K120" s="9">
        <f>'Raw Data'!AN120</f>
        <v>0.24399999999999999</v>
      </c>
      <c r="L120" s="9">
        <f>'Raw Data'!AT120</f>
        <v>0.497</v>
      </c>
      <c r="M120" s="9">
        <f>'Raw Data'!AZ120</f>
        <v>0.45800000000000002</v>
      </c>
      <c r="N120" s="9">
        <f>'Raw Data'!BF120</f>
        <v>0.45400000000000001</v>
      </c>
      <c r="O120" s="9">
        <f>'Raw Data'!BL120</f>
        <v>1.06</v>
      </c>
      <c r="P120" s="9">
        <f>'Raw Data'!BR120</f>
        <v>1.0489999999999999</v>
      </c>
      <c r="Q120" s="9">
        <f>'Raw Data'!BX120</f>
        <v>1.014</v>
      </c>
      <c r="S120" s="11">
        <f t="shared" si="16"/>
        <v>0.28645145670028088</v>
      </c>
      <c r="T120" s="11">
        <f t="shared" si="17"/>
        <v>0.20977536236834879</v>
      </c>
      <c r="U120" s="11">
        <f t="shared" si="18"/>
        <v>3.3589234531522564E-3</v>
      </c>
      <c r="V120" s="11">
        <f t="shared" si="19"/>
        <v>0.14667749202261782</v>
      </c>
      <c r="X120" s="11">
        <f t="shared" si="8"/>
        <v>0.28843027172410363</v>
      </c>
      <c r="Y120" s="11">
        <f t="shared" si="9"/>
        <v>0.72904192462475825</v>
      </c>
      <c r="Z120" s="11">
        <f t="shared" si="10"/>
        <v>0.11600400913369362</v>
      </c>
      <c r="AA120" s="11">
        <f t="shared" si="11"/>
        <v>1.5768641794831216E-3</v>
      </c>
    </row>
    <row r="121" spans="1:27" x14ac:dyDescent="0.25">
      <c r="A121" t="str">
        <f>'Raw Data'!A121</f>
        <v>Apo</v>
      </c>
      <c r="B121">
        <f>'Raw Data'!B121</f>
        <v>270</v>
      </c>
      <c r="C121">
        <f>'Raw Data'!C121</f>
        <v>276</v>
      </c>
      <c r="D121" t="str">
        <f>'Raw Data'!D121</f>
        <v>LQLSQVL</v>
      </c>
      <c r="F121" s="16">
        <f>'Raw Data'!J121</f>
        <v>4.7E-2</v>
      </c>
      <c r="G121" s="9">
        <f>'Raw Data'!P121</f>
        <v>2.8000000000000001E-2</v>
      </c>
      <c r="H121" s="9">
        <f>'Raw Data'!V121</f>
        <v>2.8000000000000001E-2</v>
      </c>
      <c r="I121" s="9">
        <f>'Raw Data'!AB121</f>
        <v>8.8999999999999996E-2</v>
      </c>
      <c r="J121" s="9">
        <f>'Raw Data'!AH121</f>
        <v>7.4999999999999997E-2</v>
      </c>
      <c r="K121" s="9">
        <f>'Raw Data'!AN121</f>
        <v>0.08</v>
      </c>
      <c r="L121" s="9">
        <f>'Raw Data'!AT121</f>
        <v>0.26600000000000001</v>
      </c>
      <c r="M121" s="9">
        <f>'Raw Data'!AZ121</f>
        <v>0.26200000000000001</v>
      </c>
      <c r="N121" s="9">
        <f>'Raw Data'!BF121</f>
        <v>0.24399999999999999</v>
      </c>
      <c r="O121" s="9">
        <f>'Raw Data'!BL121</f>
        <v>1.0189999999999999</v>
      </c>
      <c r="P121" s="9">
        <f>'Raw Data'!BR121</f>
        <v>1</v>
      </c>
      <c r="Q121" s="9">
        <f>'Raw Data'!BX121</f>
        <v>0.93100000000000005</v>
      </c>
      <c r="S121" s="11">
        <f t="shared" si="16"/>
        <v>0.38458529346412335</v>
      </c>
      <c r="T121" s="11">
        <f t="shared" si="17"/>
        <v>0.9845876244101891</v>
      </c>
      <c r="U121" s="11">
        <f t="shared" si="18"/>
        <v>1.8088847870335817E-3</v>
      </c>
      <c r="V121" s="11">
        <f t="shared" si="19"/>
        <v>8.428814704833619E-2</v>
      </c>
      <c r="X121" s="11">
        <f t="shared" si="8"/>
        <v>4.8561891619157881E-2</v>
      </c>
      <c r="Y121" s="11">
        <f t="shared" si="9"/>
        <v>7.0635789857071515E-2</v>
      </c>
      <c r="Z121" s="11">
        <f t="shared" si="10"/>
        <v>2.6153858248627624E-2</v>
      </c>
      <c r="AA121" s="11">
        <f t="shared" si="11"/>
        <v>4.1518260463869631E-2</v>
      </c>
    </row>
    <row r="122" spans="1:27" x14ac:dyDescent="0.25">
      <c r="A122" t="str">
        <f>'Raw Data'!A122</f>
        <v>Apo</v>
      </c>
      <c r="B122">
        <f>'Raw Data'!B122</f>
        <v>270</v>
      </c>
      <c r="C122">
        <f>'Raw Data'!C122</f>
        <v>278</v>
      </c>
      <c r="D122" t="str">
        <f>'Raw Data'!D122</f>
        <v>LQLSQVLSL</v>
      </c>
      <c r="F122" s="16">
        <f>'Raw Data'!J122</f>
        <v>2.8000000000000001E-2</v>
      </c>
      <c r="G122" s="9">
        <f>'Raw Data'!P122</f>
        <v>4.4999999999999998E-2</v>
      </c>
      <c r="H122" s="9">
        <f>'Raw Data'!V122</f>
        <v>3.5999999999999997E-2</v>
      </c>
      <c r="I122" s="9">
        <f>'Raw Data'!AB122</f>
        <v>0.11600000000000001</v>
      </c>
      <c r="J122" s="9">
        <f>'Raw Data'!AH122</f>
        <v>0.14299999999999999</v>
      </c>
      <c r="K122" s="9">
        <f>'Raw Data'!AN122</f>
        <v>0.13400000000000001</v>
      </c>
      <c r="L122" s="9">
        <f>'Raw Data'!AT122</f>
        <v>0.79400000000000004</v>
      </c>
      <c r="M122" s="9">
        <f>'Raw Data'!AZ122</f>
        <v>0.83299999999999996</v>
      </c>
      <c r="N122" s="9">
        <f>'Raw Data'!BF122</f>
        <v>0.80100000000000005</v>
      </c>
      <c r="O122" s="9">
        <f>'Raw Data'!BL122</f>
        <v>2.2909999999999999</v>
      </c>
      <c r="P122" s="9">
        <f>'Raw Data'!BR122</f>
        <v>2.2469999999999999</v>
      </c>
      <c r="Q122" s="9">
        <f>'Raw Data'!BX122</f>
        <v>2.2440000000000002</v>
      </c>
      <c r="S122" s="11">
        <f t="shared" si="16"/>
        <v>0.10655075717441549</v>
      </c>
      <c r="T122" s="11">
        <f t="shared" si="17"/>
        <v>0.63705108667245158</v>
      </c>
      <c r="U122" s="11">
        <f t="shared" si="18"/>
        <v>8.1000405042965476E-2</v>
      </c>
      <c r="V122" s="11">
        <f t="shared" si="19"/>
        <v>0.20473124502312082</v>
      </c>
      <c r="X122" s="11">
        <f t="shared" si="8"/>
        <v>0.45134833346805031</v>
      </c>
      <c r="Y122" s="11">
        <f t="shared" si="9"/>
        <v>0.44475388907981178</v>
      </c>
      <c r="Z122" s="11">
        <f t="shared" si="10"/>
        <v>1.7862205293891271E-2</v>
      </c>
      <c r="AA122" s="11">
        <f t="shared" si="11"/>
        <v>3.4601269163460749E-2</v>
      </c>
    </row>
    <row r="123" spans="1:27" x14ac:dyDescent="0.25">
      <c r="A123" t="str">
        <f>'Raw Data'!A123</f>
        <v>Apo</v>
      </c>
      <c r="B123">
        <f>'Raw Data'!B123</f>
        <v>271</v>
      </c>
      <c r="C123">
        <f>'Raw Data'!C123</f>
        <v>278</v>
      </c>
      <c r="D123" t="str">
        <f>'Raw Data'!D123</f>
        <v>QLSQVLSL</v>
      </c>
      <c r="F123" s="16">
        <f>'Raw Data'!J123</f>
        <v>6.6000000000000003E-2</v>
      </c>
      <c r="G123" s="9">
        <f>'Raw Data'!P123</f>
        <v>7.1999999999999995E-2</v>
      </c>
      <c r="H123" s="9">
        <f>'Raw Data'!V123</f>
        <v>2.8000000000000001E-2</v>
      </c>
      <c r="I123" s="9">
        <f>'Raw Data'!AB123</f>
        <v>0.154</v>
      </c>
      <c r="J123" s="9">
        <f>'Raw Data'!AH123</f>
        <v>0.11600000000000001</v>
      </c>
      <c r="K123" s="9">
        <f>'Raw Data'!AN123</f>
        <v>0.13400000000000001</v>
      </c>
      <c r="L123" s="9">
        <f>'Raw Data'!AT123</f>
        <v>0.72499999999999998</v>
      </c>
      <c r="M123" s="9">
        <f>'Raw Data'!AZ123</f>
        <v>0.73</v>
      </c>
      <c r="N123" s="9">
        <f>'Raw Data'!BF123</f>
        <v>0.70899999999999996</v>
      </c>
      <c r="O123" s="9">
        <f>'Raw Data'!BL123</f>
        <v>2.1139999999999999</v>
      </c>
      <c r="P123" s="9">
        <f>'Raw Data'!BR123</f>
        <v>2.0219999999999998</v>
      </c>
      <c r="Q123" s="9">
        <f>'Raw Data'!BX123</f>
        <v>1.9850000000000001</v>
      </c>
      <c r="S123" s="11">
        <f t="shared" si="16"/>
        <v>0.47553989189404616</v>
      </c>
      <c r="T123" s="11">
        <f t="shared" si="17"/>
        <v>0.46843417779636187</v>
      </c>
      <c r="U123" s="11">
        <f t="shared" si="18"/>
        <v>5.4212336539955263E-3</v>
      </c>
      <c r="V123" s="11">
        <f t="shared" si="19"/>
        <v>0.1259560184504617</v>
      </c>
      <c r="X123" s="11">
        <f t="shared" si="8"/>
        <v>0.7090296238435293</v>
      </c>
      <c r="Y123" s="11">
        <f t="shared" si="9"/>
        <v>0.32942820183009025</v>
      </c>
      <c r="Z123" s="11">
        <f t="shared" si="10"/>
        <v>7.1855063232362681E-2</v>
      </c>
      <c r="AA123" s="11">
        <f t="shared" si="11"/>
        <v>4.976319662686292E-3</v>
      </c>
    </row>
    <row r="124" spans="1:27" x14ac:dyDescent="0.25">
      <c r="A124" t="str">
        <f>'Raw Data'!A124</f>
        <v>Apo</v>
      </c>
      <c r="B124">
        <f>'Raw Data'!B124</f>
        <v>273</v>
      </c>
      <c r="C124">
        <f>'Raw Data'!C124</f>
        <v>278</v>
      </c>
      <c r="D124" t="str">
        <f>'Raw Data'!D124</f>
        <v>SQVLSL</v>
      </c>
      <c r="F124" s="16">
        <f>'Raw Data'!J124</f>
        <v>3.2000000000000001E-2</v>
      </c>
      <c r="G124" s="9">
        <f>'Raw Data'!P124</f>
        <v>5.1999999999999998E-2</v>
      </c>
      <c r="H124" s="9">
        <f>'Raw Data'!V124</f>
        <v>5.6000000000000001E-2</v>
      </c>
      <c r="I124" s="9">
        <f>'Raw Data'!AB124</f>
        <v>0.115</v>
      </c>
      <c r="J124" s="9">
        <f>'Raw Data'!AH124</f>
        <v>0.121</v>
      </c>
      <c r="K124" s="9">
        <f>'Raw Data'!AN124</f>
        <v>0.10199999999999999</v>
      </c>
      <c r="L124" s="9">
        <f>'Raw Data'!AT124</f>
        <v>0.60499999999999998</v>
      </c>
      <c r="M124" s="9">
        <f>'Raw Data'!AZ124</f>
        <v>0.63100000000000001</v>
      </c>
      <c r="N124" s="9">
        <f>'Raw Data'!BF124</f>
        <v>0.57899999999999996</v>
      </c>
      <c r="O124" s="9">
        <f>'Raw Data'!BL124</f>
        <v>1.44</v>
      </c>
      <c r="P124" s="9">
        <f>'Raw Data'!BR124</f>
        <v>1.381</v>
      </c>
      <c r="Q124" s="9">
        <f>'Raw Data'!BX124</f>
        <v>1.3440000000000001</v>
      </c>
      <c r="S124" s="11">
        <f t="shared" si="16"/>
        <v>0.9386698928767071</v>
      </c>
      <c r="T124" s="11">
        <f t="shared" si="17"/>
        <v>0.88011909141570044</v>
      </c>
      <c r="U124" s="11">
        <f t="shared" si="18"/>
        <v>3.5967375721124052E-2</v>
      </c>
      <c r="V124" s="11">
        <f t="shared" si="19"/>
        <v>0.1507016066932092</v>
      </c>
      <c r="X124" s="11">
        <f t="shared" si="8"/>
        <v>8.8959628651158015E-2</v>
      </c>
      <c r="Y124" s="11">
        <f t="shared" si="9"/>
        <v>0.23059588382540203</v>
      </c>
      <c r="Z124" s="11">
        <f t="shared" si="10"/>
        <v>2.2292613755333316E-2</v>
      </c>
      <c r="AA124" s="11">
        <f t="shared" si="11"/>
        <v>3.5187914924974953E-3</v>
      </c>
    </row>
    <row r="125" spans="1:27" x14ac:dyDescent="0.25">
      <c r="A125" t="str">
        <f>'Raw Data'!A125</f>
        <v>Apo</v>
      </c>
      <c r="B125">
        <f>'Raw Data'!B125</f>
        <v>277</v>
      </c>
      <c r="C125">
        <f>'Raw Data'!C125</f>
        <v>301</v>
      </c>
      <c r="D125" t="str">
        <f>'Raw Data'!D125</f>
        <v>SLMETVKQGVDQKLVEGQEKLHQMW</v>
      </c>
      <c r="F125" s="16">
        <f>'Raw Data'!J125</f>
        <v>10.693</v>
      </c>
      <c r="G125" s="9">
        <f>'Raw Data'!P125</f>
        <v>10.811999999999999</v>
      </c>
      <c r="H125" s="9">
        <f>'Raw Data'!V125</f>
        <v>10.385</v>
      </c>
      <c r="I125" s="9">
        <f>'Raw Data'!AB125</f>
        <v>15.202999999999999</v>
      </c>
      <c r="J125" s="9">
        <f>'Raw Data'!AH125</f>
        <v>14.869</v>
      </c>
      <c r="K125" s="9">
        <f>'Raw Data'!AN125</f>
        <v>15.069000000000001</v>
      </c>
      <c r="L125" s="9">
        <f>'Raw Data'!AT125</f>
        <v>18.076000000000001</v>
      </c>
      <c r="M125" s="9">
        <f>'Raw Data'!AZ125</f>
        <v>17.971</v>
      </c>
      <c r="N125" s="9">
        <f>'Raw Data'!BF125</f>
        <v>17.809999999999999</v>
      </c>
      <c r="O125" s="9">
        <f>'Raw Data'!BL125</f>
        <v>18.294</v>
      </c>
      <c r="P125" s="9">
        <f>'Raw Data'!BR125</f>
        <v>18.36</v>
      </c>
      <c r="Q125" s="9">
        <f>'Raw Data'!BX125</f>
        <v>18.405999999999999</v>
      </c>
      <c r="S125" s="11">
        <f t="shared" si="16"/>
        <v>1.5899659007284499E-2</v>
      </c>
      <c r="T125" s="11">
        <f t="shared" si="17"/>
        <v>0.35835702464986041</v>
      </c>
      <c r="U125" s="11">
        <f t="shared" si="18"/>
        <v>8.8693906988727894E-2</v>
      </c>
      <c r="V125" s="11">
        <f t="shared" si="19"/>
        <v>7.4361719066665027E-2</v>
      </c>
      <c r="X125" s="11">
        <f t="shared" si="8"/>
        <v>0.54473766718631589</v>
      </c>
      <c r="Y125" s="11">
        <f t="shared" si="9"/>
        <v>0.43367923295608463</v>
      </c>
      <c r="Z125" s="11">
        <f t="shared" si="10"/>
        <v>9.9175376909054952E-2</v>
      </c>
      <c r="AA125" s="11">
        <f t="shared" si="11"/>
        <v>0.58468508497954519</v>
      </c>
    </row>
    <row r="126" spans="1:27" x14ac:dyDescent="0.25">
      <c r="A126" t="str">
        <f>'Raw Data'!A126</f>
        <v>Apo</v>
      </c>
      <c r="B126">
        <f>'Raw Data'!B126</f>
        <v>279</v>
      </c>
      <c r="C126">
        <f>'Raw Data'!C126</f>
        <v>290</v>
      </c>
      <c r="D126" t="str">
        <f>'Raw Data'!D126</f>
        <v>METVKQGVDQKL</v>
      </c>
      <c r="F126" s="16">
        <f>'Raw Data'!J126</f>
        <v>5.85</v>
      </c>
      <c r="G126" s="9">
        <f>'Raw Data'!P126</f>
        <v>5.9290000000000003</v>
      </c>
      <c r="H126" s="9">
        <f>'Raw Data'!V126</f>
        <v>5.7149999999999999</v>
      </c>
      <c r="I126" s="9">
        <f>'Raw Data'!AB126</f>
        <v>7.718</v>
      </c>
      <c r="J126" s="9">
        <f>'Raw Data'!AH126</f>
        <v>7.6669999999999998</v>
      </c>
      <c r="K126" s="9">
        <f>'Raw Data'!AN126</f>
        <v>7.7389999999999999</v>
      </c>
      <c r="L126" s="9">
        <f>'Raw Data'!AT126</f>
        <v>8.3610000000000007</v>
      </c>
      <c r="M126" s="9">
        <f>'Raw Data'!AZ126</f>
        <v>8.0559999999999992</v>
      </c>
      <c r="N126" s="9">
        <f>'Raw Data'!BF126</f>
        <v>8.0500000000000007</v>
      </c>
      <c r="O126" s="9">
        <f>'Raw Data'!BL126</f>
        <v>8.3109999999999999</v>
      </c>
      <c r="P126" s="9">
        <f>'Raw Data'!BR126</f>
        <v>8.2579999999999991</v>
      </c>
      <c r="Q126" s="9">
        <f>'Raw Data'!BX126</f>
        <v>8.1289999999999996</v>
      </c>
      <c r="S126" s="11">
        <f t="shared" si="16"/>
        <v>7.4466650477235021E-3</v>
      </c>
      <c r="T126" s="11">
        <f t="shared" si="17"/>
        <v>0.75571495496814745</v>
      </c>
      <c r="U126" s="11">
        <f t="shared" si="18"/>
        <v>0.60100225122450335</v>
      </c>
      <c r="V126" s="11">
        <f t="shared" si="19"/>
        <v>0.17793694928018608</v>
      </c>
      <c r="X126" s="11">
        <f t="shared" si="8"/>
        <v>0.36700484203473732</v>
      </c>
      <c r="Y126" s="11">
        <f t="shared" si="9"/>
        <v>0.1440868884323257</v>
      </c>
      <c r="Z126" s="11">
        <f t="shared" si="10"/>
        <v>0.16414807243990334</v>
      </c>
      <c r="AA126" s="11">
        <f t="shared" si="11"/>
        <v>0.19796227125135674</v>
      </c>
    </row>
    <row r="127" spans="1:27" x14ac:dyDescent="0.25">
      <c r="A127" t="str">
        <f>'Raw Data'!A127</f>
        <v>Apo</v>
      </c>
      <c r="B127">
        <f>'Raw Data'!B127</f>
        <v>279</v>
      </c>
      <c r="C127">
        <f>'Raw Data'!C127</f>
        <v>301</v>
      </c>
      <c r="D127" t="str">
        <f>'Raw Data'!D127</f>
        <v>METVKQGVDQKLVEGQEKLHQMW</v>
      </c>
      <c r="F127" s="16">
        <f>'Raw Data'!J127</f>
        <v>9.9990000000000006</v>
      </c>
      <c r="G127" s="9">
        <f>'Raw Data'!P127</f>
        <v>10.324</v>
      </c>
      <c r="H127" s="9">
        <f>'Raw Data'!V127</f>
        <v>9.7929999999999993</v>
      </c>
      <c r="I127" s="9">
        <f>'Raw Data'!AB127</f>
        <v>14.491</v>
      </c>
      <c r="J127" s="9">
        <f>'Raw Data'!AH127</f>
        <v>14.084</v>
      </c>
      <c r="K127" s="9">
        <f>'Raw Data'!AN127</f>
        <v>13.971</v>
      </c>
      <c r="L127" s="9">
        <f>'Raw Data'!AT127</f>
        <v>16.757999999999999</v>
      </c>
      <c r="M127" s="9">
        <f>'Raw Data'!AZ127</f>
        <v>16.625</v>
      </c>
      <c r="N127" s="9">
        <f>'Raw Data'!BF127</f>
        <v>16.224</v>
      </c>
      <c r="O127" s="9">
        <f>'Raw Data'!BL127</f>
        <v>17.015000000000001</v>
      </c>
      <c r="P127" s="9">
        <f>'Raw Data'!BR127</f>
        <v>16.829999999999998</v>
      </c>
      <c r="Q127" s="9">
        <f>'Raw Data'!BX127</f>
        <v>16.529</v>
      </c>
      <c r="S127" s="11">
        <f t="shared" si="16"/>
        <v>2.3938215554659397E-2</v>
      </c>
      <c r="T127" s="11">
        <f t="shared" si="17"/>
        <v>0.63212901931842713</v>
      </c>
      <c r="U127" s="11">
        <f t="shared" si="18"/>
        <v>0.29626577187491127</v>
      </c>
      <c r="V127" s="11">
        <f t="shared" si="19"/>
        <v>0.14690309519151062</v>
      </c>
      <c r="X127" s="11">
        <f t="shared" si="8"/>
        <v>0.22948241515761522</v>
      </c>
      <c r="Y127" s="11">
        <f t="shared" si="9"/>
        <v>0.82261409211159309</v>
      </c>
      <c r="Z127" s="11">
        <f t="shared" si="10"/>
        <v>9.9351362137342858E-2</v>
      </c>
      <c r="AA127" s="11">
        <f t="shared" si="11"/>
        <v>0.13268751993449768</v>
      </c>
    </row>
    <row r="128" spans="1:27" x14ac:dyDescent="0.25">
      <c r="A128" t="str">
        <f>'Raw Data'!A128</f>
        <v>Apo</v>
      </c>
      <c r="B128">
        <f>'Raw Data'!B128</f>
        <v>279</v>
      </c>
      <c r="C128">
        <f>'Raw Data'!C128</f>
        <v>302</v>
      </c>
      <c r="D128" t="str">
        <f>'Raw Data'!D128</f>
        <v>METVKQGVDQKLVEGQEKLHQMWL</v>
      </c>
      <c r="F128" s="16">
        <f>'Raw Data'!J128</f>
        <v>10.081</v>
      </c>
      <c r="G128" s="9">
        <f>'Raw Data'!P128</f>
        <v>10.425000000000001</v>
      </c>
      <c r="H128" s="9">
        <f>'Raw Data'!V128</f>
        <v>10.131</v>
      </c>
      <c r="I128" s="9">
        <f>'Raw Data'!AB128</f>
        <v>14.483000000000001</v>
      </c>
      <c r="J128" s="9">
        <f>'Raw Data'!AH128</f>
        <v>14.157999999999999</v>
      </c>
      <c r="K128" s="9">
        <f>'Raw Data'!AN128</f>
        <v>14.192</v>
      </c>
      <c r="L128" s="9">
        <f>'Raw Data'!AT128</f>
        <v>17.199000000000002</v>
      </c>
      <c r="M128" s="9">
        <f>'Raw Data'!AZ128</f>
        <v>17.166</v>
      </c>
      <c r="N128" s="9">
        <f>'Raw Data'!BF128</f>
        <v>17.158999999999999</v>
      </c>
      <c r="O128" s="9">
        <f>'Raw Data'!BL128</f>
        <v>17.581</v>
      </c>
      <c r="P128" s="9">
        <f>'Raw Data'!BR128</f>
        <v>17.465</v>
      </c>
      <c r="Q128" s="9">
        <f>'Raw Data'!BX128</f>
        <v>17.321000000000002</v>
      </c>
      <c r="S128" s="11">
        <f t="shared" si="16"/>
        <v>2.4820416553614607E-2</v>
      </c>
      <c r="T128" s="11">
        <f t="shared" si="17"/>
        <v>0.88643626069539105</v>
      </c>
      <c r="U128" s="11">
        <f t="shared" si="18"/>
        <v>0.16892096796039774</v>
      </c>
      <c r="V128" s="11">
        <f t="shared" si="19"/>
        <v>0.26432112556414555</v>
      </c>
      <c r="X128" s="11">
        <f t="shared" si="8"/>
        <v>0.67318526050442717</v>
      </c>
      <c r="Y128" s="11">
        <f t="shared" si="9"/>
        <v>0.86615573679873681</v>
      </c>
      <c r="Z128" s="11">
        <f t="shared" si="10"/>
        <v>2.2499080145916048E-2</v>
      </c>
      <c r="AA128" s="11">
        <f t="shared" si="11"/>
        <v>0.1169026686463361</v>
      </c>
    </row>
    <row r="129" spans="1:27" x14ac:dyDescent="0.25">
      <c r="A129" t="str">
        <f>'Raw Data'!A129</f>
        <v>Apo</v>
      </c>
      <c r="B129">
        <f>'Raw Data'!B129</f>
        <v>279</v>
      </c>
      <c r="C129">
        <f>'Raw Data'!C129</f>
        <v>303</v>
      </c>
      <c r="D129" t="str">
        <f>'Raw Data'!D129</f>
        <v>METVKQGVDQKLVEGQEKLHQMWLS</v>
      </c>
      <c r="F129" s="16">
        <f>'Raw Data'!J129</f>
        <v>10.769</v>
      </c>
      <c r="G129" s="9">
        <f>'Raw Data'!P129</f>
        <v>10.912000000000001</v>
      </c>
      <c r="H129" s="9">
        <f>'Raw Data'!V129</f>
        <v>10.625</v>
      </c>
      <c r="I129" s="9">
        <f>'Raw Data'!AB129</f>
        <v>15.327</v>
      </c>
      <c r="J129" s="9">
        <f>'Raw Data'!AH129</f>
        <v>14.952</v>
      </c>
      <c r="K129" s="9">
        <f>'Raw Data'!AN129</f>
        <v>15.228</v>
      </c>
      <c r="L129" s="9">
        <f>'Raw Data'!AT129</f>
        <v>18.23</v>
      </c>
      <c r="M129" s="9">
        <f>'Raw Data'!AZ129</f>
        <v>18.081</v>
      </c>
      <c r="N129" s="9">
        <f>'Raw Data'!BF129</f>
        <v>17.911000000000001</v>
      </c>
      <c r="O129" s="9">
        <f>'Raw Data'!BL129</f>
        <v>18.463000000000001</v>
      </c>
      <c r="P129" s="9">
        <f>'Raw Data'!BR129</f>
        <v>18.419</v>
      </c>
      <c r="Q129" s="9">
        <f>'Raw Data'!BX129</f>
        <v>18.506</v>
      </c>
      <c r="S129" s="11">
        <f t="shared" si="16"/>
        <v>1.8204165175266178E-2</v>
      </c>
      <c r="T129" s="11">
        <f t="shared" si="17"/>
        <v>0.31974885900027522</v>
      </c>
      <c r="U129" s="11">
        <f t="shared" si="18"/>
        <v>4.2051496597843949E-2</v>
      </c>
      <c r="V129" s="11">
        <f t="shared" si="19"/>
        <v>9.39938309067163E-2</v>
      </c>
      <c r="X129" s="11">
        <f t="shared" si="8"/>
        <v>0.55044773003419567</v>
      </c>
      <c r="Y129" s="11">
        <f t="shared" si="9"/>
        <v>0.94647598431803326</v>
      </c>
      <c r="Z129" s="11">
        <f t="shared" si="10"/>
        <v>9.6473093020404216E-2</v>
      </c>
      <c r="AA129" s="11">
        <f t="shared" si="11"/>
        <v>0.64160900247564234</v>
      </c>
    </row>
    <row r="130" spans="1:27" x14ac:dyDescent="0.25">
      <c r="A130" t="str">
        <f>'Raw Data'!A130</f>
        <v>Apo</v>
      </c>
      <c r="B130">
        <f>'Raw Data'!B130</f>
        <v>279</v>
      </c>
      <c r="C130">
        <f>'Raw Data'!C130</f>
        <v>329</v>
      </c>
      <c r="D130" t="str">
        <f>'Raw Data'!D130</f>
        <v>METVKQGVDQKLVEGQEKLHQMWLSWNQKQLQGPEKEPPKPEQVESRALTM</v>
      </c>
      <c r="F130" s="16">
        <f>'Raw Data'!J130</f>
        <v>21.055</v>
      </c>
      <c r="G130" s="9">
        <f>'Raw Data'!P130</f>
        <v>21.728000000000002</v>
      </c>
      <c r="H130" s="9">
        <f>'Raw Data'!V130</f>
        <v>20.891999999999999</v>
      </c>
      <c r="I130" s="9">
        <f>'Raw Data'!AB130</f>
        <v>28.468</v>
      </c>
      <c r="J130" s="9">
        <f>'Raw Data'!AH130</f>
        <v>27.581</v>
      </c>
      <c r="K130" s="9">
        <f>'Raw Data'!AN130</f>
        <v>27.687999999999999</v>
      </c>
      <c r="L130" s="9">
        <f>'Raw Data'!AT130</f>
        <v>32.707999999999998</v>
      </c>
      <c r="M130" s="9">
        <f>'Raw Data'!AZ130</f>
        <v>33.198999999999998</v>
      </c>
      <c r="N130" s="9">
        <f>'Raw Data'!BF130</f>
        <v>32.688000000000002</v>
      </c>
      <c r="O130" s="9">
        <f>'Raw Data'!BL130</f>
        <v>34.432000000000002</v>
      </c>
      <c r="P130" s="9">
        <f>'Raw Data'!BR130</f>
        <v>34.604999999999997</v>
      </c>
      <c r="Q130" s="9">
        <f>'Raw Data'!BX130</f>
        <v>34.033000000000001</v>
      </c>
      <c r="S130" s="11">
        <f t="shared" si="16"/>
        <v>1.6933401977391269E-2</v>
      </c>
      <c r="T130" s="11">
        <f t="shared" si="17"/>
        <v>0.66893061685943045</v>
      </c>
      <c r="U130" s="11">
        <f t="shared" si="18"/>
        <v>0.24630504390007557</v>
      </c>
      <c r="V130" s="11">
        <f t="shared" si="19"/>
        <v>0.47158861442054711</v>
      </c>
      <c r="X130" s="11">
        <f t="shared" si="8"/>
        <v>0.48538272566151369</v>
      </c>
      <c r="Y130" s="11">
        <f t="shared" si="9"/>
        <v>0.56001122819476767</v>
      </c>
      <c r="Z130" s="11">
        <f t="shared" si="10"/>
        <v>1.8861304805700051E-2</v>
      </c>
      <c r="AA130" s="11">
        <f t="shared" si="11"/>
        <v>0.91280691237390177</v>
      </c>
    </row>
    <row r="131" spans="1:27" x14ac:dyDescent="0.25">
      <c r="A131" t="str">
        <f>'Raw Data'!A131</f>
        <v>Apo</v>
      </c>
      <c r="B131">
        <f>'Raw Data'!B131</f>
        <v>280</v>
      </c>
      <c r="C131">
        <f>'Raw Data'!C131</f>
        <v>301</v>
      </c>
      <c r="D131" t="str">
        <f>'Raw Data'!D131</f>
        <v>ETVKQGVDQKLVEGQEKLHQMW</v>
      </c>
      <c r="F131" s="16">
        <f>'Raw Data'!J131</f>
        <v>11.113</v>
      </c>
      <c r="G131" s="9">
        <f>'Raw Data'!P131</f>
        <v>11.452999999999999</v>
      </c>
      <c r="H131" s="9">
        <f>'Raw Data'!V131</f>
        <v>11.183999999999999</v>
      </c>
      <c r="I131" s="9">
        <f>'Raw Data'!AB131</f>
        <v>15.05</v>
      </c>
      <c r="J131" s="9">
        <f>'Raw Data'!AH131</f>
        <v>14.657</v>
      </c>
      <c r="K131" s="9">
        <f>'Raw Data'!AN131</f>
        <v>14.381</v>
      </c>
      <c r="L131" s="9">
        <f>'Raw Data'!AT131</f>
        <v>17.632000000000001</v>
      </c>
      <c r="M131" s="9">
        <f>'Raw Data'!AZ131</f>
        <v>16.984000000000002</v>
      </c>
      <c r="N131" s="9">
        <f>'Raw Data'!BF131</f>
        <v>16.658999999999999</v>
      </c>
      <c r="O131" s="9">
        <f>'Raw Data'!BL131</f>
        <v>17.276</v>
      </c>
      <c r="P131" s="9">
        <f>'Raw Data'!BR131</f>
        <v>17.094999999999999</v>
      </c>
      <c r="Q131" s="9">
        <f>'Raw Data'!BX131</f>
        <v>16.835999999999999</v>
      </c>
      <c r="S131" s="11">
        <f t="shared" si="16"/>
        <v>2.6198160813984215E-2</v>
      </c>
      <c r="T131" s="11">
        <f t="shared" si="17"/>
        <v>0.38315682681390073</v>
      </c>
      <c r="U131" s="11">
        <f t="shared" si="18"/>
        <v>0.50003925228930679</v>
      </c>
      <c r="V131" s="11">
        <f t="shared" si="19"/>
        <v>0.15248474554346958</v>
      </c>
      <c r="X131" s="11">
        <f t="shared" si="8"/>
        <v>0.45175278039133981</v>
      </c>
      <c r="Y131" s="11">
        <f t="shared" si="9"/>
        <v>0.70601667596696016</v>
      </c>
      <c r="Z131" s="11">
        <f t="shared" si="10"/>
        <v>0.47547926253423711</v>
      </c>
      <c r="AA131" s="11">
        <f t="shared" si="11"/>
        <v>7.4012971748042597E-2</v>
      </c>
    </row>
    <row r="132" spans="1:27" x14ac:dyDescent="0.25">
      <c r="A132" t="str">
        <f>'Raw Data'!A132</f>
        <v>Apo</v>
      </c>
      <c r="B132">
        <f>'Raw Data'!B132</f>
        <v>282</v>
      </c>
      <c r="C132">
        <f>'Raw Data'!C132</f>
        <v>301</v>
      </c>
      <c r="D132" t="str">
        <f>'Raw Data'!D132</f>
        <v>VKQGVDQKLVEGQEKLHQMW</v>
      </c>
      <c r="F132" s="16">
        <f>'Raw Data'!J132</f>
        <v>8.0730000000000004</v>
      </c>
      <c r="G132" s="9">
        <f>'Raw Data'!P132</f>
        <v>8.375</v>
      </c>
      <c r="H132" s="9">
        <f>'Raw Data'!V132</f>
        <v>7.8639999999999999</v>
      </c>
      <c r="I132" s="9">
        <f>'Raw Data'!AB132</f>
        <v>10.944000000000001</v>
      </c>
      <c r="J132" s="9">
        <f>'Raw Data'!AH132</f>
        <v>10.714</v>
      </c>
      <c r="K132" s="9">
        <f>'Raw Data'!AN132</f>
        <v>10.586</v>
      </c>
      <c r="L132" s="9">
        <f>'Raw Data'!AT132</f>
        <v>12.552</v>
      </c>
      <c r="M132" s="9">
        <f>'Raw Data'!AZ132</f>
        <v>12.722</v>
      </c>
      <c r="N132" s="9">
        <f>'Raw Data'!BF132</f>
        <v>12.167999999999999</v>
      </c>
      <c r="O132" s="9">
        <f>'Raw Data'!BL132</f>
        <v>12.839</v>
      </c>
      <c r="P132" s="9">
        <f>'Raw Data'!BR132</f>
        <v>12.717000000000001</v>
      </c>
      <c r="Q132" s="9">
        <f>'Raw Data'!BX132</f>
        <v>12.518000000000001</v>
      </c>
      <c r="S132" s="11">
        <f>TTEST(F132:H132,F299:H299,2,3)</f>
        <v>0.19866079435391201</v>
      </c>
      <c r="T132" s="11">
        <f>TTEST(I132:K132,I299:K299,2,3)</f>
        <v>0.58115204704589063</v>
      </c>
      <c r="U132" s="11">
        <f>TTEST(L132:N132,L299:M299,2,3)</f>
        <v>0.8269490974961986</v>
      </c>
      <c r="V132" s="11">
        <f>TTEST(O132:Q132,O299:Q299,2,3)</f>
        <v>0.26103379985878455</v>
      </c>
      <c r="X132" s="11">
        <f t="shared" ref="X132:X169" si="20">TTEST(F132:H132,F466:H466,2,3)</f>
        <v>0.76089800299829102</v>
      </c>
      <c r="Y132" s="11">
        <f t="shared" ref="Y132:Y169" si="21">TTEST(I132:K132,I466:K466,2,3)</f>
        <v>0.5238309706278732</v>
      </c>
      <c r="Z132" s="11">
        <f t="shared" ref="Z132:Z169" si="22">TTEST(L132:N132,L466:N466,2,3)</f>
        <v>7.2012131546120739E-2</v>
      </c>
      <c r="AA132" s="11">
        <f t="shared" ref="AA132:AA169" si="23">TTEST(O132:Q132,O466:Q466,2,3)</f>
        <v>0.34136292749439057</v>
      </c>
    </row>
    <row r="133" spans="1:27" x14ac:dyDescent="0.25">
      <c r="A133" t="str">
        <f>'Raw Data'!A133</f>
        <v>Apo</v>
      </c>
      <c r="B133">
        <f>'Raw Data'!B133</f>
        <v>298</v>
      </c>
      <c r="C133">
        <f>'Raw Data'!C133</f>
        <v>326</v>
      </c>
      <c r="D133" t="str">
        <f>'Raw Data'!D133</f>
        <v>HQMWLSWNQKQLQGPEKEPPKPEQVESRA</v>
      </c>
      <c r="F133" s="16">
        <f>'Raw Data'!J133</f>
        <v>11.019</v>
      </c>
      <c r="G133" s="9">
        <f>'Raw Data'!P133</f>
        <v>11.49</v>
      </c>
      <c r="H133" s="9">
        <f>'Raw Data'!V133</f>
        <v>10.92</v>
      </c>
      <c r="I133" s="9">
        <f>'Raw Data'!AB133</f>
        <v>13.914999999999999</v>
      </c>
      <c r="J133" s="9">
        <f>'Raw Data'!AH133</f>
        <v>13.459</v>
      </c>
      <c r="K133" s="9">
        <f>'Raw Data'!AN133</f>
        <v>13.462999999999999</v>
      </c>
      <c r="L133" s="9">
        <f>'Raw Data'!AT133</f>
        <v>14.981</v>
      </c>
      <c r="M133" s="9">
        <f>'Raw Data'!AZ133</f>
        <v>16.081</v>
      </c>
      <c r="N133" s="9">
        <f>'Raw Data'!BF133</f>
        <v>15.284000000000001</v>
      </c>
      <c r="O133" s="9">
        <f>'Raw Data'!BL133</f>
        <v>15.667999999999999</v>
      </c>
      <c r="P133" s="9">
        <f>'Raw Data'!BR133</f>
        <v>15.808999999999999</v>
      </c>
      <c r="Q133" s="9">
        <f>'Raw Data'!BX133</f>
        <v>15.449</v>
      </c>
      <c r="S133" s="11">
        <f t="shared" ref="S133:S171" si="24">TTEST(F133:H133,F300:H300,2,3)</f>
        <v>3.0619967184837206E-2</v>
      </c>
      <c r="T133" s="11">
        <f t="shared" ref="T133:T171" si="25">TTEST(I133:K133,I300:K300,2,3)</f>
        <v>0.73586884629255955</v>
      </c>
      <c r="U133" s="11">
        <f t="shared" ref="U133:U171" si="26">TTEST(L133:N133,L300:M300,2,3)</f>
        <v>0.8301654563332046</v>
      </c>
      <c r="V133" s="11">
        <f t="shared" ref="V133:V171" si="27">TTEST(O133:Q133,O300:Q300,2,3)</f>
        <v>0.62375222762652394</v>
      </c>
      <c r="X133" s="11">
        <f t="shared" si="20"/>
        <v>0.47726390584397921</v>
      </c>
      <c r="Y133" s="11">
        <f t="shared" si="21"/>
        <v>0.76142155978271375</v>
      </c>
      <c r="Z133" s="11">
        <f t="shared" si="22"/>
        <v>0.21036771001550661</v>
      </c>
      <c r="AA133" s="11">
        <f t="shared" si="23"/>
        <v>0.46114586086538151</v>
      </c>
    </row>
    <row r="134" spans="1:27" x14ac:dyDescent="0.25">
      <c r="A134" t="str">
        <f>'Raw Data'!A134</f>
        <v>Apo</v>
      </c>
      <c r="B134">
        <f>'Raw Data'!B134</f>
        <v>302</v>
      </c>
      <c r="C134">
        <f>'Raw Data'!C134</f>
        <v>324</v>
      </c>
      <c r="D134" t="str">
        <f>'Raw Data'!D134</f>
        <v>LSWNQKQLQGPEKEPPKPEQVES</v>
      </c>
      <c r="F134" s="16">
        <f>'Raw Data'!J134</f>
        <v>11.209</v>
      </c>
      <c r="G134" s="9">
        <f>'Raw Data'!P134</f>
        <v>11.589</v>
      </c>
      <c r="H134" s="9">
        <f>'Raw Data'!V134</f>
        <v>10.944000000000001</v>
      </c>
      <c r="I134" s="9">
        <f>'Raw Data'!AB134</f>
        <v>12.689</v>
      </c>
      <c r="J134" s="9">
        <f>'Raw Data'!AH134</f>
        <v>12.196</v>
      </c>
      <c r="K134" s="9">
        <f>'Raw Data'!AN134</f>
        <v>12.382</v>
      </c>
      <c r="L134" s="9">
        <f>'Raw Data'!AT134</f>
        <v>12.301</v>
      </c>
      <c r="M134" s="9">
        <f>'Raw Data'!AZ134</f>
        <v>12.994999999999999</v>
      </c>
      <c r="N134" s="9">
        <f>'Raw Data'!BF134</f>
        <v>12.666</v>
      </c>
      <c r="O134" s="9">
        <f>'Raw Data'!BL134</f>
        <v>12.471</v>
      </c>
      <c r="P134" s="9">
        <f>'Raw Data'!BR134</f>
        <v>12.691000000000001</v>
      </c>
      <c r="Q134" s="9">
        <f>'Raw Data'!BX134</f>
        <v>12.276</v>
      </c>
      <c r="S134" s="11">
        <f t="shared" si="24"/>
        <v>1.1100562292116463E-2</v>
      </c>
      <c r="T134" s="11">
        <f t="shared" si="25"/>
        <v>0.83769043661363973</v>
      </c>
      <c r="U134" s="11">
        <f t="shared" si="26"/>
        <v>0.56244428020513859</v>
      </c>
      <c r="V134" s="11">
        <f t="shared" si="27"/>
        <v>0.76699651817098946</v>
      </c>
      <c r="X134" s="11">
        <f t="shared" si="20"/>
        <v>0.12241204439231433</v>
      </c>
      <c r="Y134" s="11">
        <f t="shared" si="21"/>
        <v>0.54612612193297616</v>
      </c>
      <c r="Z134" s="11">
        <f t="shared" si="22"/>
        <v>0.43150815363637457</v>
      </c>
      <c r="AA134" s="11">
        <f t="shared" si="23"/>
        <v>0.78205086142774849</v>
      </c>
    </row>
    <row r="135" spans="1:27" x14ac:dyDescent="0.25">
      <c r="A135" t="str">
        <f>'Raw Data'!A135</f>
        <v>Apo</v>
      </c>
      <c r="B135">
        <f>'Raw Data'!B135</f>
        <v>302</v>
      </c>
      <c r="C135">
        <f>'Raw Data'!C135</f>
        <v>326</v>
      </c>
      <c r="D135" t="str">
        <f>'Raw Data'!D135</f>
        <v>LSWNQKQLQGPEKEPPKPEQVESRA</v>
      </c>
      <c r="F135" s="16">
        <f>'Raw Data'!J135</f>
        <v>11.736000000000001</v>
      </c>
      <c r="G135" s="9">
        <f>'Raw Data'!P135</f>
        <v>12.064</v>
      </c>
      <c r="H135" s="9">
        <f>'Raw Data'!V135</f>
        <v>11.423999999999999</v>
      </c>
      <c r="I135" s="9">
        <f>'Raw Data'!AB135</f>
        <v>13.529</v>
      </c>
      <c r="J135" s="9">
        <f>'Raw Data'!AH135</f>
        <v>13.465999999999999</v>
      </c>
      <c r="K135" s="9">
        <f>'Raw Data'!AN135</f>
        <v>13.426</v>
      </c>
      <c r="L135" s="9">
        <f>'Raw Data'!AT135</f>
        <v>13.766999999999999</v>
      </c>
      <c r="M135" s="9">
        <f>'Raw Data'!AZ135</f>
        <v>14.433999999999999</v>
      </c>
      <c r="N135" s="9">
        <f>'Raw Data'!BF135</f>
        <v>13.994</v>
      </c>
      <c r="O135" s="9">
        <f>'Raw Data'!BL135</f>
        <v>14.086</v>
      </c>
      <c r="P135" s="9">
        <f>'Raw Data'!BR135</f>
        <v>14.252000000000001</v>
      </c>
      <c r="Q135" s="9">
        <f>'Raw Data'!BX135</f>
        <v>13.768000000000001</v>
      </c>
      <c r="S135" s="11">
        <f t="shared" si="24"/>
        <v>8.6719157090064322E-2</v>
      </c>
      <c r="T135" s="11">
        <f t="shared" si="25"/>
        <v>0.10444152082916577</v>
      </c>
      <c r="U135" s="11">
        <f t="shared" si="26"/>
        <v>0.83632735601094621</v>
      </c>
      <c r="V135" s="11">
        <f t="shared" si="27"/>
        <v>0.66066430244941143</v>
      </c>
      <c r="X135" s="11">
        <f t="shared" si="20"/>
        <v>0.19091558253054844</v>
      </c>
      <c r="Y135" s="11">
        <f t="shared" si="21"/>
        <v>0.87580255485425607</v>
      </c>
      <c r="Z135" s="11">
        <f t="shared" si="22"/>
        <v>0.17227188877092656</v>
      </c>
      <c r="AA135" s="11">
        <f t="shared" si="23"/>
        <v>0.71566437552379281</v>
      </c>
    </row>
    <row r="136" spans="1:27" x14ac:dyDescent="0.25">
      <c r="A136" t="str">
        <f>'Raw Data'!A136</f>
        <v>Apo</v>
      </c>
      <c r="B136">
        <f>'Raw Data'!B136</f>
        <v>302</v>
      </c>
      <c r="C136">
        <f>'Raw Data'!C136</f>
        <v>329</v>
      </c>
      <c r="D136" t="str">
        <f>'Raw Data'!D136</f>
        <v>LSWNQKQLQGPEKEPPKPEQVESRALTM</v>
      </c>
      <c r="F136" s="16">
        <f>'Raw Data'!J136</f>
        <v>10.973000000000001</v>
      </c>
      <c r="G136" s="9">
        <f>'Raw Data'!P136</f>
        <v>11.286</v>
      </c>
      <c r="H136" s="9">
        <f>'Raw Data'!V136</f>
        <v>10.904999999999999</v>
      </c>
      <c r="I136" s="9">
        <f>'Raw Data'!AB136</f>
        <v>12.785</v>
      </c>
      <c r="J136" s="9">
        <f>'Raw Data'!AH136</f>
        <v>12.821</v>
      </c>
      <c r="K136" s="9">
        <f>'Raw Data'!AN136</f>
        <v>12.74</v>
      </c>
      <c r="L136" s="9">
        <f>'Raw Data'!AT136</f>
        <v>14.055</v>
      </c>
      <c r="M136" s="9">
        <f>'Raw Data'!AZ136</f>
        <v>15.090999999999999</v>
      </c>
      <c r="N136" s="9">
        <f>'Raw Data'!BF136</f>
        <v>13.992000000000001</v>
      </c>
      <c r="O136" s="9">
        <f>'Raw Data'!BL136</f>
        <v>15.43</v>
      </c>
      <c r="P136" s="9">
        <f>'Raw Data'!BR136</f>
        <v>15.539</v>
      </c>
      <c r="Q136" s="9">
        <f>'Raw Data'!BX136</f>
        <v>15.146000000000001</v>
      </c>
      <c r="S136" s="11">
        <f t="shared" si="24"/>
        <v>2.0082643614081058E-2</v>
      </c>
      <c r="T136" s="11">
        <f t="shared" si="25"/>
        <v>6.8152519062324017E-4</v>
      </c>
      <c r="U136" s="11">
        <f t="shared" si="26"/>
        <v>0.96072320620016571</v>
      </c>
      <c r="V136" s="11">
        <f t="shared" si="27"/>
        <v>0.48714564932581306</v>
      </c>
      <c r="X136" s="11">
        <f t="shared" si="20"/>
        <v>0.19617221976709251</v>
      </c>
      <c r="Y136" s="11">
        <f t="shared" si="21"/>
        <v>0.10405683399525974</v>
      </c>
      <c r="Z136" s="11">
        <f t="shared" si="22"/>
        <v>0.22242186063344954</v>
      </c>
      <c r="AA136" s="11">
        <f t="shared" si="23"/>
        <v>0.23152322433029163</v>
      </c>
    </row>
    <row r="137" spans="1:27" x14ac:dyDescent="0.25">
      <c r="A137" t="str">
        <f>'Raw Data'!A137</f>
        <v>Apo</v>
      </c>
      <c r="B137">
        <f>'Raw Data'!B137</f>
        <v>303</v>
      </c>
      <c r="C137">
        <f>'Raw Data'!C137</f>
        <v>327</v>
      </c>
      <c r="D137" t="str">
        <f>'Raw Data'!D137</f>
        <v>SWNQKQLQGPEKEPPKPEQVESRAL</v>
      </c>
      <c r="F137" s="16">
        <f>'Raw Data'!J137</f>
        <v>12.157999999999999</v>
      </c>
      <c r="G137" s="9">
        <f>'Raw Data'!P137</f>
        <v>12.413</v>
      </c>
      <c r="H137" s="9">
        <f>'Raw Data'!V137</f>
        <v>11.877000000000001</v>
      </c>
      <c r="I137" s="9">
        <f>'Raw Data'!AB137</f>
        <v>14.186</v>
      </c>
      <c r="J137" s="9">
        <f>'Raw Data'!AH137</f>
        <v>13.845000000000001</v>
      </c>
      <c r="K137" s="9">
        <f>'Raw Data'!AN137</f>
        <v>13.744</v>
      </c>
      <c r="L137" s="9">
        <f>'Raw Data'!AT137</f>
        <v>13.975</v>
      </c>
      <c r="M137" s="9">
        <f>'Raw Data'!AZ137</f>
        <v>14.561</v>
      </c>
      <c r="N137" s="9">
        <f>'Raw Data'!BF137</f>
        <v>14.353</v>
      </c>
      <c r="O137" s="9">
        <f>'Raw Data'!BL137</f>
        <v>14.454000000000001</v>
      </c>
      <c r="P137" s="9">
        <f>'Raw Data'!BR137</f>
        <v>14.544</v>
      </c>
      <c r="Q137" s="9">
        <f>'Raw Data'!BX137</f>
        <v>14.156000000000001</v>
      </c>
      <c r="S137" s="11">
        <f t="shared" si="24"/>
        <v>3.0279347319451651E-2</v>
      </c>
      <c r="T137" s="11">
        <f t="shared" si="25"/>
        <v>0.81776701011716746</v>
      </c>
      <c r="U137" s="11">
        <f t="shared" si="26"/>
        <v>0.90931613908005549</v>
      </c>
      <c r="V137" s="11">
        <f t="shared" si="27"/>
        <v>0.71708574903575295</v>
      </c>
      <c r="X137" s="11">
        <f t="shared" si="20"/>
        <v>0.25093784784941686</v>
      </c>
      <c r="Y137" s="11">
        <f t="shared" si="21"/>
        <v>0.69363831489063044</v>
      </c>
      <c r="Z137" s="11">
        <f t="shared" si="22"/>
        <v>8.1167505416845573E-2</v>
      </c>
      <c r="AA137" s="11">
        <f t="shared" si="23"/>
        <v>0.71317046225458303</v>
      </c>
    </row>
    <row r="138" spans="1:27" x14ac:dyDescent="0.25">
      <c r="A138" t="str">
        <f>'Raw Data'!A138</f>
        <v>Apo</v>
      </c>
      <c r="B138">
        <f>'Raw Data'!B138</f>
        <v>330</v>
      </c>
      <c r="C138">
        <f>'Raw Data'!C138</f>
        <v>337</v>
      </c>
      <c r="D138" t="str">
        <f>'Raw Data'!D138</f>
        <v>FRDIAQQL</v>
      </c>
      <c r="F138" s="16">
        <f>'Raw Data'!J138</f>
        <v>1.9E-2</v>
      </c>
      <c r="G138" s="9">
        <f>'Raw Data'!P138</f>
        <v>0.05</v>
      </c>
      <c r="H138" s="9">
        <f>'Raw Data'!V138</f>
        <v>2.9000000000000001E-2</v>
      </c>
      <c r="I138" s="9">
        <f>'Raw Data'!AB138</f>
        <v>6.3E-2</v>
      </c>
      <c r="J138" s="9">
        <f>'Raw Data'!AH138</f>
        <v>5.8000000000000003E-2</v>
      </c>
      <c r="K138" s="9">
        <f>'Raw Data'!AN138</f>
        <v>4.4999999999999998E-2</v>
      </c>
      <c r="L138" s="9">
        <f>'Raw Data'!AT138</f>
        <v>0.34300000000000003</v>
      </c>
      <c r="M138" s="9">
        <f>'Raw Data'!AZ138</f>
        <v>0.32100000000000001</v>
      </c>
      <c r="N138" s="9">
        <f>'Raw Data'!BF138</f>
        <v>0.28999999999999998</v>
      </c>
      <c r="O138" s="9">
        <f>'Raw Data'!BL138</f>
        <v>0.93200000000000005</v>
      </c>
      <c r="P138" s="9">
        <f>'Raw Data'!BR138</f>
        <v>0.90700000000000003</v>
      </c>
      <c r="Q138" s="9">
        <f>'Raw Data'!BX138</f>
        <v>0.93600000000000005</v>
      </c>
      <c r="S138" s="11">
        <f t="shared" si="24"/>
        <v>0.70478435629389902</v>
      </c>
      <c r="T138" s="11">
        <f t="shared" si="25"/>
        <v>3.617085695404329E-2</v>
      </c>
      <c r="U138" s="11">
        <f t="shared" si="26"/>
        <v>6.2028716714359951E-2</v>
      </c>
      <c r="V138" s="11">
        <f t="shared" si="27"/>
        <v>1.6151015934535903E-4</v>
      </c>
      <c r="X138" s="11">
        <f t="shared" si="20"/>
        <v>1</v>
      </c>
      <c r="Y138" s="11">
        <f t="shared" si="21"/>
        <v>3.4331372045645937E-2</v>
      </c>
      <c r="Z138" s="11">
        <f t="shared" si="22"/>
        <v>3.1011672021376047E-2</v>
      </c>
      <c r="AA138" s="11">
        <f t="shared" si="23"/>
        <v>9.5859213070749146E-4</v>
      </c>
    </row>
    <row r="139" spans="1:27" x14ac:dyDescent="0.25">
      <c r="A139" t="str">
        <f>'Raw Data'!A139</f>
        <v>Apo</v>
      </c>
      <c r="B139">
        <f>'Raw Data'!B139</f>
        <v>330</v>
      </c>
      <c r="C139">
        <f>'Raw Data'!C139</f>
        <v>339</v>
      </c>
      <c r="D139" t="str">
        <f>'Raw Data'!D139</f>
        <v>FRDIAQQLQA</v>
      </c>
      <c r="F139" s="16">
        <f>'Raw Data'!J139</f>
        <v>0.28199999999999997</v>
      </c>
      <c r="G139" s="9">
        <f>'Raw Data'!P139</f>
        <v>0.27900000000000003</v>
      </c>
      <c r="H139" s="9">
        <f>'Raw Data'!V139</f>
        <v>0.19600000000000001</v>
      </c>
      <c r="I139" s="9">
        <f>'Raw Data'!AB139</f>
        <v>0.86899999999999999</v>
      </c>
      <c r="J139" s="9">
        <f>'Raw Data'!AH139</f>
        <v>0.84799999999999998</v>
      </c>
      <c r="K139" s="9">
        <f>'Raw Data'!AN139</f>
        <v>0.84399999999999997</v>
      </c>
      <c r="L139" s="9">
        <f>'Raw Data'!AT139</f>
        <v>1.2330000000000001</v>
      </c>
      <c r="M139" s="9">
        <f>'Raw Data'!AZ139</f>
        <v>1.18</v>
      </c>
      <c r="N139" s="9">
        <f>'Raw Data'!BF139</f>
        <v>1.1819999999999999</v>
      </c>
      <c r="O139" s="9">
        <f>'Raw Data'!BL139</f>
        <v>2.4849999999999999</v>
      </c>
      <c r="P139" s="9">
        <f>'Raw Data'!BR139</f>
        <v>2.4910000000000001</v>
      </c>
      <c r="Q139" s="9">
        <f>'Raw Data'!BX139</f>
        <v>2.4220000000000002</v>
      </c>
      <c r="S139" s="11">
        <f t="shared" si="24"/>
        <v>0.34804609591080093</v>
      </c>
      <c r="T139" s="11">
        <f t="shared" si="25"/>
        <v>0.43846875091115428</v>
      </c>
      <c r="U139" s="11">
        <f t="shared" si="26"/>
        <v>0.89285134542545885</v>
      </c>
      <c r="V139" s="11">
        <f t="shared" si="27"/>
        <v>0.24801074737594084</v>
      </c>
      <c r="X139" s="11">
        <f t="shared" si="20"/>
        <v>0.51119362889810738</v>
      </c>
      <c r="Y139" s="11">
        <f t="shared" si="21"/>
        <v>0.25799972804869692</v>
      </c>
      <c r="Z139" s="11">
        <f t="shared" si="22"/>
        <v>6.438930985293456E-3</v>
      </c>
      <c r="AA139" s="11">
        <f t="shared" si="23"/>
        <v>0.15905124781556829</v>
      </c>
    </row>
    <row r="140" spans="1:27" x14ac:dyDescent="0.25">
      <c r="A140" t="str">
        <f>'Raw Data'!A140</f>
        <v>Apo</v>
      </c>
      <c r="B140">
        <f>'Raw Data'!B140</f>
        <v>330</v>
      </c>
      <c r="C140">
        <f>'Raw Data'!C140</f>
        <v>341</v>
      </c>
      <c r="D140" t="str">
        <f>'Raw Data'!D140</f>
        <v>FRDIAQQLQATC</v>
      </c>
      <c r="F140" s="16">
        <f>'Raw Data'!J140</f>
        <v>0.44400000000000001</v>
      </c>
      <c r="G140" s="9">
        <f>'Raw Data'!P140</f>
        <v>0.52600000000000002</v>
      </c>
      <c r="H140" s="9">
        <f>'Raw Data'!V140</f>
        <v>0.371</v>
      </c>
      <c r="I140" s="9">
        <f>'Raw Data'!AB140</f>
        <v>1.8029999999999999</v>
      </c>
      <c r="J140" s="9">
        <f>'Raw Data'!AH140</f>
        <v>1.8</v>
      </c>
      <c r="K140" s="9">
        <f>'Raw Data'!AN140</f>
        <v>1.79</v>
      </c>
      <c r="L140" s="9">
        <f>'Raw Data'!AT140</f>
        <v>2.4649999999999999</v>
      </c>
      <c r="M140" s="9">
        <f>'Raw Data'!AZ140</f>
        <v>2.5179999999999998</v>
      </c>
      <c r="N140" s="9">
        <f>'Raw Data'!BF140</f>
        <v>2.4220000000000002</v>
      </c>
      <c r="O140" s="9">
        <f>'Raw Data'!BL140</f>
        <v>4.2919999999999998</v>
      </c>
      <c r="P140" s="9">
        <f>'Raw Data'!BR140</f>
        <v>4.242</v>
      </c>
      <c r="Q140" s="9">
        <f>'Raw Data'!BX140</f>
        <v>4.1609999999999996</v>
      </c>
      <c r="S140" s="11">
        <f t="shared" si="24"/>
        <v>0.49234787771731414</v>
      </c>
      <c r="T140" s="11">
        <f t="shared" si="25"/>
        <v>0.52752917383187392</v>
      </c>
      <c r="U140" s="11">
        <f t="shared" si="26"/>
        <v>0.84184279567050935</v>
      </c>
      <c r="V140" s="11">
        <f t="shared" si="27"/>
        <v>0.67454882340838318</v>
      </c>
      <c r="X140" s="11">
        <f t="shared" si="20"/>
        <v>0.35385226148853027</v>
      </c>
      <c r="Y140" s="11">
        <f t="shared" si="21"/>
        <v>0.44317086787301824</v>
      </c>
      <c r="Z140" s="11">
        <f t="shared" si="22"/>
        <v>2.2241226020845096E-2</v>
      </c>
      <c r="AA140" s="11">
        <f t="shared" si="23"/>
        <v>8.2427039096835773E-4</v>
      </c>
    </row>
    <row r="141" spans="1:27" x14ac:dyDescent="0.25">
      <c r="A141" t="str">
        <f>'Raw Data'!A141</f>
        <v>Apo</v>
      </c>
      <c r="B141">
        <f>'Raw Data'!B141</f>
        <v>330</v>
      </c>
      <c r="C141">
        <f>'Raw Data'!C141</f>
        <v>369</v>
      </c>
      <c r="D141" t="str">
        <f>'Raw Data'!D141</f>
        <v>FRDIAQQLQATCTSLGSSIQGLPTNVKDQVQQARRQVEDL</v>
      </c>
      <c r="F141" s="16">
        <f>'Raw Data'!J141</f>
        <v>6.3760000000000003</v>
      </c>
      <c r="G141" s="9">
        <f>'Raw Data'!P141</f>
        <v>6.5819999999999999</v>
      </c>
      <c r="H141" s="9">
        <f>'Raw Data'!V141</f>
        <v>5.9550000000000001</v>
      </c>
      <c r="I141" s="9">
        <f>'Raw Data'!AB141</f>
        <v>12.641</v>
      </c>
      <c r="J141" s="9">
        <f>'Raw Data'!AH141</f>
        <v>12.541</v>
      </c>
      <c r="K141" s="9">
        <f>'Raw Data'!AN141</f>
        <v>12.55</v>
      </c>
      <c r="L141" s="9">
        <f>'Raw Data'!AT141</f>
        <v>17.57</v>
      </c>
      <c r="M141" s="9">
        <f>'Raw Data'!AZ141</f>
        <v>17.596</v>
      </c>
      <c r="N141" s="9">
        <f>'Raw Data'!BF141</f>
        <v>17.581</v>
      </c>
      <c r="O141" s="9">
        <f>'Raw Data'!BL141</f>
        <v>20.844000000000001</v>
      </c>
      <c r="P141" s="9">
        <f>'Raw Data'!BR141</f>
        <v>20.827000000000002</v>
      </c>
      <c r="Q141" s="9">
        <f>'Raw Data'!BX141</f>
        <v>20.716999999999999</v>
      </c>
      <c r="S141" s="11">
        <f t="shared" si="24"/>
        <v>0.15924683803436882</v>
      </c>
      <c r="T141" s="11">
        <f t="shared" si="25"/>
        <v>0.2674307652655582</v>
      </c>
      <c r="U141" s="11">
        <f t="shared" si="26"/>
        <v>0.35775780143516872</v>
      </c>
      <c r="V141" s="11">
        <f t="shared" si="27"/>
        <v>0.20742257313606979</v>
      </c>
      <c r="X141" s="11">
        <f t="shared" si="20"/>
        <v>0.1397205856946917</v>
      </c>
      <c r="Y141" s="11">
        <f t="shared" si="21"/>
        <v>4.4960892104394704E-2</v>
      </c>
      <c r="Z141" s="11">
        <f t="shared" si="22"/>
        <v>3.4954123437331557E-2</v>
      </c>
      <c r="AA141" s="11">
        <f t="shared" si="23"/>
        <v>5.4079861467193017E-3</v>
      </c>
    </row>
    <row r="142" spans="1:27" x14ac:dyDescent="0.25">
      <c r="A142" t="str">
        <f>'Raw Data'!A142</f>
        <v>Apo</v>
      </c>
      <c r="B142">
        <f>'Raw Data'!B142</f>
        <v>338</v>
      </c>
      <c r="C142">
        <f>'Raw Data'!C142</f>
        <v>369</v>
      </c>
      <c r="D142" t="str">
        <f>'Raw Data'!D142</f>
        <v>QATCTSLGSSIQGLPTNVKDQVQQARRQVEDL</v>
      </c>
      <c r="F142" s="16">
        <f>'Raw Data'!J142</f>
        <v>4.2060000000000004</v>
      </c>
      <c r="G142" s="9">
        <f>'Raw Data'!P142</f>
        <v>4.5259999999999998</v>
      </c>
      <c r="H142" s="9">
        <f>'Raw Data'!V142</f>
        <v>4.1210000000000004</v>
      </c>
      <c r="I142" s="9">
        <f>'Raw Data'!AB142</f>
        <v>8.4320000000000004</v>
      </c>
      <c r="J142" s="9">
        <f>'Raw Data'!AH142</f>
        <v>8.1639999999999997</v>
      </c>
      <c r="K142" s="9">
        <f>'Raw Data'!AN142</f>
        <v>8.1750000000000007</v>
      </c>
      <c r="L142" s="9">
        <f>'Raw Data'!AT142</f>
        <v>12.555</v>
      </c>
      <c r="M142" s="9">
        <f>'Raw Data'!AZ142</f>
        <v>12.823</v>
      </c>
      <c r="N142" s="9">
        <f>'Raw Data'!BF142</f>
        <v>12.438000000000001</v>
      </c>
      <c r="O142" s="9">
        <f>'Raw Data'!BL142</f>
        <v>14.079000000000001</v>
      </c>
      <c r="P142" s="9">
        <f>'Raw Data'!BR142</f>
        <v>13.834</v>
      </c>
      <c r="Q142" s="9">
        <f>'Raw Data'!BX142</f>
        <v>13.67</v>
      </c>
      <c r="S142" s="11">
        <f t="shared" si="24"/>
        <v>0.7731026228304072</v>
      </c>
      <c r="T142" s="11">
        <f t="shared" si="25"/>
        <v>1.5084912063247033E-2</v>
      </c>
      <c r="U142" s="11">
        <f t="shared" si="26"/>
        <v>0.43205504687765611</v>
      </c>
      <c r="V142" s="11">
        <f t="shared" si="27"/>
        <v>1.4529430882501719E-2</v>
      </c>
      <c r="X142" s="11">
        <f t="shared" si="20"/>
        <v>2.7496346307051292E-2</v>
      </c>
      <c r="Y142" s="11">
        <f t="shared" si="21"/>
        <v>1.4802977100478525E-3</v>
      </c>
      <c r="Z142" s="11">
        <f t="shared" si="22"/>
        <v>1.9830065916986478E-3</v>
      </c>
      <c r="AA142" s="11">
        <f t="shared" si="23"/>
        <v>5.5599146884243833E-4</v>
      </c>
    </row>
    <row r="143" spans="1:27" x14ac:dyDescent="0.25">
      <c r="A143" t="str">
        <f>'Raw Data'!A143</f>
        <v>Apo</v>
      </c>
      <c r="B143">
        <f>'Raw Data'!B143</f>
        <v>340</v>
      </c>
      <c r="C143">
        <f>'Raw Data'!C143</f>
        <v>369</v>
      </c>
      <c r="D143" t="str">
        <f>'Raw Data'!D143</f>
        <v>TCTSLGSSIQGLPTNVKDQVQQARRQVEDL</v>
      </c>
      <c r="F143" s="16">
        <f>'Raw Data'!J143</f>
        <v>3.6640000000000001</v>
      </c>
      <c r="G143" s="9">
        <f>'Raw Data'!P143</f>
        <v>3.9020000000000001</v>
      </c>
      <c r="H143" s="9">
        <f>'Raw Data'!V143</f>
        <v>3.621</v>
      </c>
      <c r="I143" s="9">
        <f>'Raw Data'!AB143</f>
        <v>7.4</v>
      </c>
      <c r="J143" s="9">
        <f>'Raw Data'!AH143</f>
        <v>7.3890000000000002</v>
      </c>
      <c r="K143" s="9">
        <f>'Raw Data'!AN143</f>
        <v>7.2480000000000002</v>
      </c>
      <c r="L143" s="9">
        <f>'Raw Data'!AT143</f>
        <v>11.54</v>
      </c>
      <c r="M143" s="9">
        <f>'Raw Data'!AZ143</f>
        <v>11.752000000000001</v>
      </c>
      <c r="N143" s="9">
        <f>'Raw Data'!BF143</f>
        <v>11.449</v>
      </c>
      <c r="O143" s="9">
        <f>'Raw Data'!BL143</f>
        <v>12.96</v>
      </c>
      <c r="P143" s="9">
        <f>'Raw Data'!BR143</f>
        <v>12.938000000000001</v>
      </c>
      <c r="Q143" s="9">
        <f>'Raw Data'!BX143</f>
        <v>12.688000000000001</v>
      </c>
      <c r="S143" s="11">
        <f t="shared" si="24"/>
        <v>0.87143079336773355</v>
      </c>
      <c r="T143" s="11">
        <f t="shared" si="25"/>
        <v>1.9217739007908987E-2</v>
      </c>
      <c r="U143" s="11">
        <f t="shared" si="26"/>
        <v>0.33286067506964512</v>
      </c>
      <c r="V143" s="11">
        <f t="shared" si="27"/>
        <v>1.8679793382650592E-2</v>
      </c>
      <c r="X143" s="11">
        <f t="shared" si="20"/>
        <v>7.205542998232721E-3</v>
      </c>
      <c r="Y143" s="11">
        <f t="shared" si="21"/>
        <v>1.4936676201946326E-3</v>
      </c>
      <c r="Z143" s="11">
        <f t="shared" si="22"/>
        <v>2.2294526953391346E-3</v>
      </c>
      <c r="AA143" s="11">
        <f t="shared" si="23"/>
        <v>2.474581224360242E-4</v>
      </c>
    </row>
    <row r="144" spans="1:27" x14ac:dyDescent="0.25">
      <c r="A144" t="str">
        <f>'Raw Data'!A144</f>
        <v>Apo</v>
      </c>
      <c r="B144">
        <f>'Raw Data'!B144</f>
        <v>342</v>
      </c>
      <c r="C144">
        <f>'Raw Data'!C144</f>
        <v>369</v>
      </c>
      <c r="D144" t="str">
        <f>'Raw Data'!D144</f>
        <v>TSLGSSIQGLPTNVKDQVQQARRQVEDL</v>
      </c>
      <c r="F144" s="16">
        <f>'Raw Data'!J144</f>
        <v>3.5289999999999999</v>
      </c>
      <c r="G144" s="9">
        <f>'Raw Data'!P144</f>
        <v>3.8919999999999999</v>
      </c>
      <c r="H144" s="9">
        <f>'Raw Data'!V144</f>
        <v>3.484</v>
      </c>
      <c r="I144" s="9">
        <f>'Raw Data'!AB144</f>
        <v>7.1689999999999996</v>
      </c>
      <c r="J144" s="9">
        <f>'Raw Data'!AH144</f>
        <v>6.99</v>
      </c>
      <c r="K144" s="9">
        <f>'Raw Data'!AN144</f>
        <v>6.9870000000000001</v>
      </c>
      <c r="L144" s="9">
        <f>'Raw Data'!AT144</f>
        <v>11.193</v>
      </c>
      <c r="M144" s="9">
        <f>'Raw Data'!AZ144</f>
        <v>11.228999999999999</v>
      </c>
      <c r="N144" s="9">
        <f>'Raw Data'!BF144</f>
        <v>10.988</v>
      </c>
      <c r="O144" s="9">
        <f>'Raw Data'!BL144</f>
        <v>12.654999999999999</v>
      </c>
      <c r="P144" s="9">
        <f>'Raw Data'!BR144</f>
        <v>12.541</v>
      </c>
      <c r="Q144" s="9">
        <f>'Raw Data'!BX144</f>
        <v>12.37</v>
      </c>
      <c r="S144" s="11">
        <f t="shared" si="24"/>
        <v>0.98955851965944286</v>
      </c>
      <c r="T144" s="11">
        <f t="shared" si="25"/>
        <v>7.889331497122315E-3</v>
      </c>
      <c r="U144" s="11">
        <f t="shared" si="26"/>
        <v>0.70498554864322793</v>
      </c>
      <c r="V144" s="11">
        <f t="shared" si="27"/>
        <v>2.4926081282348109E-2</v>
      </c>
      <c r="X144" s="11">
        <f t="shared" si="20"/>
        <v>3.9466784771123205E-2</v>
      </c>
      <c r="Y144" s="11">
        <f t="shared" si="21"/>
        <v>5.9464589932795378E-4</v>
      </c>
      <c r="Z144" s="11">
        <f t="shared" si="22"/>
        <v>8.1545181071770376E-3</v>
      </c>
      <c r="AA144" s="11">
        <f t="shared" si="23"/>
        <v>6.2228558051605014E-4</v>
      </c>
    </row>
    <row r="145" spans="1:27" x14ac:dyDescent="0.25">
      <c r="A145" t="str">
        <f>'Raw Data'!A145</f>
        <v>Apo</v>
      </c>
      <c r="B145">
        <f>'Raw Data'!B145</f>
        <v>344</v>
      </c>
      <c r="C145">
        <f>'Raw Data'!C145</f>
        <v>368</v>
      </c>
      <c r="D145" t="str">
        <f>'Raw Data'!D145</f>
        <v>LGSSIQGLPTNVKDQVQQARRQVED</v>
      </c>
      <c r="F145" s="16">
        <f>'Raw Data'!J145</f>
        <v>2.077</v>
      </c>
      <c r="G145" s="9">
        <f>'Raw Data'!P145</f>
        <v>2.2240000000000002</v>
      </c>
      <c r="H145" s="9">
        <f>'Raw Data'!V145</f>
        <v>2.0539999999999998</v>
      </c>
      <c r="I145" s="9">
        <f>'Raw Data'!AB145</f>
        <v>5.218</v>
      </c>
      <c r="J145" s="9">
        <f>'Raw Data'!AH145</f>
        <v>5.0019999999999998</v>
      </c>
      <c r="K145" s="9">
        <f>'Raw Data'!AN145</f>
        <v>4.8959999999999999</v>
      </c>
      <c r="L145" s="9">
        <f>'Raw Data'!AT145</f>
        <v>9.1080000000000005</v>
      </c>
      <c r="M145" s="9">
        <f>'Raw Data'!AZ145</f>
        <v>9.1709999999999994</v>
      </c>
      <c r="N145" s="9">
        <f>'Raw Data'!BF145</f>
        <v>8.9</v>
      </c>
      <c r="O145" s="9">
        <f>'Raw Data'!BL145</f>
        <v>10.628</v>
      </c>
      <c r="P145" s="9">
        <f>'Raw Data'!BR145</f>
        <v>10.496</v>
      </c>
      <c r="Q145" s="9">
        <f>'Raw Data'!BX145</f>
        <v>10.228</v>
      </c>
      <c r="S145" s="11">
        <f t="shared" si="24"/>
        <v>0.33611084959866067</v>
      </c>
      <c r="T145" s="11">
        <f t="shared" si="25"/>
        <v>0.13248139523673341</v>
      </c>
      <c r="U145" s="11">
        <f t="shared" si="26"/>
        <v>0.49780749571349747</v>
      </c>
      <c r="V145" s="11">
        <f t="shared" si="27"/>
        <v>1.3085484359028968E-2</v>
      </c>
      <c r="X145" s="11">
        <f t="shared" si="20"/>
        <v>3.9683028699184109E-2</v>
      </c>
      <c r="Y145" s="11">
        <f t="shared" si="21"/>
        <v>4.4942431011553527E-2</v>
      </c>
      <c r="Z145" s="11">
        <f t="shared" si="22"/>
        <v>3.998718967201503E-3</v>
      </c>
      <c r="AA145" s="11">
        <f t="shared" si="23"/>
        <v>4.5417034402006569E-4</v>
      </c>
    </row>
    <row r="146" spans="1:27" x14ac:dyDescent="0.25">
      <c r="A146" t="str">
        <f>'Raw Data'!A146</f>
        <v>Apo</v>
      </c>
      <c r="B146">
        <f>'Raw Data'!B146</f>
        <v>345</v>
      </c>
      <c r="C146">
        <f>'Raw Data'!C146</f>
        <v>369</v>
      </c>
      <c r="D146" t="str">
        <f>'Raw Data'!D146</f>
        <v>GSSIQGLPTNVKDQVQQARRQVEDL</v>
      </c>
      <c r="F146" s="16">
        <f>'Raw Data'!J146</f>
        <v>1.9910000000000001</v>
      </c>
      <c r="G146" s="9">
        <f>'Raw Data'!P146</f>
        <v>2.0840000000000001</v>
      </c>
      <c r="H146" s="9">
        <f>'Raw Data'!V146</f>
        <v>2.0110000000000001</v>
      </c>
      <c r="I146" s="9">
        <f>'Raw Data'!AB146</f>
        <v>4.7960000000000003</v>
      </c>
      <c r="J146" s="9">
        <f>'Raw Data'!AH146</f>
        <v>4.7130000000000001</v>
      </c>
      <c r="K146" s="9">
        <f>'Raw Data'!AN146</f>
        <v>4.7469999999999999</v>
      </c>
      <c r="L146" s="9">
        <f>'Raw Data'!AT146</f>
        <v>8.49</v>
      </c>
      <c r="M146" s="9">
        <f>'Raw Data'!AZ146</f>
        <v>9.0220000000000002</v>
      </c>
      <c r="N146" s="9">
        <f>'Raw Data'!BF146</f>
        <v>8.8010000000000002</v>
      </c>
      <c r="O146" s="9">
        <f>'Raw Data'!BL146</f>
        <v>10.032</v>
      </c>
      <c r="P146" s="9">
        <f>'Raw Data'!BR146</f>
        <v>10.141999999999999</v>
      </c>
      <c r="Q146" s="9">
        <f>'Raw Data'!BX146</f>
        <v>9.8019999999999996</v>
      </c>
      <c r="S146" s="11">
        <f t="shared" si="24"/>
        <v>0.70508926302379071</v>
      </c>
      <c r="T146" s="11">
        <f t="shared" si="25"/>
        <v>5.5243979627602302E-2</v>
      </c>
      <c r="U146" s="11">
        <f t="shared" si="26"/>
        <v>0.10587651180943057</v>
      </c>
      <c r="V146" s="11">
        <f t="shared" si="27"/>
        <v>2.3763411028341116E-2</v>
      </c>
      <c r="X146" s="11">
        <f t="shared" si="20"/>
        <v>1.3956667455292813E-2</v>
      </c>
      <c r="Y146" s="11">
        <f t="shared" si="21"/>
        <v>5.0414924702671879E-3</v>
      </c>
      <c r="Z146" s="11">
        <f t="shared" si="22"/>
        <v>1.3296513578507361E-2</v>
      </c>
      <c r="AA146" s="11">
        <f t="shared" si="23"/>
        <v>6.8312913321256748E-4</v>
      </c>
    </row>
    <row r="147" spans="1:27" x14ac:dyDescent="0.25">
      <c r="A147" t="str">
        <f>'Raw Data'!A147</f>
        <v>Apo</v>
      </c>
      <c r="B147">
        <f>'Raw Data'!B147</f>
        <v>370</v>
      </c>
      <c r="C147">
        <f>'Raw Data'!C147</f>
        <v>387</v>
      </c>
      <c r="D147" t="str">
        <f>'Raw Data'!D147</f>
        <v>QATFSSIHSFQDLSSSIL</v>
      </c>
      <c r="F147" s="16">
        <f>'Raw Data'!J147</f>
        <v>4.2190000000000003</v>
      </c>
      <c r="G147" s="9">
        <f>'Raw Data'!P147</f>
        <v>4.2949999999999999</v>
      </c>
      <c r="H147" s="9">
        <f>'Raw Data'!V147</f>
        <v>3.972</v>
      </c>
      <c r="I147" s="9">
        <f>'Raw Data'!AB147</f>
        <v>7.181</v>
      </c>
      <c r="J147" s="9">
        <f>'Raw Data'!AH147</f>
        <v>6.8970000000000002</v>
      </c>
      <c r="K147" s="9">
        <f>'Raw Data'!AN147</f>
        <v>6.8650000000000002</v>
      </c>
      <c r="L147" s="9">
        <f>'Raw Data'!AT147</f>
        <v>7.5549999999999997</v>
      </c>
      <c r="M147" s="9">
        <f>'Raw Data'!AZ147</f>
        <v>7.9009999999999998</v>
      </c>
      <c r="N147" s="9">
        <f>'Raw Data'!BF147</f>
        <v>7.6319999999999997</v>
      </c>
      <c r="O147" s="9">
        <f>'Raw Data'!BL147</f>
        <v>7.7949999999999999</v>
      </c>
      <c r="P147" s="9">
        <f>'Raw Data'!BR147</f>
        <v>7.6619999999999999</v>
      </c>
      <c r="Q147" s="9">
        <f>'Raw Data'!BX147</f>
        <v>7.548</v>
      </c>
      <c r="S147" s="11">
        <f t="shared" si="24"/>
        <v>0.57741620664614302</v>
      </c>
      <c r="T147" s="11">
        <f t="shared" si="25"/>
        <v>5.9184273550381486E-2</v>
      </c>
      <c r="U147" s="11">
        <f t="shared" si="26"/>
        <v>0.45287109991950886</v>
      </c>
      <c r="V147" s="11">
        <f t="shared" si="27"/>
        <v>2.1577802372021608E-2</v>
      </c>
      <c r="X147" s="11">
        <f t="shared" si="20"/>
        <v>3.2135952024811162E-2</v>
      </c>
      <c r="Y147" s="11">
        <f t="shared" si="21"/>
        <v>3.626524137177068E-2</v>
      </c>
      <c r="Z147" s="11">
        <f t="shared" si="22"/>
        <v>2.4858113398553865E-2</v>
      </c>
      <c r="AA147" s="11">
        <f t="shared" si="23"/>
        <v>9.7761447718758467E-3</v>
      </c>
    </row>
    <row r="148" spans="1:27" x14ac:dyDescent="0.25">
      <c r="A148" t="str">
        <f>'Raw Data'!A148</f>
        <v>Apo</v>
      </c>
      <c r="B148">
        <f>'Raw Data'!B148</f>
        <v>370</v>
      </c>
      <c r="C148">
        <f>'Raw Data'!C148</f>
        <v>406</v>
      </c>
      <c r="D148" t="str">
        <f>'Raw Data'!D148</f>
        <v>QATFSSIHSFQDLSSSILAQSRERVASAREALDHMVE</v>
      </c>
      <c r="F148" s="16">
        <f>'Raw Data'!J148</f>
        <v>4.5709999999999997</v>
      </c>
      <c r="G148" s="9">
        <f>'Raw Data'!P148</f>
        <v>4.7140000000000004</v>
      </c>
      <c r="H148" s="9">
        <f>'Raw Data'!V148</f>
        <v>4.2640000000000002</v>
      </c>
      <c r="I148" s="9">
        <f>'Raw Data'!AB148</f>
        <v>9.7010000000000005</v>
      </c>
      <c r="J148" s="9">
        <f>'Raw Data'!AH148</f>
        <v>9.6809999999999992</v>
      </c>
      <c r="K148" s="9">
        <f>'Raw Data'!AN148</f>
        <v>9.6940000000000008</v>
      </c>
      <c r="L148" s="9">
        <f>'Raw Data'!AT148</f>
        <v>13.538</v>
      </c>
      <c r="M148" s="9">
        <f>'Raw Data'!AZ148</f>
        <v>13.839</v>
      </c>
      <c r="N148" s="9">
        <f>'Raw Data'!BF148</f>
        <v>13.997</v>
      </c>
      <c r="O148" s="9">
        <f>'Raw Data'!BL148</f>
        <v>17.041</v>
      </c>
      <c r="P148" s="9">
        <f>'Raw Data'!BR148</f>
        <v>16.988</v>
      </c>
      <c r="Q148" s="9">
        <f>'Raw Data'!BX148</f>
        <v>16.994</v>
      </c>
      <c r="S148" s="11">
        <f t="shared" si="24"/>
        <v>0.31299368308089293</v>
      </c>
      <c r="T148" s="11">
        <f t="shared" si="25"/>
        <v>0.53615658746691919</v>
      </c>
      <c r="U148" s="11">
        <f t="shared" si="26"/>
        <v>0.85336976302051526</v>
      </c>
      <c r="V148" s="11">
        <f t="shared" si="27"/>
        <v>8.7967259581655105E-2</v>
      </c>
      <c r="X148" s="11">
        <f t="shared" si="20"/>
        <v>8.0147923286639625E-2</v>
      </c>
      <c r="Y148" s="11">
        <f t="shared" si="21"/>
        <v>3.434594882964731E-2</v>
      </c>
      <c r="Z148" s="11">
        <f t="shared" si="22"/>
        <v>1.142578165377368E-2</v>
      </c>
      <c r="AA148" s="11">
        <f t="shared" si="23"/>
        <v>4.4915131657316688E-3</v>
      </c>
    </row>
    <row r="149" spans="1:27" x14ac:dyDescent="0.25">
      <c r="A149" t="str">
        <f>'Raw Data'!A149</f>
        <v>Apo</v>
      </c>
      <c r="B149">
        <f>'Raw Data'!B149</f>
        <v>374</v>
      </c>
      <c r="C149">
        <f>'Raw Data'!C149</f>
        <v>387</v>
      </c>
      <c r="D149" t="str">
        <f>'Raw Data'!D149</f>
        <v>SSIHSFQDLSSSIL</v>
      </c>
      <c r="F149" s="16">
        <f>'Raw Data'!J149</f>
        <v>3.7469999999999999</v>
      </c>
      <c r="G149" s="9">
        <f>'Raw Data'!P149</f>
        <v>4.0199999999999996</v>
      </c>
      <c r="H149" s="9">
        <f>'Raw Data'!V149</f>
        <v>3.6539999999999999</v>
      </c>
      <c r="I149" s="9">
        <f>'Raw Data'!AB149</f>
        <v>6.2770000000000001</v>
      </c>
      <c r="J149" s="9">
        <f>'Raw Data'!AH149</f>
        <v>6.0209999999999999</v>
      </c>
      <c r="K149" s="9">
        <f>'Raw Data'!AN149</f>
        <v>6.0460000000000003</v>
      </c>
      <c r="L149" s="9">
        <f>'Raw Data'!AT149</f>
        <v>6.6539999999999999</v>
      </c>
      <c r="M149" s="9">
        <f>'Raw Data'!AZ149</f>
        <v>6.8840000000000003</v>
      </c>
      <c r="N149" s="9">
        <f>'Raw Data'!BF149</f>
        <v>6.6539999999999999</v>
      </c>
      <c r="O149" s="9">
        <f>'Raw Data'!BL149</f>
        <v>6.6159999999999997</v>
      </c>
      <c r="P149" s="9">
        <f>'Raw Data'!BR149</f>
        <v>6.6390000000000002</v>
      </c>
      <c r="Q149" s="9">
        <f>'Raw Data'!BX149</f>
        <v>6.5259999999999998</v>
      </c>
      <c r="S149" s="11">
        <f t="shared" si="24"/>
        <v>0.30774717423526476</v>
      </c>
      <c r="T149" s="11">
        <f t="shared" si="25"/>
        <v>0.53396444274016375</v>
      </c>
      <c r="U149" s="11">
        <f t="shared" si="26"/>
        <v>0.43561981918855536</v>
      </c>
      <c r="V149" s="11">
        <f t="shared" si="27"/>
        <v>0.48042933183840836</v>
      </c>
      <c r="X149" s="11">
        <f t="shared" si="20"/>
        <v>0.13221279341741518</v>
      </c>
      <c r="Y149" s="11">
        <f t="shared" si="21"/>
        <v>0.12772704014646943</v>
      </c>
      <c r="Z149" s="11">
        <f t="shared" si="22"/>
        <v>0.12834453507606447</v>
      </c>
      <c r="AA149" s="11">
        <f t="shared" si="23"/>
        <v>0.17925509683041577</v>
      </c>
    </row>
    <row r="150" spans="1:27" x14ac:dyDescent="0.25">
      <c r="A150" t="str">
        <f>'Raw Data'!A150</f>
        <v>Apo</v>
      </c>
      <c r="B150">
        <f>'Raw Data'!B150</f>
        <v>374</v>
      </c>
      <c r="C150">
        <f>'Raw Data'!C150</f>
        <v>406</v>
      </c>
      <c r="D150" t="str">
        <f>'Raw Data'!D150</f>
        <v>SSIHSFQDLSSSILAQSRERVASAREALDHMVE</v>
      </c>
      <c r="F150" s="16">
        <f>'Raw Data'!J150</f>
        <v>3.6960000000000002</v>
      </c>
      <c r="G150" s="9">
        <f>'Raw Data'!P150</f>
        <v>3.9660000000000002</v>
      </c>
      <c r="H150" s="9">
        <f>'Raw Data'!V150</f>
        <v>3.508</v>
      </c>
      <c r="I150" s="9">
        <f>'Raw Data'!AB150</f>
        <v>8.2919999999999998</v>
      </c>
      <c r="J150" s="9">
        <f>'Raw Data'!AH150</f>
        <v>8.3260000000000005</v>
      </c>
      <c r="K150" s="9">
        <f>'Raw Data'!AN150</f>
        <v>8.4380000000000006</v>
      </c>
      <c r="L150" s="9">
        <f>'Raw Data'!AT150</f>
        <v>12.103</v>
      </c>
      <c r="M150" s="9">
        <f>'Raw Data'!AZ150</f>
        <v>12.268000000000001</v>
      </c>
      <c r="N150" s="9">
        <f>'Raw Data'!BF150</f>
        <v>12.43</v>
      </c>
      <c r="O150" s="9">
        <f>'Raw Data'!BL150</f>
        <v>15.177</v>
      </c>
      <c r="P150" s="9">
        <f>'Raw Data'!BR150</f>
        <v>15.250999999999999</v>
      </c>
      <c r="Q150" s="9">
        <f>'Raw Data'!BX150</f>
        <v>15.314</v>
      </c>
      <c r="S150" s="11">
        <f t="shared" si="24"/>
        <v>0.35239751028879923</v>
      </c>
      <c r="T150" s="11">
        <f t="shared" si="25"/>
        <v>0.88407286047037947</v>
      </c>
      <c r="U150" s="11">
        <f t="shared" si="26"/>
        <v>0.34518283331085486</v>
      </c>
      <c r="V150" s="11">
        <f t="shared" si="27"/>
        <v>0.44147486966245031</v>
      </c>
      <c r="X150" s="11">
        <f t="shared" si="20"/>
        <v>0.13041502853600923</v>
      </c>
      <c r="Y150" s="11">
        <f t="shared" si="21"/>
        <v>7.3262871735958732E-2</v>
      </c>
      <c r="Z150" s="11">
        <f t="shared" si="22"/>
        <v>1.1264242497528679E-2</v>
      </c>
      <c r="AA150" s="11">
        <f t="shared" si="23"/>
        <v>3.1680994626303964E-2</v>
      </c>
    </row>
    <row r="151" spans="1:27" x14ac:dyDescent="0.25">
      <c r="A151" t="str">
        <f>'Raw Data'!A151</f>
        <v>Apo</v>
      </c>
      <c r="B151">
        <f>'Raw Data'!B151</f>
        <v>383</v>
      </c>
      <c r="C151">
        <f>'Raw Data'!C151</f>
        <v>387</v>
      </c>
      <c r="D151" t="str">
        <f>'Raw Data'!D151</f>
        <v>SSSIL</v>
      </c>
      <c r="F151" s="16">
        <f>'Raw Data'!J151</f>
        <v>1.5129999999999999</v>
      </c>
      <c r="G151" s="9">
        <f>'Raw Data'!P151</f>
        <v>1.575</v>
      </c>
      <c r="H151" s="9">
        <f>'Raw Data'!V151</f>
        <v>1.448</v>
      </c>
      <c r="I151" s="9">
        <f>'Raw Data'!AB151</f>
        <v>2.1960000000000002</v>
      </c>
      <c r="J151" s="9">
        <f>'Raw Data'!AH151</f>
        <v>2.177</v>
      </c>
      <c r="K151" s="9">
        <f>'Raw Data'!AN151</f>
        <v>2.1640000000000001</v>
      </c>
      <c r="L151" s="9">
        <f>'Raw Data'!AT151</f>
        <v>2.31</v>
      </c>
      <c r="M151" s="9">
        <f>'Raw Data'!AZ151</f>
        <v>2.2679999999999998</v>
      </c>
      <c r="N151" s="9">
        <f>'Raw Data'!BF151</f>
        <v>2.2330000000000001</v>
      </c>
      <c r="O151" s="9">
        <f>'Raw Data'!BL151</f>
        <v>2.2869999999999999</v>
      </c>
      <c r="P151" s="9">
        <f>'Raw Data'!BR151</f>
        <v>2.2850000000000001</v>
      </c>
      <c r="Q151" s="9">
        <f>'Raw Data'!BX151</f>
        <v>2.238</v>
      </c>
      <c r="S151" s="11">
        <f t="shared" si="24"/>
        <v>0.12821428932725265</v>
      </c>
      <c r="T151" s="11">
        <f t="shared" si="25"/>
        <v>0.32780650758728064</v>
      </c>
      <c r="U151" s="11">
        <f t="shared" si="26"/>
        <v>0.4290765063667068</v>
      </c>
      <c r="V151" s="11">
        <f t="shared" si="27"/>
        <v>0.16514232798788897</v>
      </c>
      <c r="X151" s="11">
        <f t="shared" si="20"/>
        <v>0.76097311899755626</v>
      </c>
      <c r="Y151" s="11">
        <f t="shared" si="21"/>
        <v>5.3656020556510593E-2</v>
      </c>
      <c r="Z151" s="11">
        <f t="shared" si="22"/>
        <v>0.20729760146733095</v>
      </c>
      <c r="AA151" s="11">
        <f t="shared" si="23"/>
        <v>0.39180392071679249</v>
      </c>
    </row>
    <row r="152" spans="1:27" x14ac:dyDescent="0.25">
      <c r="A152" t="str">
        <f>'Raw Data'!A152</f>
        <v>Apo</v>
      </c>
      <c r="B152">
        <f>'Raw Data'!B152</f>
        <v>383</v>
      </c>
      <c r="C152">
        <f>'Raw Data'!C152</f>
        <v>406</v>
      </c>
      <c r="D152" t="str">
        <f>'Raw Data'!D152</f>
        <v>SSSILAQSRERVASAREALDHMVE</v>
      </c>
      <c r="F152" s="16">
        <f>'Raw Data'!J152</f>
        <v>1.3220000000000001</v>
      </c>
      <c r="G152" s="9">
        <f>'Raw Data'!P152</f>
        <v>1.5209999999999999</v>
      </c>
      <c r="H152" s="9">
        <f>'Raw Data'!V152</f>
        <v>1.2709999999999999</v>
      </c>
      <c r="I152" s="9">
        <f>'Raw Data'!AB152</f>
        <v>4.4779999999999998</v>
      </c>
      <c r="J152" s="9">
        <f>'Raw Data'!AH152</f>
        <v>4.45</v>
      </c>
      <c r="K152" s="9">
        <f>'Raw Data'!AN152</f>
        <v>4.4409999999999998</v>
      </c>
      <c r="L152" s="9">
        <f>'Raw Data'!AT152</f>
        <v>7.9690000000000003</v>
      </c>
      <c r="M152" s="9">
        <f>'Raw Data'!AZ152</f>
        <v>7.96</v>
      </c>
      <c r="N152" s="9">
        <f>'Raw Data'!BF152</f>
        <v>7.8460000000000001</v>
      </c>
      <c r="O152" s="9">
        <f>'Raw Data'!BL152</f>
        <v>10.983000000000001</v>
      </c>
      <c r="P152" s="9">
        <f>'Raw Data'!BR152</f>
        <v>10.901999999999999</v>
      </c>
      <c r="Q152" s="9">
        <f>'Raw Data'!BX152</f>
        <v>10.760999999999999</v>
      </c>
      <c r="S152" s="11">
        <f t="shared" si="24"/>
        <v>0.81854977931991235</v>
      </c>
      <c r="T152" s="11">
        <f t="shared" si="25"/>
        <v>2.4881565396680665E-2</v>
      </c>
      <c r="U152" s="11">
        <f t="shared" si="26"/>
        <v>0.47176110611454791</v>
      </c>
      <c r="V152" s="11">
        <f t="shared" si="27"/>
        <v>0.51547882525108135</v>
      </c>
      <c r="X152" s="11">
        <f t="shared" si="20"/>
        <v>6.4267266107555537E-2</v>
      </c>
      <c r="Y152" s="11">
        <f t="shared" si="21"/>
        <v>2.0678239971853307E-2</v>
      </c>
      <c r="Z152" s="11">
        <f t="shared" si="22"/>
        <v>1.9321494328238551E-3</v>
      </c>
      <c r="AA152" s="11">
        <f t="shared" si="23"/>
        <v>2.7676044271265219E-2</v>
      </c>
    </row>
    <row r="153" spans="1:27" x14ac:dyDescent="0.25">
      <c r="A153" t="str">
        <f>'Raw Data'!A153</f>
        <v>Apo</v>
      </c>
      <c r="B153">
        <f>'Raw Data'!B153</f>
        <v>385</v>
      </c>
      <c r="C153">
        <f>'Raw Data'!C153</f>
        <v>406</v>
      </c>
      <c r="D153" t="str">
        <f>'Raw Data'!D153</f>
        <v>SILAQSRERVASAREALDHMVE</v>
      </c>
      <c r="F153" s="16">
        <f>'Raw Data'!J153</f>
        <v>1.1060000000000001</v>
      </c>
      <c r="G153" s="9">
        <f>'Raw Data'!P153</f>
        <v>1.038</v>
      </c>
      <c r="H153" s="9">
        <f>'Raw Data'!V153</f>
        <v>0.95799999999999996</v>
      </c>
      <c r="I153" s="9">
        <f>'Raw Data'!AB153</f>
        <v>3.8340000000000001</v>
      </c>
      <c r="J153" s="9">
        <f>'Raw Data'!AH153</f>
        <v>3.8079999999999998</v>
      </c>
      <c r="K153" s="9">
        <f>'Raw Data'!AN153</f>
        <v>3.726</v>
      </c>
      <c r="L153" s="9">
        <f>'Raw Data'!AT153</f>
        <v>6.6580000000000004</v>
      </c>
      <c r="M153" s="9">
        <f>'Raw Data'!AZ153</f>
        <v>6.8680000000000003</v>
      </c>
      <c r="N153" s="9">
        <f>'Raw Data'!BF153</f>
        <v>6.8780000000000001</v>
      </c>
      <c r="O153" s="9">
        <f>'Raw Data'!BL153</f>
        <v>9.2729999999999997</v>
      </c>
      <c r="P153" s="9">
        <f>'Raw Data'!BR153</f>
        <v>9.6050000000000004</v>
      </c>
      <c r="Q153" s="9">
        <f>'Raw Data'!BX153</f>
        <v>9.2240000000000002</v>
      </c>
      <c r="S153" s="11">
        <f t="shared" si="24"/>
        <v>2.7864013241734962E-2</v>
      </c>
      <c r="T153" s="11">
        <f t="shared" si="25"/>
        <v>6.6120006244365981E-2</v>
      </c>
      <c r="U153" s="11">
        <f t="shared" si="26"/>
        <v>0.26641173774666671</v>
      </c>
      <c r="V153" s="11">
        <f t="shared" si="27"/>
        <v>0.56293905969920566</v>
      </c>
      <c r="X153" s="11">
        <f t="shared" si="20"/>
        <v>8.5490550159703829E-3</v>
      </c>
      <c r="Y153" s="11">
        <f t="shared" si="21"/>
        <v>0.69708641132437088</v>
      </c>
      <c r="Z153" s="11">
        <f t="shared" si="22"/>
        <v>8.5182395411961667E-2</v>
      </c>
      <c r="AA153" s="11">
        <f t="shared" si="23"/>
        <v>1.1211662416227865E-2</v>
      </c>
    </row>
    <row r="154" spans="1:27" x14ac:dyDescent="0.25">
      <c r="A154" t="str">
        <f>'Raw Data'!A154</f>
        <v>Apo</v>
      </c>
      <c r="B154">
        <f>'Raw Data'!B154</f>
        <v>388</v>
      </c>
      <c r="C154">
        <f>'Raw Data'!C154</f>
        <v>397</v>
      </c>
      <c r="D154" t="str">
        <f>'Raw Data'!D154</f>
        <v>AQSRERVASA</v>
      </c>
      <c r="F154" s="16">
        <f>'Raw Data'!J154</f>
        <v>0.2</v>
      </c>
      <c r="G154" s="9">
        <f>'Raw Data'!P154</f>
        <v>0.182</v>
      </c>
      <c r="H154" s="9">
        <f>'Raw Data'!V154</f>
        <v>0.19500000000000001</v>
      </c>
      <c r="I154" s="9">
        <f>'Raw Data'!AB154</f>
        <v>0.44900000000000001</v>
      </c>
      <c r="J154" s="9">
        <f>'Raw Data'!AH154</f>
        <v>0.441</v>
      </c>
      <c r="K154" s="9">
        <f>'Raw Data'!AN154</f>
        <v>0.40400000000000003</v>
      </c>
      <c r="L154" s="9">
        <f>'Raw Data'!AT154</f>
        <v>1.6819999999999999</v>
      </c>
      <c r="M154" s="9">
        <f>'Raw Data'!AZ154</f>
        <v>1.718</v>
      </c>
      <c r="N154" s="9">
        <f>'Raw Data'!BF154</f>
        <v>1.639</v>
      </c>
      <c r="O154" s="9">
        <f>'Raw Data'!BL154</f>
        <v>3.093</v>
      </c>
      <c r="P154" s="9">
        <f>'Raw Data'!BR154</f>
        <v>3.0659999999999998</v>
      </c>
      <c r="Q154" s="9">
        <f>'Raw Data'!BX154</f>
        <v>3.02</v>
      </c>
      <c r="S154" s="11">
        <f t="shared" si="24"/>
        <v>0.51044306979288057</v>
      </c>
      <c r="T154" s="11">
        <f t="shared" si="25"/>
        <v>0.80359274358431265</v>
      </c>
      <c r="U154" s="11">
        <f t="shared" si="26"/>
        <v>0.12693776681786728</v>
      </c>
      <c r="V154" s="11">
        <f t="shared" si="27"/>
        <v>0.1992676832944292</v>
      </c>
      <c r="X154" s="11">
        <f t="shared" si="20"/>
        <v>0.80913731407989742</v>
      </c>
      <c r="Y154" s="11">
        <f t="shared" si="21"/>
        <v>0.88093317706911001</v>
      </c>
      <c r="Z154" s="11">
        <f t="shared" si="22"/>
        <v>1.210191189510893E-4</v>
      </c>
      <c r="AA154" s="11">
        <f t="shared" si="23"/>
        <v>1.042098033748453E-3</v>
      </c>
    </row>
    <row r="155" spans="1:27" x14ac:dyDescent="0.25">
      <c r="A155" t="str">
        <f>'Raw Data'!A155</f>
        <v>Apo</v>
      </c>
      <c r="B155">
        <f>'Raw Data'!B155</f>
        <v>388</v>
      </c>
      <c r="C155">
        <f>'Raw Data'!C155</f>
        <v>399</v>
      </c>
      <c r="D155" t="str">
        <f>'Raw Data'!D155</f>
        <v>AQSRERVASARE</v>
      </c>
      <c r="F155" s="16">
        <f>'Raw Data'!J155</f>
        <v>0.16300000000000001</v>
      </c>
      <c r="G155" s="9">
        <f>'Raw Data'!P155</f>
        <v>0.14399999999999999</v>
      </c>
      <c r="H155" s="9">
        <f>'Raw Data'!V155</f>
        <v>0.128</v>
      </c>
      <c r="I155" s="9">
        <f>'Raw Data'!AB155</f>
        <v>0.442</v>
      </c>
      <c r="J155" s="9">
        <f>'Raw Data'!AH155</f>
        <v>0.41399999999999998</v>
      </c>
      <c r="K155" s="9">
        <f>'Raw Data'!AN155</f>
        <v>0.40799999999999997</v>
      </c>
      <c r="L155" s="9">
        <f>'Raw Data'!AT155</f>
        <v>1.512</v>
      </c>
      <c r="M155" s="9">
        <f>'Raw Data'!AZ155</f>
        <v>1.7170000000000001</v>
      </c>
      <c r="N155" s="9">
        <f>'Raw Data'!BF155</f>
        <v>1.397</v>
      </c>
      <c r="O155" s="9">
        <f>'Raw Data'!BL155</f>
        <v>3.1890000000000001</v>
      </c>
      <c r="P155" s="9">
        <f>'Raw Data'!BR155</f>
        <v>3.0419999999999998</v>
      </c>
      <c r="Q155" s="9">
        <f>'Raw Data'!BX155</f>
        <v>2.9409999999999998</v>
      </c>
      <c r="S155" s="11">
        <f t="shared" si="24"/>
        <v>0.41119329352956907</v>
      </c>
      <c r="T155" s="11">
        <f t="shared" si="25"/>
        <v>0.78963869973917755</v>
      </c>
      <c r="U155" s="11">
        <f t="shared" si="26"/>
        <v>0.9720834302103849</v>
      </c>
      <c r="V155" s="11">
        <f t="shared" si="27"/>
        <v>0.15817976612007198</v>
      </c>
      <c r="X155" s="11">
        <f t="shared" si="20"/>
        <v>8.095889173462914E-2</v>
      </c>
      <c r="Y155" s="11">
        <f t="shared" si="21"/>
        <v>0.89708521463735358</v>
      </c>
      <c r="Z155" s="11">
        <f t="shared" si="22"/>
        <v>6.7397820304593181E-2</v>
      </c>
      <c r="AA155" s="11">
        <f t="shared" si="23"/>
        <v>1.3883352439667101E-2</v>
      </c>
    </row>
    <row r="156" spans="1:27" x14ac:dyDescent="0.25">
      <c r="A156" t="str">
        <f>'Raw Data'!A156</f>
        <v>Apo</v>
      </c>
      <c r="B156">
        <f>'Raw Data'!B156</f>
        <v>388</v>
      </c>
      <c r="C156">
        <f>'Raw Data'!C156</f>
        <v>401</v>
      </c>
      <c r="D156" t="str">
        <f>'Raw Data'!D156</f>
        <v>AQSRERVASAREAL</v>
      </c>
      <c r="F156" s="16">
        <f>'Raw Data'!J156</f>
        <v>0.16400000000000001</v>
      </c>
      <c r="G156" s="9">
        <f>'Raw Data'!P156</f>
        <v>0.124</v>
      </c>
      <c r="H156" s="9">
        <f>'Raw Data'!V156</f>
        <v>0.11</v>
      </c>
      <c r="I156" s="9">
        <f>'Raw Data'!AB156</f>
        <v>0.32100000000000001</v>
      </c>
      <c r="J156" s="9">
        <f>'Raw Data'!AH156</f>
        <v>0.32800000000000001</v>
      </c>
      <c r="K156" s="9">
        <f>'Raw Data'!AN156</f>
        <v>0.35799999999999998</v>
      </c>
      <c r="L156" s="9">
        <f>'Raw Data'!AT156</f>
        <v>1.387</v>
      </c>
      <c r="M156" s="9">
        <f>'Raw Data'!AZ156</f>
        <v>1.502</v>
      </c>
      <c r="N156" s="9">
        <f>'Raw Data'!BF156</f>
        <v>1.5029999999999999</v>
      </c>
      <c r="O156" s="9">
        <f>'Raw Data'!BL156</f>
        <v>3.2759999999999998</v>
      </c>
      <c r="P156" s="9">
        <f>'Raw Data'!BR156</f>
        <v>3.3050000000000002</v>
      </c>
      <c r="Q156" s="9">
        <f>'Raw Data'!BX156</f>
        <v>3.258</v>
      </c>
      <c r="S156" s="11">
        <f t="shared" si="24"/>
        <v>0.46124810890244755</v>
      </c>
      <c r="T156" s="11">
        <f t="shared" si="25"/>
        <v>0.91670527417007253</v>
      </c>
      <c r="U156" s="11">
        <f t="shared" si="26"/>
        <v>0.36578526378492393</v>
      </c>
      <c r="V156" s="11">
        <f t="shared" si="27"/>
        <v>1.0582498665354297E-2</v>
      </c>
      <c r="X156" s="11">
        <f t="shared" si="20"/>
        <v>0.91022572415288161</v>
      </c>
      <c r="Y156" s="11">
        <f t="shared" si="21"/>
        <v>0.96297349293575152</v>
      </c>
      <c r="Z156" s="11">
        <f t="shared" si="22"/>
        <v>3.1044588449796701E-2</v>
      </c>
      <c r="AA156" s="11">
        <f t="shared" si="23"/>
        <v>1.1363322373350667E-2</v>
      </c>
    </row>
    <row r="157" spans="1:27" x14ac:dyDescent="0.25">
      <c r="A157" t="str">
        <f>'Raw Data'!A157</f>
        <v>Apo</v>
      </c>
      <c r="B157">
        <f>'Raw Data'!B157</f>
        <v>388</v>
      </c>
      <c r="C157">
        <f>'Raw Data'!C157</f>
        <v>404</v>
      </c>
      <c r="D157" t="str">
        <f>'Raw Data'!D157</f>
        <v>AQSRERVASAREALDHM</v>
      </c>
      <c r="F157" s="16">
        <f>'Raw Data'!J157</f>
        <v>0.63200000000000001</v>
      </c>
      <c r="G157" s="9">
        <f>'Raw Data'!P157</f>
        <v>0.73</v>
      </c>
      <c r="H157" s="9">
        <f>'Raw Data'!V157</f>
        <v>0.51200000000000001</v>
      </c>
      <c r="I157" s="9">
        <f>'Raw Data'!AB157</f>
        <v>1.282</v>
      </c>
      <c r="J157" s="9">
        <f>'Raw Data'!AH157</f>
        <v>1.359</v>
      </c>
      <c r="K157" s="9">
        <f>'Raw Data'!AN157</f>
        <v>1.266</v>
      </c>
      <c r="L157" s="9">
        <f>'Raw Data'!AT157</f>
        <v>2.2959999999999998</v>
      </c>
      <c r="M157" s="9">
        <f>'Raw Data'!AZ157</f>
        <v>2.1930000000000001</v>
      </c>
      <c r="N157" s="9">
        <f>'Raw Data'!BF157</f>
        <v>2.1909999999999998</v>
      </c>
      <c r="O157" s="9">
        <f>'Raw Data'!BL157</f>
        <v>4.2910000000000004</v>
      </c>
      <c r="P157" s="9">
        <f>'Raw Data'!BR157</f>
        <v>4.1900000000000004</v>
      </c>
      <c r="Q157" s="9">
        <f>'Raw Data'!BX157</f>
        <v>4.016</v>
      </c>
      <c r="S157" s="11">
        <f t="shared" si="24"/>
        <v>0.7958194571900904</v>
      </c>
      <c r="T157" s="11">
        <f t="shared" si="25"/>
        <v>0.40658823699505542</v>
      </c>
      <c r="U157" s="11">
        <f t="shared" si="26"/>
        <v>0.12830501242656056</v>
      </c>
      <c r="V157" s="11">
        <f t="shared" si="27"/>
        <v>0.31014781223289073</v>
      </c>
      <c r="X157" s="11">
        <f t="shared" si="20"/>
        <v>0.24714218909660485</v>
      </c>
      <c r="Y157" s="11">
        <f t="shared" si="21"/>
        <v>0.69820922075068981</v>
      </c>
      <c r="Z157" s="11">
        <f t="shared" si="22"/>
        <v>5.2143428066213873E-2</v>
      </c>
      <c r="AA157" s="11">
        <f t="shared" si="23"/>
        <v>1.8551034186662912E-2</v>
      </c>
    </row>
    <row r="158" spans="1:27" x14ac:dyDescent="0.25">
      <c r="A158" t="str">
        <f>'Raw Data'!A158</f>
        <v>Apo</v>
      </c>
      <c r="B158">
        <f>'Raw Data'!B158</f>
        <v>388</v>
      </c>
      <c r="C158">
        <f>'Raw Data'!C158</f>
        <v>406</v>
      </c>
      <c r="D158" t="str">
        <f>'Raw Data'!D158</f>
        <v>AQSRERVASAREALDHMVE</v>
      </c>
      <c r="F158" s="16">
        <f>'Raw Data'!J158</f>
        <v>0.72599999999999998</v>
      </c>
      <c r="G158" s="9">
        <f>'Raw Data'!P158</f>
        <v>0.97399999999999998</v>
      </c>
      <c r="H158" s="9">
        <f>'Raw Data'!V158</f>
        <v>0.64100000000000001</v>
      </c>
      <c r="I158" s="9">
        <f>'Raw Data'!AB158</f>
        <v>2.2629999999999999</v>
      </c>
      <c r="J158" s="9">
        <f>'Raw Data'!AH158</f>
        <v>2.339</v>
      </c>
      <c r="K158" s="9">
        <f>'Raw Data'!AN158</f>
        <v>2.2450000000000001</v>
      </c>
      <c r="L158" s="9">
        <f>'Raw Data'!AT158</f>
        <v>4.0439999999999996</v>
      </c>
      <c r="M158" s="9">
        <f>'Raw Data'!AZ158</f>
        <v>3.8479999999999999</v>
      </c>
      <c r="N158" s="9">
        <f>'Raw Data'!BF158</f>
        <v>3.7410000000000001</v>
      </c>
      <c r="O158" s="9">
        <f>'Raw Data'!BL158</f>
        <v>5.9820000000000002</v>
      </c>
      <c r="P158" s="9">
        <f>'Raw Data'!BR158</f>
        <v>5.907</v>
      </c>
      <c r="Q158" s="9">
        <f>'Raw Data'!BX158</f>
        <v>5.6559999999999997</v>
      </c>
      <c r="S158" s="11">
        <f t="shared" si="24"/>
        <v>0.80263024677180872</v>
      </c>
      <c r="T158" s="11">
        <f t="shared" si="25"/>
        <v>0.1377720987196</v>
      </c>
      <c r="U158" s="11">
        <f t="shared" si="26"/>
        <v>0.12773511932237538</v>
      </c>
      <c r="V158" s="11">
        <f t="shared" si="27"/>
        <v>0.96472229590008096</v>
      </c>
      <c r="X158" s="11">
        <f t="shared" si="20"/>
        <v>0.52079501131784378</v>
      </c>
      <c r="Y158" s="11">
        <f t="shared" si="21"/>
        <v>0.21581245787817938</v>
      </c>
      <c r="Z158" s="11">
        <f t="shared" si="22"/>
        <v>2.5595383676877262E-2</v>
      </c>
      <c r="AA158" s="11">
        <f t="shared" si="23"/>
        <v>6.6453450320936691E-2</v>
      </c>
    </row>
    <row r="159" spans="1:27" x14ac:dyDescent="0.25">
      <c r="A159" t="str">
        <f>'Raw Data'!A159</f>
        <v>Apo</v>
      </c>
      <c r="B159">
        <f>'Raw Data'!B159</f>
        <v>388</v>
      </c>
      <c r="C159">
        <f>'Raw Data'!C159</f>
        <v>407</v>
      </c>
      <c r="D159" t="str">
        <f>'Raw Data'!D159</f>
        <v>AQSRERVASAREALDHMVEY</v>
      </c>
      <c r="F159" s="16">
        <f>'Raw Data'!J159</f>
        <v>0.72599999999999998</v>
      </c>
      <c r="G159" s="9">
        <f>'Raw Data'!P159</f>
        <v>0.85399999999999998</v>
      </c>
      <c r="H159" s="9">
        <f>'Raw Data'!V159</f>
        <v>0.65</v>
      </c>
      <c r="I159" s="9">
        <f>'Raw Data'!AB159</f>
        <v>2.6440000000000001</v>
      </c>
      <c r="J159" s="9">
        <f>'Raw Data'!AH159</f>
        <v>2.67</v>
      </c>
      <c r="K159" s="9">
        <f>'Raw Data'!AN159</f>
        <v>2.6320000000000001</v>
      </c>
      <c r="L159" s="9">
        <f>'Raw Data'!AT159</f>
        <v>4.3120000000000003</v>
      </c>
      <c r="M159" s="9">
        <f>'Raw Data'!AZ159</f>
        <v>4.2869999999999999</v>
      </c>
      <c r="N159" s="9">
        <f>'Raw Data'!BF159</f>
        <v>4.1130000000000004</v>
      </c>
      <c r="O159" s="9">
        <f>'Raw Data'!BL159</f>
        <v>6.1390000000000002</v>
      </c>
      <c r="P159" s="9">
        <f>'Raw Data'!BR159</f>
        <v>6.0910000000000002</v>
      </c>
      <c r="Q159" s="9">
        <f>'Raw Data'!BX159</f>
        <v>5.7939999999999996</v>
      </c>
      <c r="S159" s="11">
        <f t="shared" si="24"/>
        <v>0.6372161353590976</v>
      </c>
      <c r="T159" s="11">
        <f t="shared" si="25"/>
        <v>0.34473143855722749</v>
      </c>
      <c r="U159" s="11">
        <f t="shared" si="26"/>
        <v>0.25615486033987983</v>
      </c>
      <c r="V159" s="11">
        <f t="shared" si="27"/>
        <v>0.50521728334586047</v>
      </c>
      <c r="X159" s="11">
        <f t="shared" si="20"/>
        <v>0.2169624370646831</v>
      </c>
      <c r="Y159" s="11">
        <f t="shared" si="21"/>
        <v>0.30559804056681289</v>
      </c>
      <c r="Z159" s="11">
        <f t="shared" si="22"/>
        <v>1.4601918504719971E-2</v>
      </c>
      <c r="AA159" s="11">
        <f t="shared" si="23"/>
        <v>1.4701670466077314E-2</v>
      </c>
    </row>
    <row r="160" spans="1:27" x14ac:dyDescent="0.25">
      <c r="A160" t="str">
        <f>'Raw Data'!A160</f>
        <v>Apo</v>
      </c>
      <c r="B160">
        <f>'Raw Data'!B160</f>
        <v>393</v>
      </c>
      <c r="C160">
        <f>'Raw Data'!C160</f>
        <v>406</v>
      </c>
      <c r="D160" t="str">
        <f>'Raw Data'!D160</f>
        <v>RVASAREALDHMVE</v>
      </c>
      <c r="F160" s="16">
        <f>'Raw Data'!J160</f>
        <v>0.67800000000000005</v>
      </c>
      <c r="G160" s="9">
        <f>'Raw Data'!P160</f>
        <v>0.83699999999999997</v>
      </c>
      <c r="H160" s="9">
        <f>'Raw Data'!V160</f>
        <v>0.624</v>
      </c>
      <c r="I160" s="9">
        <f>'Raw Data'!AB160</f>
        <v>2.097</v>
      </c>
      <c r="J160" s="9">
        <f>'Raw Data'!AH160</f>
        <v>2.1720000000000002</v>
      </c>
      <c r="K160" s="9">
        <f>'Raw Data'!AN160</f>
        <v>2.0579999999999998</v>
      </c>
      <c r="L160" s="9">
        <f>'Raw Data'!AT160</f>
        <v>3.3740000000000001</v>
      </c>
      <c r="M160" s="9">
        <f>'Raw Data'!AZ160</f>
        <v>3.1949999999999998</v>
      </c>
      <c r="N160" s="9">
        <f>'Raw Data'!BF160</f>
        <v>3.0910000000000002</v>
      </c>
      <c r="O160" s="9">
        <f>'Raw Data'!BL160</f>
        <v>4.8639999999999999</v>
      </c>
      <c r="P160" s="9">
        <f>'Raw Data'!BR160</f>
        <v>4.6920000000000002</v>
      </c>
      <c r="Q160" s="9">
        <f>'Raw Data'!BX160</f>
        <v>4.5369999999999999</v>
      </c>
      <c r="S160" s="11">
        <f t="shared" si="24"/>
        <v>0.78570412457183392</v>
      </c>
      <c r="T160" s="11">
        <f t="shared" si="25"/>
        <v>6.2976344426692213E-2</v>
      </c>
      <c r="U160" s="11">
        <f t="shared" si="26"/>
        <v>9.7421499288823807E-2</v>
      </c>
      <c r="V160" s="11">
        <f t="shared" si="27"/>
        <v>0.99361660817740471</v>
      </c>
      <c r="X160" s="11">
        <f t="shared" si="20"/>
        <v>0.30099130934280194</v>
      </c>
      <c r="Y160" s="11">
        <f t="shared" si="21"/>
        <v>0.3671256831330883</v>
      </c>
      <c r="Z160" s="11">
        <f t="shared" si="22"/>
        <v>5.8902597329912779E-2</v>
      </c>
      <c r="AA160" s="11">
        <f t="shared" si="23"/>
        <v>6.2002801004668741E-2</v>
      </c>
    </row>
    <row r="161" spans="1:27" x14ac:dyDescent="0.25">
      <c r="A161" t="str">
        <f>'Raw Data'!A161</f>
        <v>Apo</v>
      </c>
      <c r="B161">
        <f>'Raw Data'!B161</f>
        <v>398</v>
      </c>
      <c r="C161">
        <f>'Raw Data'!C161</f>
        <v>406</v>
      </c>
      <c r="D161" t="str">
        <f>'Raw Data'!D161</f>
        <v>REALDHMVE</v>
      </c>
      <c r="F161" s="16">
        <f>'Raw Data'!J161</f>
        <v>0.53200000000000003</v>
      </c>
      <c r="G161" s="9">
        <f>'Raw Data'!P161</f>
        <v>0.59099999999999997</v>
      </c>
      <c r="H161" s="9">
        <f>'Raw Data'!V161</f>
        <v>0.47499999999999998</v>
      </c>
      <c r="I161" s="9">
        <f>'Raw Data'!AB161</f>
        <v>1.625</v>
      </c>
      <c r="J161" s="9">
        <f>'Raw Data'!AH161</f>
        <v>1.681</v>
      </c>
      <c r="K161" s="9">
        <f>'Raw Data'!AN161</f>
        <v>1.6719999999999999</v>
      </c>
      <c r="L161" s="9">
        <f>'Raw Data'!AT161</f>
        <v>2.2829999999999999</v>
      </c>
      <c r="M161" s="9">
        <f>'Raw Data'!AZ161</f>
        <v>2.2810000000000001</v>
      </c>
      <c r="N161" s="9">
        <f>'Raw Data'!BF161</f>
        <v>2.2949999999999999</v>
      </c>
      <c r="O161" s="9">
        <f>'Raw Data'!BL161</f>
        <v>2.7080000000000002</v>
      </c>
      <c r="P161" s="9">
        <f>'Raw Data'!BR161</f>
        <v>2.71</v>
      </c>
      <c r="Q161" s="9">
        <f>'Raw Data'!BX161</f>
        <v>2.5680000000000001</v>
      </c>
      <c r="S161" s="11">
        <f t="shared" si="24"/>
        <v>0.44633798162288879</v>
      </c>
      <c r="T161" s="11">
        <f t="shared" si="25"/>
        <v>0.90451867960388976</v>
      </c>
      <c r="U161" s="11">
        <f t="shared" si="26"/>
        <v>0.61510756191839389</v>
      </c>
      <c r="V161" s="11">
        <f t="shared" si="27"/>
        <v>0.84789457599927243</v>
      </c>
      <c r="X161" s="11">
        <f t="shared" si="20"/>
        <v>0.23023096335080551</v>
      </c>
      <c r="Y161" s="11">
        <f t="shared" si="21"/>
        <v>0.21019839329953435</v>
      </c>
      <c r="Z161" s="11">
        <f t="shared" si="22"/>
        <v>9.7767787114404328E-2</v>
      </c>
      <c r="AA161" s="11">
        <f t="shared" si="23"/>
        <v>0.30286370904699039</v>
      </c>
    </row>
    <row r="162" spans="1:27" x14ac:dyDescent="0.25">
      <c r="A162" t="str">
        <f>'Raw Data'!A162</f>
        <v>Apo</v>
      </c>
      <c r="B162">
        <f>'Raw Data'!B162</f>
        <v>400</v>
      </c>
      <c r="C162">
        <f>'Raw Data'!C162</f>
        <v>406</v>
      </c>
      <c r="D162" t="str">
        <f>'Raw Data'!D162</f>
        <v>ALDHMVE</v>
      </c>
      <c r="F162" s="16">
        <f>'Raw Data'!J162</f>
        <v>0.51700000000000002</v>
      </c>
      <c r="G162" s="9">
        <f>'Raw Data'!P162</f>
        <v>0.504</v>
      </c>
      <c r="H162" s="9">
        <f>'Raw Data'!V162</f>
        <v>0.49099999999999999</v>
      </c>
      <c r="I162" s="9">
        <f>'Raw Data'!AB162</f>
        <v>1.522</v>
      </c>
      <c r="J162" s="9">
        <f>'Raw Data'!AH162</f>
        <v>1.5740000000000001</v>
      </c>
      <c r="K162" s="9">
        <f>'Raw Data'!AN162</f>
        <v>1.486</v>
      </c>
      <c r="L162" s="9">
        <f>'Raw Data'!AT162</f>
        <v>2.2320000000000002</v>
      </c>
      <c r="M162" s="9">
        <f>'Raw Data'!AZ162</f>
        <v>2.149</v>
      </c>
      <c r="N162" s="9">
        <f>'Raw Data'!BF162</f>
        <v>2.1120000000000001</v>
      </c>
      <c r="O162" s="9">
        <f>'Raw Data'!BL162</f>
        <v>2.3109999999999999</v>
      </c>
      <c r="P162" s="9">
        <f>'Raw Data'!BR162</f>
        <v>2.4140000000000001</v>
      </c>
      <c r="Q162" s="9">
        <f>'Raw Data'!BX162</f>
        <v>2.262</v>
      </c>
      <c r="S162" s="11">
        <f t="shared" si="24"/>
        <v>0.60835273128848522</v>
      </c>
      <c r="T162" s="11">
        <f t="shared" si="25"/>
        <v>0.11578907207355522</v>
      </c>
      <c r="U162" s="11">
        <f t="shared" si="26"/>
        <v>0.82474329907266253</v>
      </c>
      <c r="V162" s="11">
        <f t="shared" si="27"/>
        <v>0.34151557661354498</v>
      </c>
      <c r="X162" s="11">
        <f t="shared" si="20"/>
        <v>9.4348732199301863E-4</v>
      </c>
      <c r="Y162" s="11">
        <f t="shared" si="21"/>
        <v>0.17769415270593844</v>
      </c>
      <c r="Z162" s="11">
        <f t="shared" si="22"/>
        <v>0.89682080044430756</v>
      </c>
      <c r="AA162" s="11">
        <f t="shared" si="23"/>
        <v>0.98345708224230977</v>
      </c>
    </row>
    <row r="163" spans="1:27" x14ac:dyDescent="0.25">
      <c r="A163" t="str">
        <f>'Raw Data'!A163</f>
        <v>Apo</v>
      </c>
      <c r="B163">
        <f>'Raw Data'!B163</f>
        <v>407</v>
      </c>
      <c r="C163">
        <f>'Raw Data'!C163</f>
        <v>416</v>
      </c>
      <c r="D163" t="str">
        <f>'Raw Data'!D163</f>
        <v>YVAQNTPVTW</v>
      </c>
      <c r="F163" s="16">
        <f>'Raw Data'!J163</f>
        <v>3.726</v>
      </c>
      <c r="G163" s="9">
        <f>'Raw Data'!P163</f>
        <v>3.8039999999999998</v>
      </c>
      <c r="H163" s="9">
        <f>'Raw Data'!V163</f>
        <v>3.637</v>
      </c>
      <c r="I163" s="9">
        <f>'Raw Data'!AB163</f>
        <v>4.8620000000000001</v>
      </c>
      <c r="J163" s="9">
        <f>'Raw Data'!AH163</f>
        <v>4.7060000000000004</v>
      </c>
      <c r="K163" s="9">
        <f>'Raw Data'!AN163</f>
        <v>4.7110000000000003</v>
      </c>
      <c r="L163" s="9">
        <f>'Raw Data'!AT163</f>
        <v>5.8040000000000003</v>
      </c>
      <c r="M163" s="9">
        <f>'Raw Data'!AZ163</f>
        <v>5.9770000000000003</v>
      </c>
      <c r="N163" s="9">
        <f>'Raw Data'!BF163</f>
        <v>5.8849999999999998</v>
      </c>
      <c r="O163" s="9">
        <f>'Raw Data'!BL163</f>
        <v>5.9160000000000004</v>
      </c>
      <c r="P163" s="9">
        <f>'Raw Data'!BR163</f>
        <v>5.9859999999999998</v>
      </c>
      <c r="Q163" s="9">
        <f>'Raw Data'!BX163</f>
        <v>5.8650000000000002</v>
      </c>
      <c r="S163" s="11">
        <f t="shared" si="24"/>
        <v>2.0276240828428844E-2</v>
      </c>
      <c r="T163" s="11">
        <f t="shared" si="25"/>
        <v>0.40277235109992976</v>
      </c>
      <c r="U163" s="11">
        <f t="shared" si="26"/>
        <v>0.41197625921926884</v>
      </c>
      <c r="V163" s="11">
        <f t="shared" si="27"/>
        <v>0.46471814676349316</v>
      </c>
      <c r="X163" s="11">
        <f t="shared" si="20"/>
        <v>0.21319723259129172</v>
      </c>
      <c r="Y163" s="11">
        <f t="shared" si="21"/>
        <v>1.6699064342171371E-2</v>
      </c>
      <c r="Z163" s="11">
        <f t="shared" si="22"/>
        <v>0.1033587424459991</v>
      </c>
      <c r="AA163" s="11">
        <f t="shared" si="23"/>
        <v>0.40311399850293422</v>
      </c>
    </row>
    <row r="164" spans="1:27" x14ac:dyDescent="0.25">
      <c r="A164" t="str">
        <f>'Raw Data'!A164</f>
        <v>Apo</v>
      </c>
      <c r="B164">
        <f>'Raw Data'!B164</f>
        <v>407</v>
      </c>
      <c r="C164">
        <f>'Raw Data'!C164</f>
        <v>417</v>
      </c>
      <c r="D164" t="str">
        <f>'Raw Data'!D164</f>
        <v>YVAQNTPVTWL</v>
      </c>
      <c r="F164" s="16">
        <f>'Raw Data'!J164</f>
        <v>3.5129999999999999</v>
      </c>
      <c r="G164" s="9">
        <f>'Raw Data'!P164</f>
        <v>3.6459999999999999</v>
      </c>
      <c r="H164" s="9">
        <f>'Raw Data'!V164</f>
        <v>3.41</v>
      </c>
      <c r="I164" s="9">
        <f>'Raw Data'!AB164</f>
        <v>4.6470000000000002</v>
      </c>
      <c r="J164" s="9">
        <f>'Raw Data'!AH164</f>
        <v>4.5090000000000003</v>
      </c>
      <c r="K164" s="9">
        <f>'Raw Data'!AN164</f>
        <v>4.5199999999999996</v>
      </c>
      <c r="L164" s="9">
        <f>'Raw Data'!AT164</f>
        <v>5.806</v>
      </c>
      <c r="M164" s="9">
        <f>'Raw Data'!AZ164</f>
        <v>6.1829999999999998</v>
      </c>
      <c r="N164" s="9">
        <f>'Raw Data'!BF164</f>
        <v>5.9130000000000003</v>
      </c>
      <c r="O164" s="9">
        <f>'Raw Data'!BL164</f>
        <v>6.468</v>
      </c>
      <c r="P164" s="9">
        <f>'Raw Data'!BR164</f>
        <v>6.5190000000000001</v>
      </c>
      <c r="Q164" s="9">
        <f>'Raw Data'!BX164</f>
        <v>6.4169999999999998</v>
      </c>
      <c r="S164" s="11">
        <f t="shared" si="24"/>
        <v>0.20102866728326499</v>
      </c>
      <c r="T164" s="11">
        <f t="shared" si="25"/>
        <v>1.8316076168969145E-2</v>
      </c>
      <c r="U164" s="11">
        <f t="shared" si="26"/>
        <v>0.37103749255865004</v>
      </c>
      <c r="V164" s="11">
        <f t="shared" si="27"/>
        <v>8.5636234264332561E-2</v>
      </c>
      <c r="X164" s="11">
        <f t="shared" si="20"/>
        <v>7.2689166531268765E-2</v>
      </c>
      <c r="Y164" s="11">
        <f t="shared" si="21"/>
        <v>8.8561895373974681E-4</v>
      </c>
      <c r="Z164" s="11">
        <f t="shared" si="22"/>
        <v>2.3282988605665415E-2</v>
      </c>
      <c r="AA164" s="11">
        <f t="shared" si="23"/>
        <v>8.7908984165786297E-2</v>
      </c>
    </row>
    <row r="165" spans="1:27" x14ac:dyDescent="0.25">
      <c r="A165" t="str">
        <f>'Raw Data'!A165</f>
        <v>Apo</v>
      </c>
      <c r="B165">
        <f>'Raw Data'!B165</f>
        <v>408</v>
      </c>
      <c r="C165">
        <f>'Raw Data'!C165</f>
        <v>416</v>
      </c>
      <c r="D165" t="str">
        <f>'Raw Data'!D165</f>
        <v>VAQNTPVTW</v>
      </c>
      <c r="F165" s="16">
        <f>'Raw Data'!J165</f>
        <v>3.6280000000000001</v>
      </c>
      <c r="G165" s="9">
        <f>'Raw Data'!P165</f>
        <v>3.6379999999999999</v>
      </c>
      <c r="H165" s="9">
        <f>'Raw Data'!V165</f>
        <v>3.54</v>
      </c>
      <c r="I165" s="9">
        <f>'Raw Data'!AB165</f>
        <v>4.3659999999999997</v>
      </c>
      <c r="J165" s="9">
        <f>'Raw Data'!AH165</f>
        <v>4.2690000000000001</v>
      </c>
      <c r="K165" s="9">
        <f>'Raw Data'!AN165</f>
        <v>4.194</v>
      </c>
      <c r="L165" s="9">
        <f>'Raw Data'!AT165</f>
        <v>4.9359999999999999</v>
      </c>
      <c r="M165" s="9">
        <f>'Raw Data'!AZ165</f>
        <v>4.9960000000000004</v>
      </c>
      <c r="N165" s="9">
        <f>'Raw Data'!BF165</f>
        <v>4.9050000000000002</v>
      </c>
      <c r="O165" s="9">
        <f>'Raw Data'!BL165</f>
        <v>4.9880000000000004</v>
      </c>
      <c r="P165" s="9">
        <f>'Raw Data'!BR165</f>
        <v>5.016</v>
      </c>
      <c r="Q165" s="9">
        <f>'Raw Data'!BX165</f>
        <v>4.9029999999999996</v>
      </c>
      <c r="S165" s="11">
        <f t="shared" si="24"/>
        <v>6.366533811878951E-3</v>
      </c>
      <c r="T165" s="11">
        <f t="shared" si="25"/>
        <v>0.97296313802572154</v>
      </c>
      <c r="U165" s="11">
        <f t="shared" si="26"/>
        <v>0.3339601595321835</v>
      </c>
      <c r="V165" s="11">
        <f t="shared" si="27"/>
        <v>0.4705468571555067</v>
      </c>
      <c r="X165" s="11">
        <f t="shared" si="20"/>
        <v>0.31982269393640395</v>
      </c>
      <c r="Y165" s="11">
        <f t="shared" si="21"/>
        <v>4.5641066742377903E-2</v>
      </c>
      <c r="Z165" s="11">
        <f t="shared" si="22"/>
        <v>5.8246111663813598E-2</v>
      </c>
      <c r="AA165" s="11">
        <f t="shared" si="23"/>
        <v>0.32395912474774224</v>
      </c>
    </row>
    <row r="166" spans="1:27" x14ac:dyDescent="0.25">
      <c r="A166" t="str">
        <f>'Raw Data'!A166</f>
        <v>Apo</v>
      </c>
      <c r="B166">
        <f>'Raw Data'!B166</f>
        <v>408</v>
      </c>
      <c r="C166">
        <f>'Raw Data'!C166</f>
        <v>417</v>
      </c>
      <c r="D166" t="str">
        <f>'Raw Data'!D166</f>
        <v>VAQNTPVTWL</v>
      </c>
      <c r="F166" s="16">
        <f>'Raw Data'!J166</f>
        <v>3.37</v>
      </c>
      <c r="G166" s="9">
        <f>'Raw Data'!P166</f>
        <v>3.5049999999999999</v>
      </c>
      <c r="H166" s="9">
        <f>'Raw Data'!V166</f>
        <v>3.3090000000000002</v>
      </c>
      <c r="I166" s="9">
        <f>'Raw Data'!AB166</f>
        <v>4.1660000000000004</v>
      </c>
      <c r="J166" s="9">
        <f>'Raw Data'!AH166</f>
        <v>4.0279999999999996</v>
      </c>
      <c r="K166" s="9">
        <f>'Raw Data'!AN166</f>
        <v>4.04</v>
      </c>
      <c r="L166" s="9">
        <f>'Raw Data'!AT166</f>
        <v>4.8319999999999999</v>
      </c>
      <c r="M166" s="9">
        <f>'Raw Data'!AZ166</f>
        <v>5.07</v>
      </c>
      <c r="N166" s="9">
        <f>'Raw Data'!BF166</f>
        <v>4.9420000000000002</v>
      </c>
      <c r="O166" s="9">
        <f>'Raw Data'!BL166</f>
        <v>5.5229999999999997</v>
      </c>
      <c r="P166" s="9">
        <f>'Raw Data'!BR166</f>
        <v>5.57</v>
      </c>
      <c r="Q166" s="9">
        <f>'Raw Data'!BX166</f>
        <v>5.4850000000000003</v>
      </c>
      <c r="S166" s="11">
        <f t="shared" si="24"/>
        <v>0.10330443820769343</v>
      </c>
      <c r="T166" s="11">
        <f t="shared" si="25"/>
        <v>0.26554460268783653</v>
      </c>
      <c r="U166" s="11">
        <f t="shared" si="26"/>
        <v>0.19944873943163627</v>
      </c>
      <c r="V166" s="11">
        <f t="shared" si="27"/>
        <v>6.5314907406725298E-2</v>
      </c>
      <c r="X166" s="11">
        <f t="shared" si="20"/>
        <v>8.9018843929330169E-2</v>
      </c>
      <c r="Y166" s="11">
        <f t="shared" si="21"/>
        <v>1.7928670605515341E-3</v>
      </c>
      <c r="Z166" s="11">
        <f t="shared" si="22"/>
        <v>2.0466657203635041E-3</v>
      </c>
      <c r="AA166" s="11">
        <f t="shared" si="23"/>
        <v>0.10571895712507808</v>
      </c>
    </row>
    <row r="167" spans="1:27" x14ac:dyDescent="0.25">
      <c r="A167" t="str">
        <f>'Raw Data'!A167</f>
        <v>Apo</v>
      </c>
      <c r="B167">
        <f>'Raw Data'!B167</f>
        <v>408</v>
      </c>
      <c r="C167">
        <f>'Raw Data'!C167</f>
        <v>434</v>
      </c>
      <c r="D167" t="str">
        <f>'Raw Data'!D167</f>
        <v>VAQNTPVTWLVGPFAPGITEKAPEEKK</v>
      </c>
      <c r="F167" s="16">
        <f>'Raw Data'!J167</f>
        <v>7.83</v>
      </c>
      <c r="G167" s="9">
        <f>'Raw Data'!P167</f>
        <v>8.0909999999999993</v>
      </c>
      <c r="H167" s="9">
        <f>'Raw Data'!V167</f>
        <v>7.726</v>
      </c>
      <c r="I167" s="9">
        <f>'Raw Data'!AB167</f>
        <v>10.055</v>
      </c>
      <c r="J167" s="9">
        <f>'Raw Data'!AH167</f>
        <v>9.6039999999999992</v>
      </c>
      <c r="K167" s="9">
        <f>'Raw Data'!AN167</f>
        <v>9.6950000000000003</v>
      </c>
      <c r="L167" s="9">
        <f>'Raw Data'!AT167</f>
        <v>12.481</v>
      </c>
      <c r="M167" s="9">
        <f>'Raw Data'!AZ167</f>
        <v>13.579000000000001</v>
      </c>
      <c r="N167" s="9">
        <f>'Raw Data'!BF167</f>
        <v>12.798</v>
      </c>
      <c r="O167" s="9">
        <f>'Raw Data'!BL167</f>
        <v>14.151</v>
      </c>
      <c r="P167" s="9">
        <f>'Raw Data'!BR167</f>
        <v>14.151</v>
      </c>
      <c r="Q167" s="9">
        <f>'Raw Data'!BX167</f>
        <v>13.906000000000001</v>
      </c>
      <c r="S167" s="11">
        <f t="shared" si="24"/>
        <v>0.16082478213998475</v>
      </c>
      <c r="T167" s="11">
        <f t="shared" si="25"/>
        <v>0.2989372069878074</v>
      </c>
      <c r="U167" s="11">
        <f t="shared" si="26"/>
        <v>0.26877007160006106</v>
      </c>
      <c r="V167" s="11">
        <f t="shared" si="27"/>
        <v>3.1455616061768048E-2</v>
      </c>
      <c r="X167" s="11">
        <f t="shared" si="20"/>
        <v>9.0651280432143787E-3</v>
      </c>
      <c r="Y167" s="11">
        <f t="shared" si="21"/>
        <v>6.3933127420461229E-4</v>
      </c>
      <c r="Z167" s="11">
        <f t="shared" si="22"/>
        <v>2.560783662555937E-2</v>
      </c>
      <c r="AA167" s="11">
        <f t="shared" si="23"/>
        <v>4.8624214031549118E-3</v>
      </c>
    </row>
    <row r="168" spans="1:27" x14ac:dyDescent="0.25">
      <c r="A168" t="str">
        <f>'Raw Data'!A168</f>
        <v>Apo</v>
      </c>
      <c r="B168">
        <f>'Raw Data'!B168</f>
        <v>417</v>
      </c>
      <c r="C168">
        <f>'Raw Data'!C168</f>
        <v>434</v>
      </c>
      <c r="D168" t="str">
        <f>'Raw Data'!D168</f>
        <v>LVGPFAPGITEKAPEEKK</v>
      </c>
      <c r="F168" s="16">
        <f>'Raw Data'!J168</f>
        <v>5.6859999999999999</v>
      </c>
      <c r="G168" s="9">
        <f>'Raw Data'!P168</f>
        <v>5.8959999999999999</v>
      </c>
      <c r="H168" s="9">
        <f>'Raw Data'!V168</f>
        <v>5.5949999999999998</v>
      </c>
      <c r="I168" s="9">
        <f>'Raw Data'!AB168</f>
        <v>7.218</v>
      </c>
      <c r="J168" s="9">
        <f>'Raw Data'!AH168</f>
        <v>7.0759999999999996</v>
      </c>
      <c r="K168" s="9">
        <f>'Raw Data'!AN168</f>
        <v>7.0229999999999997</v>
      </c>
      <c r="L168" s="9">
        <f>'Raw Data'!AT168</f>
        <v>8.7460000000000004</v>
      </c>
      <c r="M168" s="9">
        <f>'Raw Data'!AZ168</f>
        <v>9.0549999999999997</v>
      </c>
      <c r="N168" s="9">
        <f>'Raw Data'!BF168</f>
        <v>8.8450000000000006</v>
      </c>
      <c r="O168" s="9">
        <f>'Raw Data'!BL168</f>
        <v>9.2460000000000004</v>
      </c>
      <c r="P168" s="9">
        <f>'Raw Data'!BR168</f>
        <v>9.4030000000000005</v>
      </c>
      <c r="Q168" s="9">
        <f>'Raw Data'!BX168</f>
        <v>9.077</v>
      </c>
      <c r="S168" s="11">
        <f t="shared" si="24"/>
        <v>3.6413816648699762E-2</v>
      </c>
      <c r="T168" s="11">
        <f t="shared" si="25"/>
        <v>0.7023926796780311</v>
      </c>
      <c r="U168" s="11">
        <f t="shared" si="26"/>
        <v>0.92681940389557882</v>
      </c>
      <c r="V168" s="11">
        <f t="shared" si="27"/>
        <v>0.55480615522836074</v>
      </c>
      <c r="X168" s="11">
        <f t="shared" si="20"/>
        <v>0.13895333832418025</v>
      </c>
      <c r="Y168" s="11">
        <f t="shared" si="21"/>
        <v>4.0365430933750708E-3</v>
      </c>
      <c r="Z168" s="11">
        <f t="shared" si="22"/>
        <v>2.167571173636847E-2</v>
      </c>
      <c r="AA168" s="11">
        <f t="shared" si="23"/>
        <v>0.40881576400867276</v>
      </c>
    </row>
    <row r="169" spans="1:27" x14ac:dyDescent="0.25">
      <c r="A169" t="str">
        <f>'Raw Data'!A169</f>
        <v>Apo</v>
      </c>
      <c r="B169">
        <f>'Raw Data'!B169</f>
        <v>418</v>
      </c>
      <c r="C169">
        <f>'Raw Data'!C169</f>
        <v>434</v>
      </c>
      <c r="D169" t="str">
        <f>'Raw Data'!D169</f>
        <v>VGPFAPGITEKAPEEKK</v>
      </c>
      <c r="F169" s="16">
        <f>'Raw Data'!J169</f>
        <v>6.0060000000000002</v>
      </c>
      <c r="G169" s="9">
        <f>'Raw Data'!P169</f>
        <v>6.093</v>
      </c>
      <c r="H169" s="9">
        <f>'Raw Data'!V169</f>
        <v>5.78</v>
      </c>
      <c r="I169" s="9">
        <f>'Raw Data'!AB169</f>
        <v>7.2949999999999999</v>
      </c>
      <c r="J169" s="9">
        <f>'Raw Data'!AH169</f>
        <v>7.3049999999999997</v>
      </c>
      <c r="K169" s="9">
        <f>'Raw Data'!AN169</f>
        <v>7.2329999999999997</v>
      </c>
      <c r="L169" s="9">
        <f>'Raw Data'!AT169</f>
        <v>8.4909999999999997</v>
      </c>
      <c r="M169" s="9">
        <f>'Raw Data'!AZ169</f>
        <v>8.8089999999999993</v>
      </c>
      <c r="N169" s="9">
        <f>'Raw Data'!BF169</f>
        <v>8.6639999999999997</v>
      </c>
      <c r="O169" s="9">
        <f>'Raw Data'!BL169</f>
        <v>8.8699999999999992</v>
      </c>
      <c r="P169" s="9">
        <f>'Raw Data'!BR169</f>
        <v>9.0150000000000006</v>
      </c>
      <c r="Q169" s="9">
        <f>'Raw Data'!BX169</f>
        <v>8.6920000000000002</v>
      </c>
      <c r="S169" s="11">
        <f t="shared" si="24"/>
        <v>3.7838198479199996E-2</v>
      </c>
      <c r="T169" s="11">
        <f t="shared" si="25"/>
        <v>0.27012908489614185</v>
      </c>
      <c r="U169" s="11">
        <f t="shared" si="26"/>
        <v>0.82840711547083978</v>
      </c>
      <c r="V169" s="11">
        <f t="shared" si="27"/>
        <v>0.44440731958113938</v>
      </c>
      <c r="X169" s="11">
        <f t="shared" si="20"/>
        <v>0.20267456204415885</v>
      </c>
      <c r="Y169" s="11">
        <f t="shared" si="21"/>
        <v>1.1732514080700777E-2</v>
      </c>
      <c r="Z169" s="11">
        <f t="shared" si="22"/>
        <v>5.5153612903126641E-2</v>
      </c>
      <c r="AA169" s="11">
        <f t="shared" si="23"/>
        <v>0.42695126168114328</v>
      </c>
    </row>
    <row r="170" spans="1:27" x14ac:dyDescent="0.25">
      <c r="A170" t="str">
        <f>'Raw Data'!A170</f>
        <v>Lip1</v>
      </c>
      <c r="B170">
        <f>'Raw Data'!B170</f>
        <v>-5</v>
      </c>
      <c r="C170">
        <f>'Raw Data'!C170</f>
        <v>32</v>
      </c>
      <c r="D170" t="str">
        <f>'Raw Data'!D170</f>
        <v>LYFQGHMSADGAEADGSTQVTVEEPVQQPSVVDRVASM</v>
      </c>
      <c r="F170" s="16">
        <f>'Raw Data'!J170</f>
        <v>19.321000000000002</v>
      </c>
      <c r="G170" s="9">
        <f>'Raw Data'!P170</f>
        <v>19.466999999999999</v>
      </c>
      <c r="H170" s="9">
        <f>'Raw Data'!V170</f>
        <v>19.942</v>
      </c>
      <c r="I170" s="9">
        <f>'Raw Data'!AB170</f>
        <v>23.332000000000001</v>
      </c>
      <c r="J170" s="9">
        <f>'Raw Data'!AH170</f>
        <v>22.41</v>
      </c>
      <c r="K170" s="9">
        <f>'Raw Data'!AN170</f>
        <v>21.995000000000001</v>
      </c>
      <c r="L170" s="9">
        <f>'Raw Data'!AT170</f>
        <v>22.09</v>
      </c>
      <c r="M170" s="9">
        <f>'Raw Data'!AZ170</f>
        <v>21.547999999999998</v>
      </c>
      <c r="N170" s="9">
        <f>'Raw Data'!BF170</f>
        <v>22.353999999999999</v>
      </c>
      <c r="O170" s="9">
        <f>'Raw Data'!BL170</f>
        <v>22.006</v>
      </c>
      <c r="P170" s="9">
        <f>'Raw Data'!BR170</f>
        <v>22.193000000000001</v>
      </c>
      <c r="Q170" s="9">
        <f>'Raw Data'!BX170</f>
        <v>22.794</v>
      </c>
      <c r="S170" s="11"/>
      <c r="T170" s="11"/>
      <c r="U170" s="11"/>
      <c r="V170" s="11"/>
      <c r="X170" s="11"/>
      <c r="Y170" s="11"/>
      <c r="Z170" s="11"/>
      <c r="AA170" s="11"/>
    </row>
    <row r="171" spans="1:27" x14ac:dyDescent="0.25">
      <c r="A171" t="str">
        <f>'Raw Data'!A171</f>
        <v>Lip1</v>
      </c>
      <c r="B171">
        <f>'Raw Data'!B171</f>
        <v>-4</v>
      </c>
      <c r="C171">
        <f>'Raw Data'!C171</f>
        <v>13</v>
      </c>
      <c r="D171" t="str">
        <f>'Raw Data'!D171</f>
        <v>YFQGHMSADGAEADGSTQ</v>
      </c>
      <c r="F171" s="16">
        <f>'Raw Data'!J171</f>
        <v>9.25</v>
      </c>
      <c r="G171" s="9">
        <f>'Raw Data'!P171</f>
        <v>9.2360000000000007</v>
      </c>
      <c r="H171" s="9">
        <f>'Raw Data'!V171</f>
        <v>9.3309999999999995</v>
      </c>
      <c r="I171" s="9">
        <f>'Raw Data'!AB171</f>
        <v>9.8640000000000008</v>
      </c>
      <c r="J171" s="9">
        <f>'Raw Data'!AH171</f>
        <v>10.351000000000001</v>
      </c>
      <c r="K171" s="9">
        <f>'Raw Data'!AN171</f>
        <v>10.108000000000001</v>
      </c>
      <c r="L171" s="9">
        <f>'Raw Data'!AT171</f>
        <v>10.071999999999999</v>
      </c>
      <c r="M171" s="9">
        <f>'Raw Data'!AZ171</f>
        <v>9.5380000000000003</v>
      </c>
      <c r="N171" s="9">
        <f>'Raw Data'!BF171</f>
        <v>9.8469999999999995</v>
      </c>
      <c r="O171" s="9">
        <f>'Raw Data'!BL171</f>
        <v>9.7230000000000008</v>
      </c>
      <c r="P171" s="9">
        <f>'Raw Data'!BR171</f>
        <v>10.029</v>
      </c>
      <c r="Q171" s="9">
        <f>'Raw Data'!BX171</f>
        <v>10.028</v>
      </c>
      <c r="S171" s="11"/>
      <c r="T171" s="11"/>
      <c r="U171" s="11"/>
      <c r="V171" s="11"/>
      <c r="X171" s="11"/>
      <c r="Y171" s="11"/>
      <c r="Z171" s="11"/>
      <c r="AA171" s="11"/>
    </row>
    <row r="172" spans="1:27" x14ac:dyDescent="0.25">
      <c r="A172" t="str">
        <f>'Raw Data'!A172</f>
        <v>Lip1</v>
      </c>
      <c r="B172">
        <f>'Raw Data'!B172</f>
        <v>-4</v>
      </c>
      <c r="C172">
        <f>'Raw Data'!C172</f>
        <v>14</v>
      </c>
      <c r="D172" t="str">
        <f>'Raw Data'!D172</f>
        <v>YFQGHMSADGAEADGSTQV</v>
      </c>
      <c r="F172" s="16">
        <f>'Raw Data'!J172</f>
        <v>9.8170000000000002</v>
      </c>
      <c r="G172" s="9">
        <f>'Raw Data'!P172</f>
        <v>9.782</v>
      </c>
      <c r="H172" s="9">
        <f>'Raw Data'!V172</f>
        <v>9.9779999999999998</v>
      </c>
      <c r="I172" s="9">
        <f>'Raw Data'!AB172</f>
        <v>10.504</v>
      </c>
      <c r="J172" s="9">
        <f>'Raw Data'!AH172</f>
        <v>11.135</v>
      </c>
      <c r="K172" s="9">
        <f>'Raw Data'!AN172</f>
        <v>10.739000000000001</v>
      </c>
      <c r="L172" s="9">
        <f>'Raw Data'!AT172</f>
        <v>10.746</v>
      </c>
      <c r="M172" s="9">
        <f>'Raw Data'!AZ172</f>
        <v>10.326000000000001</v>
      </c>
      <c r="N172" s="9">
        <f>'Raw Data'!BF172</f>
        <v>10.545</v>
      </c>
      <c r="O172" s="9">
        <f>'Raw Data'!BL172</f>
        <v>10.436</v>
      </c>
      <c r="P172" s="9">
        <f>'Raw Data'!BR172</f>
        <v>10.727</v>
      </c>
      <c r="Q172" s="9">
        <f>'Raw Data'!BX172</f>
        <v>10.88</v>
      </c>
    </row>
    <row r="173" spans="1:27" x14ac:dyDescent="0.25">
      <c r="A173" t="str">
        <f>'Raw Data'!A173</f>
        <v>Lip1</v>
      </c>
      <c r="B173">
        <f>'Raw Data'!B173</f>
        <v>-4</v>
      </c>
      <c r="C173">
        <f>'Raw Data'!C173</f>
        <v>15</v>
      </c>
      <c r="D173" t="str">
        <f>'Raw Data'!D173</f>
        <v>YFQGHMSADGAEADGSTQVT</v>
      </c>
      <c r="F173" s="16">
        <f>'Raw Data'!J173</f>
        <v>10.377000000000001</v>
      </c>
      <c r="G173" s="9">
        <f>'Raw Data'!P173</f>
        <v>10.289</v>
      </c>
      <c r="H173" s="9">
        <f>'Raw Data'!V173</f>
        <v>10.702999999999999</v>
      </c>
      <c r="I173" s="9">
        <f>'Raw Data'!AB173</f>
        <v>11.555999999999999</v>
      </c>
      <c r="J173" s="9">
        <f>'Raw Data'!AH173</f>
        <v>11.846</v>
      </c>
      <c r="K173" s="9">
        <f>'Raw Data'!AN173</f>
        <v>11.36</v>
      </c>
      <c r="L173" s="9">
        <f>'Raw Data'!AT173</f>
        <v>11.307</v>
      </c>
      <c r="M173" s="9">
        <f>'Raw Data'!AZ173</f>
        <v>10.952</v>
      </c>
      <c r="N173" s="9">
        <f>'Raw Data'!BF173</f>
        <v>11.234</v>
      </c>
      <c r="O173" s="9">
        <f>'Raw Data'!BL173</f>
        <v>11.098000000000001</v>
      </c>
      <c r="P173" s="9">
        <f>'Raw Data'!BR173</f>
        <v>11.356999999999999</v>
      </c>
      <c r="Q173" s="9">
        <f>'Raw Data'!BX173</f>
        <v>11.516</v>
      </c>
    </row>
    <row r="174" spans="1:27" x14ac:dyDescent="0.25">
      <c r="A174" t="str">
        <f>'Raw Data'!A174</f>
        <v>Lip1</v>
      </c>
      <c r="B174">
        <f>'Raw Data'!B174</f>
        <v>-4</v>
      </c>
      <c r="C174">
        <f>'Raw Data'!C174</f>
        <v>25</v>
      </c>
      <c r="D174" t="str">
        <f>'Raw Data'!D174</f>
        <v>YFQGHMSADGAEADGSTQVTVEEPVQQPSV</v>
      </c>
      <c r="F174" s="16">
        <f>'Raw Data'!J174</f>
        <v>14.816000000000001</v>
      </c>
      <c r="G174" s="9">
        <f>'Raw Data'!P174</f>
        <v>14.875</v>
      </c>
      <c r="H174" s="9">
        <f>'Raw Data'!V174</f>
        <v>15.053000000000001</v>
      </c>
      <c r="I174" s="9">
        <f>'Raw Data'!AB174</f>
        <v>16.55</v>
      </c>
      <c r="J174" s="9">
        <f>'Raw Data'!AH174</f>
        <v>16.757000000000001</v>
      </c>
      <c r="K174" s="9">
        <f>'Raw Data'!AN174</f>
        <v>16.059999999999999</v>
      </c>
      <c r="L174" s="9">
        <f>'Raw Data'!AT174</f>
        <v>16.25</v>
      </c>
      <c r="M174" s="9">
        <f>'Raw Data'!AZ174</f>
        <v>15.614000000000001</v>
      </c>
      <c r="N174" s="9">
        <f>'Raw Data'!BF174</f>
        <v>16.116</v>
      </c>
      <c r="O174" s="9">
        <f>'Raw Data'!BL174</f>
        <v>15.906000000000001</v>
      </c>
      <c r="P174" s="9">
        <f>'Raw Data'!BR174</f>
        <v>16.277999999999999</v>
      </c>
      <c r="Q174" s="9">
        <f>'Raw Data'!BX174</f>
        <v>16.619</v>
      </c>
    </row>
    <row r="175" spans="1:27" x14ac:dyDescent="0.25">
      <c r="A175" t="str">
        <f>'Raw Data'!A175</f>
        <v>Lip1</v>
      </c>
      <c r="B175">
        <f>'Raw Data'!B175</f>
        <v>-4</v>
      </c>
      <c r="C175">
        <f>'Raw Data'!C175</f>
        <v>26</v>
      </c>
      <c r="D175" t="str">
        <f>'Raw Data'!D175</f>
        <v>YFQGHMSADGAEADGSTQVTVEEPVQQPSVV</v>
      </c>
      <c r="F175" s="16">
        <f>'Raw Data'!J175</f>
        <v>15.102</v>
      </c>
      <c r="G175" s="9">
        <f>'Raw Data'!P175</f>
        <v>15.12</v>
      </c>
      <c r="H175" s="9">
        <f>'Raw Data'!V175</f>
        <v>15.07</v>
      </c>
      <c r="I175" s="9">
        <f>'Raw Data'!AB175</f>
        <v>17.079000000000001</v>
      </c>
      <c r="J175" s="9">
        <f>'Raw Data'!AH175</f>
        <v>17.288</v>
      </c>
      <c r="K175" s="9">
        <f>'Raw Data'!AN175</f>
        <v>16.702999999999999</v>
      </c>
      <c r="L175" s="9">
        <f>'Raw Data'!AT175</f>
        <v>16.890999999999998</v>
      </c>
      <c r="M175" s="9">
        <f>'Raw Data'!AZ175</f>
        <v>16.11</v>
      </c>
      <c r="N175" s="9">
        <f>'Raw Data'!BF175</f>
        <v>16.821999999999999</v>
      </c>
      <c r="O175" s="9">
        <f>'Raw Data'!BL175</f>
        <v>16.577000000000002</v>
      </c>
      <c r="P175" s="9">
        <f>'Raw Data'!BR175</f>
        <v>16.994</v>
      </c>
      <c r="Q175" s="9">
        <f>'Raw Data'!BX175</f>
        <v>17.265999999999998</v>
      </c>
    </row>
    <row r="176" spans="1:27" x14ac:dyDescent="0.25">
      <c r="A176" t="str">
        <f>'Raw Data'!A176</f>
        <v>Lip1</v>
      </c>
      <c r="B176">
        <f>'Raw Data'!B176</f>
        <v>-4</v>
      </c>
      <c r="C176">
        <f>'Raw Data'!C176</f>
        <v>27</v>
      </c>
      <c r="D176" t="str">
        <f>'Raw Data'!D176</f>
        <v>YFQGHMSADGAEADGSTQVTVEEPVQQPSVVD</v>
      </c>
      <c r="F176" s="16">
        <f>'Raw Data'!J176</f>
        <v>15.504</v>
      </c>
      <c r="G176" s="9">
        <f>'Raw Data'!P176</f>
        <v>15.5</v>
      </c>
      <c r="H176" s="9">
        <f>'Raw Data'!V176</f>
        <v>15.808999999999999</v>
      </c>
      <c r="I176" s="9">
        <f>'Raw Data'!AB176</f>
        <v>17.396000000000001</v>
      </c>
      <c r="J176" s="9">
        <f>'Raw Data'!AH176</f>
        <v>17.940999999999999</v>
      </c>
      <c r="K176" s="9">
        <f>'Raw Data'!AN176</f>
        <v>17.088000000000001</v>
      </c>
      <c r="L176" s="9">
        <f>'Raw Data'!AT176</f>
        <v>17.45</v>
      </c>
      <c r="M176" s="9">
        <f>'Raw Data'!AZ176</f>
        <v>16.768000000000001</v>
      </c>
      <c r="N176" s="9">
        <f>'Raw Data'!BF176</f>
        <v>17.472000000000001</v>
      </c>
      <c r="O176" s="9">
        <f>'Raw Data'!BL176</f>
        <v>17.047999999999998</v>
      </c>
      <c r="P176" s="9">
        <f>'Raw Data'!BR176</f>
        <v>17.378</v>
      </c>
      <c r="Q176" s="9">
        <f>'Raw Data'!BX176</f>
        <v>17.835000000000001</v>
      </c>
    </row>
    <row r="177" spans="1:17" x14ac:dyDescent="0.25">
      <c r="A177" t="str">
        <f>'Raw Data'!A177</f>
        <v>Lip1</v>
      </c>
      <c r="B177">
        <f>'Raw Data'!B177</f>
        <v>-4</v>
      </c>
      <c r="C177">
        <f>'Raw Data'!C177</f>
        <v>32</v>
      </c>
      <c r="D177" t="str">
        <f>'Raw Data'!D177</f>
        <v>YFQGHMSADGAEADGSTQVTVEEPVQQPSVVDRVASM</v>
      </c>
      <c r="F177" s="16">
        <f>'Raw Data'!J177</f>
        <v>18.119</v>
      </c>
      <c r="G177" s="9">
        <f>'Raw Data'!P177</f>
        <v>18.218</v>
      </c>
      <c r="H177" s="9">
        <f>'Raw Data'!V177</f>
        <v>18.042000000000002</v>
      </c>
      <c r="I177" s="9">
        <f>'Raw Data'!AB177</f>
        <v>20.178000000000001</v>
      </c>
      <c r="J177" s="9">
        <f>'Raw Data'!AH177</f>
        <v>20.946000000000002</v>
      </c>
      <c r="K177" s="9">
        <f>'Raw Data'!AN177</f>
        <v>20.465</v>
      </c>
      <c r="L177" s="9">
        <f>'Raw Data'!AT177</f>
        <v>20.742000000000001</v>
      </c>
      <c r="M177" s="9">
        <f>'Raw Data'!AZ177</f>
        <v>20.213000000000001</v>
      </c>
      <c r="N177" s="9">
        <f>'Raw Data'!BF177</f>
        <v>20.785</v>
      </c>
      <c r="O177" s="9">
        <f>'Raw Data'!BL177</f>
        <v>20.387</v>
      </c>
      <c r="P177" s="9">
        <f>'Raw Data'!BR177</f>
        <v>20.683</v>
      </c>
      <c r="Q177" s="9">
        <f>'Raw Data'!BX177</f>
        <v>21.152000000000001</v>
      </c>
    </row>
    <row r="178" spans="1:17" x14ac:dyDescent="0.25">
      <c r="A178" t="str">
        <f>'Raw Data'!A178</f>
        <v>Lip1</v>
      </c>
      <c r="B178">
        <f>'Raw Data'!B178</f>
        <v>-4</v>
      </c>
      <c r="C178">
        <f>'Raw Data'!C178</f>
        <v>36</v>
      </c>
      <c r="D178" t="str">
        <f>'Raw Data'!D178</f>
        <v>YFQGHMSADGAEADGSTQVTVEEPVQQPSVVDRVASMPLIS</v>
      </c>
      <c r="F178" s="16">
        <f>'Raw Data'!J178</f>
        <v>20.091999999999999</v>
      </c>
      <c r="G178" s="9">
        <f>'Raw Data'!P178</f>
        <v>20.484000000000002</v>
      </c>
      <c r="H178" s="9">
        <f>'Raw Data'!V178</f>
        <v>21.023</v>
      </c>
      <c r="I178" s="9">
        <f>'Raw Data'!AB178</f>
        <v>23.404</v>
      </c>
      <c r="J178" s="9">
        <f>'Raw Data'!AH178</f>
        <v>23.31</v>
      </c>
      <c r="K178" s="9">
        <f>'Raw Data'!AN178</f>
        <v>22.811</v>
      </c>
      <c r="L178" s="9">
        <f>'Raw Data'!AT178</f>
        <v>22.968</v>
      </c>
      <c r="M178" s="9">
        <f>'Raw Data'!AZ178</f>
        <v>22.38</v>
      </c>
      <c r="N178" s="9">
        <f>'Raw Data'!BF178</f>
        <v>23.143999999999998</v>
      </c>
      <c r="O178" s="9">
        <f>'Raw Data'!BL178</f>
        <v>22.574000000000002</v>
      </c>
      <c r="P178" s="9">
        <f>'Raw Data'!BR178</f>
        <v>22.884</v>
      </c>
      <c r="Q178" s="9">
        <f>'Raw Data'!BX178</f>
        <v>23.481000000000002</v>
      </c>
    </row>
    <row r="179" spans="1:17" x14ac:dyDescent="0.25">
      <c r="A179" t="str">
        <f>'Raw Data'!A179</f>
        <v>Lip1</v>
      </c>
      <c r="B179">
        <f>'Raw Data'!B179</f>
        <v>-4</v>
      </c>
      <c r="C179">
        <f>'Raw Data'!C179</f>
        <v>38</v>
      </c>
      <c r="D179" t="str">
        <f>'Raw Data'!D179</f>
        <v>YFQGHMSADGAEADGSTQVTVEEPVQQPSVVDRVASMPLISST</v>
      </c>
      <c r="F179" s="16">
        <f>'Raw Data'!J179</f>
        <v>20.344000000000001</v>
      </c>
      <c r="G179" s="9">
        <f>'Raw Data'!P179</f>
        <v>20.914000000000001</v>
      </c>
      <c r="H179" s="9">
        <f>'Raw Data'!V179</f>
        <v>20.952000000000002</v>
      </c>
      <c r="I179" s="9">
        <f>'Raw Data'!AB179</f>
        <v>24.08</v>
      </c>
      <c r="J179" s="9">
        <f>'Raw Data'!AH179</f>
        <v>24.236999999999998</v>
      </c>
      <c r="K179" s="9">
        <f>'Raw Data'!AN179</f>
        <v>23.895</v>
      </c>
      <c r="L179" s="9">
        <f>'Raw Data'!AT179</f>
        <v>24.056999999999999</v>
      </c>
      <c r="M179" s="9">
        <f>'Raw Data'!AZ179</f>
        <v>23.448</v>
      </c>
      <c r="N179" s="9">
        <f>'Raw Data'!BF179</f>
        <v>24.28</v>
      </c>
      <c r="O179" s="9">
        <f>'Raw Data'!BL179</f>
        <v>23.925999999999998</v>
      </c>
      <c r="P179" s="9">
        <f>'Raw Data'!BR179</f>
        <v>23.988</v>
      </c>
      <c r="Q179" s="9">
        <f>'Raw Data'!BX179</f>
        <v>24.646000000000001</v>
      </c>
    </row>
    <row r="180" spans="1:17" x14ac:dyDescent="0.25">
      <c r="A180" t="str">
        <f>'Raw Data'!A180</f>
        <v>Lip1</v>
      </c>
      <c r="B180">
        <f>'Raw Data'!B180</f>
        <v>-4</v>
      </c>
      <c r="C180">
        <f>'Raw Data'!C180</f>
        <v>40</v>
      </c>
      <c r="D180" t="str">
        <f>'Raw Data'!D180</f>
        <v>YFQGHMSADGAEADGSTQVTVEEPVQQPSVVDRVASMPLISSTCD</v>
      </c>
      <c r="F180" s="16">
        <f>'Raw Data'!J180</f>
        <v>20.363</v>
      </c>
      <c r="G180" s="9">
        <f>'Raw Data'!P180</f>
        <v>21.163</v>
      </c>
      <c r="H180" s="9">
        <f>'Raw Data'!V180</f>
        <v>20.7</v>
      </c>
      <c r="I180" s="9">
        <f>'Raw Data'!AB180</f>
        <v>24.466000000000001</v>
      </c>
      <c r="J180" s="9">
        <f>'Raw Data'!AH180</f>
        <v>24.446999999999999</v>
      </c>
      <c r="K180" s="9">
        <f>'Raw Data'!AN180</f>
        <v>24.047999999999998</v>
      </c>
      <c r="L180" s="9">
        <f>'Raw Data'!AT180</f>
        <v>24.273</v>
      </c>
      <c r="M180" s="9">
        <f>'Raw Data'!AZ180</f>
        <v>23.706</v>
      </c>
      <c r="N180" s="9">
        <f>'Raw Data'!BF180</f>
        <v>24.498000000000001</v>
      </c>
      <c r="O180" s="9">
        <f>'Raw Data'!BL180</f>
        <v>24.14</v>
      </c>
      <c r="P180" s="9">
        <f>'Raw Data'!BR180</f>
        <v>24.234000000000002</v>
      </c>
      <c r="Q180" s="9">
        <f>'Raw Data'!BX180</f>
        <v>24.963000000000001</v>
      </c>
    </row>
    <row r="181" spans="1:17" x14ac:dyDescent="0.25">
      <c r="A181" t="str">
        <f>'Raw Data'!A181</f>
        <v>Lip1</v>
      </c>
      <c r="B181">
        <f>'Raw Data'!B181</f>
        <v>-4</v>
      </c>
      <c r="C181">
        <f>'Raw Data'!C181</f>
        <v>41</v>
      </c>
      <c r="D181" t="str">
        <f>'Raw Data'!D181</f>
        <v>YFQGHMSADGAEADGSTQVTVEEPVQQPSVVDRVASMPLISSTCDM</v>
      </c>
      <c r="F181" s="16">
        <f>'Raw Data'!J181</f>
        <v>20.238</v>
      </c>
      <c r="G181" s="9">
        <f>'Raw Data'!P181</f>
        <v>20.844000000000001</v>
      </c>
      <c r="H181" s="9">
        <f>'Raw Data'!V181</f>
        <v>21.032</v>
      </c>
      <c r="I181" s="9">
        <f>'Raw Data'!AB181</f>
        <v>24.748000000000001</v>
      </c>
      <c r="J181" s="9">
        <f>'Raw Data'!AH181</f>
        <v>24.812000000000001</v>
      </c>
      <c r="K181" s="9">
        <f>'Raw Data'!AN181</f>
        <v>24.321999999999999</v>
      </c>
      <c r="L181" s="9">
        <f>'Raw Data'!AT181</f>
        <v>24.469000000000001</v>
      </c>
      <c r="M181" s="9">
        <f>'Raw Data'!AZ181</f>
        <v>23.867000000000001</v>
      </c>
      <c r="N181" s="9">
        <f>'Raw Data'!BF181</f>
        <v>24.904</v>
      </c>
      <c r="O181" s="9">
        <f>'Raw Data'!BL181</f>
        <v>24.433</v>
      </c>
      <c r="P181" s="9">
        <f>'Raw Data'!BR181</f>
        <v>24.390999999999998</v>
      </c>
      <c r="Q181" s="9">
        <f>'Raw Data'!BX181</f>
        <v>25.106999999999999</v>
      </c>
    </row>
    <row r="182" spans="1:17" x14ac:dyDescent="0.25">
      <c r="A182" t="str">
        <f>'Raw Data'!A182</f>
        <v>Lip1</v>
      </c>
      <c r="B182">
        <f>'Raw Data'!B182</f>
        <v>15</v>
      </c>
      <c r="C182">
        <f>'Raw Data'!C182</f>
        <v>41</v>
      </c>
      <c r="D182" t="str">
        <f>'Raw Data'!D182</f>
        <v>TVEEPVQQPSVVDRVASMPLISSTCDM</v>
      </c>
      <c r="F182" s="16">
        <f>'Raw Data'!J182</f>
        <v>12.000999999999999</v>
      </c>
      <c r="G182" s="9">
        <f>'Raw Data'!P182</f>
        <v>12.156000000000001</v>
      </c>
      <c r="H182" s="9">
        <f>'Raw Data'!V182</f>
        <v>11.989000000000001</v>
      </c>
      <c r="I182" s="9">
        <f>'Raw Data'!AB182</f>
        <v>15.253</v>
      </c>
      <c r="J182" s="9">
        <f>'Raw Data'!AH182</f>
        <v>15.106999999999999</v>
      </c>
      <c r="K182" s="9">
        <f>'Raw Data'!AN182</f>
        <v>15.022</v>
      </c>
      <c r="L182" s="9">
        <f>'Raw Data'!AT182</f>
        <v>15.319000000000001</v>
      </c>
      <c r="M182" s="9">
        <f>'Raw Data'!AZ182</f>
        <v>14.871</v>
      </c>
      <c r="N182" s="9">
        <f>'Raw Data'!BF182</f>
        <v>15.34</v>
      </c>
      <c r="O182" s="9">
        <f>'Raw Data'!BL182</f>
        <v>15.129</v>
      </c>
      <c r="P182" s="9">
        <f>'Raw Data'!BR182</f>
        <v>15.074999999999999</v>
      </c>
      <c r="Q182" s="9">
        <f>'Raw Data'!BX182</f>
        <v>15.471</v>
      </c>
    </row>
    <row r="183" spans="1:17" x14ac:dyDescent="0.25">
      <c r="A183" t="str">
        <f>'Raw Data'!A183</f>
        <v>Lip1</v>
      </c>
      <c r="B183">
        <f>'Raw Data'!B183</f>
        <v>16</v>
      </c>
      <c r="C183">
        <f>'Raw Data'!C183</f>
        <v>25</v>
      </c>
      <c r="D183" t="str">
        <f>'Raw Data'!D183</f>
        <v>VEEPVQQPSV</v>
      </c>
      <c r="F183" s="16">
        <f>'Raw Data'!J183</f>
        <v>4.1900000000000004</v>
      </c>
      <c r="G183" s="9">
        <f>'Raw Data'!P183</f>
        <v>4.2389999999999999</v>
      </c>
      <c r="H183" s="9">
        <f>'Raw Data'!V183</f>
        <v>4.2949999999999999</v>
      </c>
      <c r="I183" s="9">
        <f>'Raw Data'!AB183</f>
        <v>4.4189999999999996</v>
      </c>
      <c r="J183" s="9">
        <f>'Raw Data'!AH183</f>
        <v>4.476</v>
      </c>
      <c r="K183" s="9">
        <f>'Raw Data'!AN183</f>
        <v>4.5860000000000003</v>
      </c>
      <c r="L183" s="9">
        <f>'Raw Data'!AT183</f>
        <v>4.6109999999999998</v>
      </c>
      <c r="M183" s="9">
        <f>'Raw Data'!AZ183</f>
        <v>4.5060000000000002</v>
      </c>
      <c r="N183" s="9">
        <f>'Raw Data'!BF183</f>
        <v>4.5880000000000001</v>
      </c>
      <c r="O183" s="9">
        <f>'Raw Data'!BL183</f>
        <v>4.5490000000000004</v>
      </c>
      <c r="P183" s="9">
        <f>'Raw Data'!BR183</f>
        <v>4.4660000000000002</v>
      </c>
      <c r="Q183" s="9">
        <f>'Raw Data'!BX183</f>
        <v>4.6070000000000002</v>
      </c>
    </row>
    <row r="184" spans="1:17" x14ac:dyDescent="0.25">
      <c r="A184" t="str">
        <f>'Raw Data'!A184</f>
        <v>Lip1</v>
      </c>
      <c r="B184">
        <f>'Raw Data'!B184</f>
        <v>16</v>
      </c>
      <c r="C184">
        <f>'Raw Data'!C184</f>
        <v>32</v>
      </c>
      <c r="D184" t="str">
        <f>'Raw Data'!D184</f>
        <v>VEEPVQQPSVVDRVASM</v>
      </c>
      <c r="F184" s="16">
        <f>'Raw Data'!J184</f>
        <v>9.5340000000000007</v>
      </c>
      <c r="G184" s="9">
        <f>'Raw Data'!P184</f>
        <v>9.73</v>
      </c>
      <c r="H184" s="9">
        <f>'Raw Data'!V184</f>
        <v>9.9120000000000008</v>
      </c>
      <c r="I184" s="9">
        <f>'Raw Data'!AB184</f>
        <v>10.776</v>
      </c>
      <c r="J184" s="9">
        <f>'Raw Data'!AH184</f>
        <v>10.506</v>
      </c>
      <c r="K184" s="9">
        <f>'Raw Data'!AN184</f>
        <v>10.801</v>
      </c>
      <c r="L184" s="9">
        <f>'Raw Data'!AT184</f>
        <v>10.416</v>
      </c>
      <c r="M184" s="9">
        <f>'Raw Data'!AZ184</f>
        <v>10.423999999999999</v>
      </c>
      <c r="N184" s="9">
        <f>'Raw Data'!BF184</f>
        <v>10.672000000000001</v>
      </c>
      <c r="O184" s="9">
        <f>'Raw Data'!BL184</f>
        <v>10.259</v>
      </c>
      <c r="P184" s="9">
        <f>'Raw Data'!BR184</f>
        <v>10.35</v>
      </c>
      <c r="Q184" s="9">
        <f>'Raw Data'!BX184</f>
        <v>10.279</v>
      </c>
    </row>
    <row r="185" spans="1:17" x14ac:dyDescent="0.25">
      <c r="A185" t="str">
        <f>'Raw Data'!A185</f>
        <v>Lip1</v>
      </c>
      <c r="B185">
        <f>'Raw Data'!B185</f>
        <v>16</v>
      </c>
      <c r="C185">
        <f>'Raw Data'!C185</f>
        <v>40</v>
      </c>
      <c r="D185" t="str">
        <f>'Raw Data'!D185</f>
        <v>VEEPVQQPSVVDRVASMPLISSTCD</v>
      </c>
      <c r="F185" s="16">
        <f>'Raw Data'!J185</f>
        <v>11.151999999999999</v>
      </c>
      <c r="G185" s="9">
        <f>'Raw Data'!P185</f>
        <v>11.353999999999999</v>
      </c>
      <c r="H185" s="9">
        <f>'Raw Data'!V185</f>
        <v>11.006</v>
      </c>
      <c r="I185" s="9">
        <f>'Raw Data'!AB185</f>
        <v>13.807</v>
      </c>
      <c r="J185" s="9">
        <f>'Raw Data'!AH185</f>
        <v>13.997999999999999</v>
      </c>
      <c r="K185" s="9">
        <f>'Raw Data'!AN185</f>
        <v>13.929</v>
      </c>
      <c r="L185" s="9">
        <f>'Raw Data'!AT185</f>
        <v>14.250999999999999</v>
      </c>
      <c r="M185" s="9">
        <f>'Raw Data'!AZ185</f>
        <v>13.769</v>
      </c>
      <c r="N185" s="9">
        <f>'Raw Data'!BF185</f>
        <v>14.07</v>
      </c>
      <c r="O185" s="9">
        <f>'Raw Data'!BL185</f>
        <v>14.022</v>
      </c>
      <c r="P185" s="9">
        <f>'Raw Data'!BR185</f>
        <v>14.019</v>
      </c>
      <c r="Q185" s="9">
        <f>'Raw Data'!BX185</f>
        <v>14.503</v>
      </c>
    </row>
    <row r="186" spans="1:17" x14ac:dyDescent="0.25">
      <c r="A186" t="str">
        <f>'Raw Data'!A186</f>
        <v>Lip1</v>
      </c>
      <c r="B186">
        <f>'Raw Data'!B186</f>
        <v>16</v>
      </c>
      <c r="C186">
        <f>'Raw Data'!C186</f>
        <v>41</v>
      </c>
      <c r="D186" t="str">
        <f>'Raw Data'!D186</f>
        <v>VEEPVQQPSVVDRVASMPLISSTCDM</v>
      </c>
      <c r="F186" s="16">
        <f>'Raw Data'!J186</f>
        <v>10.500999999999999</v>
      </c>
      <c r="G186" s="9">
        <f>'Raw Data'!P186</f>
        <v>10.718</v>
      </c>
      <c r="H186" s="9">
        <f>'Raw Data'!V186</f>
        <v>10.554</v>
      </c>
      <c r="I186" s="9">
        <f>'Raw Data'!AB186</f>
        <v>14.269</v>
      </c>
      <c r="J186" s="9">
        <f>'Raw Data'!AH186</f>
        <v>14.209</v>
      </c>
      <c r="K186" s="9">
        <f>'Raw Data'!AN186</f>
        <v>14.102</v>
      </c>
      <c r="L186" s="9">
        <f>'Raw Data'!AT186</f>
        <v>14.484</v>
      </c>
      <c r="M186" s="9">
        <f>'Raw Data'!AZ186</f>
        <v>14.260999999999999</v>
      </c>
      <c r="N186" s="9">
        <f>'Raw Data'!BF186</f>
        <v>14.683999999999999</v>
      </c>
      <c r="O186" s="9">
        <f>'Raw Data'!BL186</f>
        <v>14.319000000000001</v>
      </c>
      <c r="P186" s="9">
        <f>'Raw Data'!BR186</f>
        <v>14.4</v>
      </c>
      <c r="Q186" s="9">
        <f>'Raw Data'!BX186</f>
        <v>14.632999999999999</v>
      </c>
    </row>
    <row r="187" spans="1:17" x14ac:dyDescent="0.25">
      <c r="A187" t="str">
        <f>'Raw Data'!A187</f>
        <v>Lip1</v>
      </c>
      <c r="B187">
        <f>'Raw Data'!B187</f>
        <v>26</v>
      </c>
      <c r="C187">
        <f>'Raw Data'!C187</f>
        <v>32</v>
      </c>
      <c r="D187" t="str">
        <f>'Raw Data'!D187</f>
        <v>VDRVASM</v>
      </c>
      <c r="F187" s="16">
        <f>'Raw Data'!J187</f>
        <v>2.843</v>
      </c>
      <c r="G187" s="9">
        <f>'Raw Data'!P187</f>
        <v>2.8170000000000002</v>
      </c>
      <c r="H187" s="9">
        <f>'Raw Data'!V187</f>
        <v>2.823</v>
      </c>
      <c r="I187" s="9">
        <f>'Raw Data'!AB187</f>
        <v>3.1920000000000002</v>
      </c>
      <c r="J187" s="9">
        <f>'Raw Data'!AH187</f>
        <v>3.3170000000000002</v>
      </c>
      <c r="K187" s="9">
        <f>'Raw Data'!AN187</f>
        <v>3.508</v>
      </c>
      <c r="L187" s="9">
        <f>'Raw Data'!AT187</f>
        <v>3.5129999999999999</v>
      </c>
      <c r="M187" s="9">
        <f>'Raw Data'!AZ187</f>
        <v>3.411</v>
      </c>
      <c r="N187" s="9">
        <f>'Raw Data'!BF187</f>
        <v>3.4910000000000001</v>
      </c>
      <c r="O187" s="9">
        <f>'Raw Data'!BL187</f>
        <v>3.44</v>
      </c>
      <c r="P187" s="9">
        <f>'Raw Data'!BR187</f>
        <v>3.5350000000000001</v>
      </c>
      <c r="Q187" s="9">
        <f>'Raw Data'!BX187</f>
        <v>3.3849999999999998</v>
      </c>
    </row>
    <row r="188" spans="1:17" x14ac:dyDescent="0.25">
      <c r="A188" t="str">
        <f>'Raw Data'!A188</f>
        <v>Lip1</v>
      </c>
      <c r="B188">
        <f>'Raw Data'!B188</f>
        <v>33</v>
      </c>
      <c r="C188">
        <f>'Raw Data'!C188</f>
        <v>40</v>
      </c>
      <c r="D188" t="str">
        <f>'Raw Data'!D188</f>
        <v>PLISSTCD</v>
      </c>
      <c r="F188" s="16">
        <f>'Raw Data'!J188</f>
        <v>3.302</v>
      </c>
      <c r="G188" s="9">
        <f>'Raw Data'!P188</f>
        <v>3.3759999999999999</v>
      </c>
      <c r="H188" s="9">
        <f>'Raw Data'!V188</f>
        <v>3.1819999999999999</v>
      </c>
      <c r="I188" s="9">
        <f>'Raw Data'!AB188</f>
        <v>3.82</v>
      </c>
      <c r="J188" s="9">
        <f>'Raw Data'!AH188</f>
        <v>3.9060000000000001</v>
      </c>
      <c r="K188" s="9">
        <f>'Raw Data'!AN188</f>
        <v>3.8460000000000001</v>
      </c>
      <c r="L188" s="9">
        <f>'Raw Data'!AT188</f>
        <v>4.1390000000000002</v>
      </c>
      <c r="M188" s="9">
        <f>'Raw Data'!AZ188</f>
        <v>4.0049999999999999</v>
      </c>
      <c r="N188" s="9">
        <f>'Raw Data'!BF188</f>
        <v>4.008</v>
      </c>
      <c r="O188" s="9">
        <f>'Raw Data'!BL188</f>
        <v>4.0030000000000001</v>
      </c>
      <c r="P188" s="9">
        <f>'Raw Data'!BR188</f>
        <v>4.1280000000000001</v>
      </c>
      <c r="Q188" s="9">
        <f>'Raw Data'!BX188</f>
        <v>4.1390000000000002</v>
      </c>
    </row>
    <row r="189" spans="1:17" x14ac:dyDescent="0.25">
      <c r="A189" t="str">
        <f>'Raw Data'!A189</f>
        <v>Lip1</v>
      </c>
      <c r="B189">
        <f>'Raw Data'!B189</f>
        <v>33</v>
      </c>
      <c r="C189">
        <f>'Raw Data'!C189</f>
        <v>41</v>
      </c>
      <c r="D189" t="str">
        <f>'Raw Data'!D189</f>
        <v>PLISSTCDM</v>
      </c>
      <c r="F189" s="16">
        <f>'Raw Data'!J189</f>
        <v>3.82</v>
      </c>
      <c r="G189" s="9">
        <f>'Raw Data'!P189</f>
        <v>3.641</v>
      </c>
      <c r="H189" s="9">
        <f>'Raw Data'!V189</f>
        <v>3.6819999999999999</v>
      </c>
      <c r="I189" s="9">
        <f>'Raw Data'!AB189</f>
        <v>4.4560000000000004</v>
      </c>
      <c r="J189" s="9">
        <f>'Raw Data'!AH189</f>
        <v>4.327</v>
      </c>
      <c r="K189" s="9">
        <f>'Raw Data'!AN189</f>
        <v>4.2549999999999999</v>
      </c>
      <c r="L189" s="9">
        <f>'Raw Data'!AT189</f>
        <v>4.6840000000000002</v>
      </c>
      <c r="M189" s="9">
        <f>'Raw Data'!AZ189</f>
        <v>4.593</v>
      </c>
      <c r="N189" s="9">
        <f>'Raw Data'!BF189</f>
        <v>4.6500000000000004</v>
      </c>
      <c r="O189" s="9">
        <f>'Raw Data'!BL189</f>
        <v>4.6239999999999997</v>
      </c>
      <c r="P189" s="9">
        <f>'Raw Data'!BR189</f>
        <v>4.6539999999999999</v>
      </c>
      <c r="Q189" s="9">
        <f>'Raw Data'!BX189</f>
        <v>4.7510000000000003</v>
      </c>
    </row>
    <row r="190" spans="1:17" x14ac:dyDescent="0.25">
      <c r="A190" t="str">
        <f>'Raw Data'!A190</f>
        <v>Lip1</v>
      </c>
      <c r="B190">
        <f>'Raw Data'!B190</f>
        <v>40</v>
      </c>
      <c r="C190">
        <f>'Raw Data'!C190</f>
        <v>45</v>
      </c>
      <c r="D190" t="str">
        <f>'Raw Data'!D190</f>
        <v>DMVSAA</v>
      </c>
      <c r="F190" s="16">
        <f>'Raw Data'!J190</f>
        <v>1.9770000000000001</v>
      </c>
      <c r="G190" s="9">
        <f>'Raw Data'!P190</f>
        <v>2.0310000000000001</v>
      </c>
      <c r="H190" s="9">
        <f>'Raw Data'!V190</f>
        <v>1.9259999999999999</v>
      </c>
      <c r="I190" s="9">
        <f>'Raw Data'!AB190</f>
        <v>2.355</v>
      </c>
      <c r="J190" s="9">
        <f>'Raw Data'!AH190</f>
        <v>2.3250000000000002</v>
      </c>
      <c r="K190" s="9">
        <f>'Raw Data'!AN190</f>
        <v>2.4009999999999998</v>
      </c>
      <c r="L190" s="9">
        <f>'Raw Data'!AT190</f>
        <v>2.5430000000000001</v>
      </c>
      <c r="M190" s="9">
        <f>'Raw Data'!AZ190</f>
        <v>2.5510000000000002</v>
      </c>
      <c r="N190" s="9">
        <f>'Raw Data'!BF190</f>
        <v>2.508</v>
      </c>
      <c r="O190" s="9">
        <f>'Raw Data'!BL190</f>
        <v>2.6040000000000001</v>
      </c>
      <c r="P190" s="9">
        <f>'Raw Data'!BR190</f>
        <v>2.59</v>
      </c>
      <c r="Q190" s="9">
        <f>'Raw Data'!BX190</f>
        <v>2.524</v>
      </c>
    </row>
    <row r="191" spans="1:17" x14ac:dyDescent="0.25">
      <c r="A191" t="str">
        <f>'Raw Data'!A191</f>
        <v>Lip1</v>
      </c>
      <c r="B191">
        <f>'Raw Data'!B191</f>
        <v>41</v>
      </c>
      <c r="C191">
        <f>'Raw Data'!C191</f>
        <v>61</v>
      </c>
      <c r="D191" t="str">
        <f>'Raw Data'!D191</f>
        <v>MVSAAYASTKESYPHIKTVCD</v>
      </c>
      <c r="F191" s="16">
        <f>'Raw Data'!J191</f>
        <v>8.2089999999999996</v>
      </c>
      <c r="G191" s="9">
        <f>'Raw Data'!P191</f>
        <v>8.3870000000000005</v>
      </c>
      <c r="H191" s="9">
        <f>'Raw Data'!V191</f>
        <v>8.4269999999999996</v>
      </c>
      <c r="I191" s="9">
        <f>'Raw Data'!AB191</f>
        <v>10.311</v>
      </c>
      <c r="J191" s="9">
        <f>'Raw Data'!AH191</f>
        <v>10.686</v>
      </c>
      <c r="K191" s="9">
        <f>'Raw Data'!AN191</f>
        <v>10.266</v>
      </c>
      <c r="L191" s="9">
        <f>'Raw Data'!AT191</f>
        <v>11.675000000000001</v>
      </c>
      <c r="M191" s="9">
        <f>'Raw Data'!AZ191</f>
        <v>11.348000000000001</v>
      </c>
      <c r="N191" s="9">
        <f>'Raw Data'!BF191</f>
        <v>11.423999999999999</v>
      </c>
      <c r="O191" s="9">
        <f>'Raw Data'!BL191</f>
        <v>11.445</v>
      </c>
      <c r="P191" s="9">
        <f>'Raw Data'!BR191</f>
        <v>11.784000000000001</v>
      </c>
      <c r="Q191" s="9">
        <f>'Raw Data'!BX191</f>
        <v>11.851000000000001</v>
      </c>
    </row>
    <row r="192" spans="1:17" x14ac:dyDescent="0.25">
      <c r="A192" t="str">
        <f>'Raw Data'!A192</f>
        <v>Lip1</v>
      </c>
      <c r="B192">
        <f>'Raw Data'!B192</f>
        <v>42</v>
      </c>
      <c r="C192">
        <f>'Raw Data'!C192</f>
        <v>46</v>
      </c>
      <c r="D192" t="str">
        <f>'Raw Data'!D192</f>
        <v>VSAAY</v>
      </c>
      <c r="F192" s="16">
        <f>'Raw Data'!J192</f>
        <v>1.786</v>
      </c>
      <c r="G192" s="9">
        <f>'Raw Data'!P192</f>
        <v>1.8540000000000001</v>
      </c>
      <c r="H192" s="9">
        <f>'Raw Data'!V192</f>
        <v>1.833</v>
      </c>
      <c r="I192" s="9">
        <f>'Raw Data'!AB192</f>
        <v>2.0270000000000001</v>
      </c>
      <c r="J192" s="9">
        <f>'Raw Data'!AH192</f>
        <v>2.1</v>
      </c>
      <c r="K192" s="9">
        <f>'Raw Data'!AN192</f>
        <v>2.0939999999999999</v>
      </c>
      <c r="L192" s="9">
        <f>'Raw Data'!AT192</f>
        <v>2.331</v>
      </c>
      <c r="M192" s="9">
        <f>'Raw Data'!AZ192</f>
        <v>2.3290000000000002</v>
      </c>
      <c r="N192" s="9">
        <f>'Raw Data'!BF192</f>
        <v>2.3119999999999998</v>
      </c>
      <c r="O192" s="9">
        <f>'Raw Data'!BL192</f>
        <v>2.3359999999999999</v>
      </c>
      <c r="P192" s="9">
        <f>'Raw Data'!BR192</f>
        <v>2.33</v>
      </c>
      <c r="Q192" s="9">
        <f>'Raw Data'!BX192</f>
        <v>2.363</v>
      </c>
    </row>
    <row r="193" spans="1:17" x14ac:dyDescent="0.25">
      <c r="A193" t="str">
        <f>'Raw Data'!A193</f>
        <v>Lip1</v>
      </c>
      <c r="B193">
        <f>'Raw Data'!B193</f>
        <v>42</v>
      </c>
      <c r="C193">
        <f>'Raw Data'!C193</f>
        <v>61</v>
      </c>
      <c r="D193" t="str">
        <f>'Raw Data'!D193</f>
        <v>VSAAYASTKESYPHIKTVCD</v>
      </c>
      <c r="F193" s="16">
        <f>'Raw Data'!J193</f>
        <v>7.5640000000000001</v>
      </c>
      <c r="G193" s="9">
        <f>'Raw Data'!P193</f>
        <v>8.1349999999999998</v>
      </c>
      <c r="H193" s="9">
        <f>'Raw Data'!V193</f>
        <v>7.8360000000000003</v>
      </c>
      <c r="I193" s="9">
        <f>'Raw Data'!AB193</f>
        <v>9.4309999999999992</v>
      </c>
      <c r="J193" s="9">
        <f>'Raw Data'!AH193</f>
        <v>9.7010000000000005</v>
      </c>
      <c r="K193" s="9">
        <f>'Raw Data'!AN193</f>
        <v>9.5619999999999994</v>
      </c>
      <c r="L193" s="9">
        <f>'Raw Data'!AT193</f>
        <v>10.711</v>
      </c>
      <c r="M193" s="9">
        <f>'Raw Data'!AZ193</f>
        <v>10.268000000000001</v>
      </c>
      <c r="N193" s="9">
        <f>'Raw Data'!BF193</f>
        <v>10.356</v>
      </c>
      <c r="O193" s="9">
        <f>'Raw Data'!BL193</f>
        <v>10.353999999999999</v>
      </c>
      <c r="P193" s="9">
        <f>'Raw Data'!BR193</f>
        <v>10.615</v>
      </c>
      <c r="Q193" s="9">
        <f>'Raw Data'!BX193</f>
        <v>10.64</v>
      </c>
    </row>
    <row r="194" spans="1:17" x14ac:dyDescent="0.25">
      <c r="A194" t="str">
        <f>'Raw Data'!A194</f>
        <v>Lip1</v>
      </c>
      <c r="B194">
        <f>'Raw Data'!B194</f>
        <v>42</v>
      </c>
      <c r="C194">
        <f>'Raw Data'!C194</f>
        <v>72</v>
      </c>
      <c r="D194" t="str">
        <f>'Raw Data'!D194</f>
        <v>VSAAYASTKESYPHIKTVCDAAEKGVRTLTA</v>
      </c>
      <c r="F194" s="16">
        <f>'Raw Data'!J194</f>
        <v>13.393000000000001</v>
      </c>
      <c r="G194" s="9">
        <f>'Raw Data'!P194</f>
        <v>13.180999999999999</v>
      </c>
      <c r="H194" s="9">
        <f>'Raw Data'!V194</f>
        <v>13.054</v>
      </c>
      <c r="I194" s="9">
        <f>'Raw Data'!AB194</f>
        <v>14.249000000000001</v>
      </c>
      <c r="J194" s="9">
        <f>'Raw Data'!AH194</f>
        <v>14.145</v>
      </c>
      <c r="K194" s="9">
        <f>'Raw Data'!AN194</f>
        <v>14.388999999999999</v>
      </c>
      <c r="L194" s="9">
        <f>'Raw Data'!AT194</f>
        <v>16.981000000000002</v>
      </c>
      <c r="M194" s="9">
        <f>'Raw Data'!AZ194</f>
        <v>16.684000000000001</v>
      </c>
      <c r="N194" s="9">
        <f>'Raw Data'!BF194</f>
        <v>16.989000000000001</v>
      </c>
      <c r="O194" s="9">
        <f>'Raw Data'!BL194</f>
        <v>16.704999999999998</v>
      </c>
      <c r="P194" s="9">
        <f>'Raw Data'!BR194</f>
        <v>17.085000000000001</v>
      </c>
      <c r="Q194" s="9">
        <f>'Raw Data'!BX194</f>
        <v>17.277999999999999</v>
      </c>
    </row>
    <row r="195" spans="1:17" x14ac:dyDescent="0.25">
      <c r="A195" t="str">
        <f>'Raw Data'!A195</f>
        <v>Lip1</v>
      </c>
      <c r="B195">
        <f>'Raw Data'!B195</f>
        <v>42</v>
      </c>
      <c r="C195">
        <f>'Raw Data'!C195</f>
        <v>82</v>
      </c>
      <c r="D195" t="str">
        <f>'Raw Data'!D195</f>
        <v>VSAAYASTKESYPHIKTVCDAAEKGVRTLTAAAVSGAQPIL</v>
      </c>
      <c r="F195" s="16">
        <f>'Raw Data'!J195</f>
        <v>15.676</v>
      </c>
      <c r="G195" s="9">
        <f>'Raw Data'!P195</f>
        <v>15.765000000000001</v>
      </c>
      <c r="H195" s="9">
        <f>'Raw Data'!V195</f>
        <v>15.612</v>
      </c>
      <c r="I195" s="9">
        <f>'Raw Data'!AB195</f>
        <v>19.326000000000001</v>
      </c>
      <c r="J195" s="9">
        <f>'Raw Data'!AH195</f>
        <v>19.102</v>
      </c>
      <c r="K195" s="9">
        <f>'Raw Data'!AN195</f>
        <v>19.864999999999998</v>
      </c>
      <c r="L195" s="9">
        <f>'Raw Data'!AT195</f>
        <v>22.779</v>
      </c>
      <c r="M195" s="9">
        <f>'Raw Data'!AZ195</f>
        <v>22.210999999999999</v>
      </c>
      <c r="N195" s="9">
        <f>'Raw Data'!BF195</f>
        <v>23.18</v>
      </c>
      <c r="O195" s="9">
        <f>'Raw Data'!BL195</f>
        <v>23.007000000000001</v>
      </c>
      <c r="P195" s="9">
        <f>'Raw Data'!BR195</f>
        <v>22.914999999999999</v>
      </c>
      <c r="Q195" s="9">
        <f>'Raw Data'!BX195</f>
        <v>23.353999999999999</v>
      </c>
    </row>
    <row r="196" spans="1:17" x14ac:dyDescent="0.25">
      <c r="A196" t="str">
        <f>'Raw Data'!A196</f>
        <v>Lip1</v>
      </c>
      <c r="B196">
        <f>'Raw Data'!B196</f>
        <v>44</v>
      </c>
      <c r="C196">
        <f>'Raw Data'!C196</f>
        <v>72</v>
      </c>
      <c r="D196" t="str">
        <f>'Raw Data'!D196</f>
        <v>AAYASTKESYPHIKTVCDAAEKGVRTLTA</v>
      </c>
      <c r="F196" s="16">
        <f>'Raw Data'!J196</f>
        <v>10.782</v>
      </c>
      <c r="G196" s="9">
        <f>'Raw Data'!P196</f>
        <v>11.321</v>
      </c>
      <c r="H196" s="9">
        <f>'Raw Data'!V196</f>
        <v>10.896000000000001</v>
      </c>
      <c r="I196" s="9">
        <f>'Raw Data'!AB196</f>
        <v>15.176</v>
      </c>
      <c r="J196" s="9">
        <f>'Raw Data'!AH196</f>
        <v>14.475</v>
      </c>
      <c r="K196" s="9">
        <f>'Raw Data'!AN196</f>
        <v>14.871</v>
      </c>
      <c r="L196" s="9">
        <f>'Raw Data'!AT196</f>
        <v>15.076000000000001</v>
      </c>
      <c r="M196" s="9">
        <f>'Raw Data'!AZ196</f>
        <v>14.641999999999999</v>
      </c>
      <c r="N196" s="9">
        <f>'Raw Data'!BF196</f>
        <v>15.048999999999999</v>
      </c>
      <c r="O196" s="9">
        <f>'Raw Data'!BL196</f>
        <v>14.983000000000001</v>
      </c>
      <c r="P196" s="9">
        <f>'Raw Data'!BR196</f>
        <v>15.195</v>
      </c>
      <c r="Q196" s="9">
        <f>'Raw Data'!BX196</f>
        <v>15.35</v>
      </c>
    </row>
    <row r="197" spans="1:17" x14ac:dyDescent="0.25">
      <c r="A197" t="str">
        <f>'Raw Data'!A197</f>
        <v>Lip1</v>
      </c>
      <c r="B197">
        <f>'Raw Data'!B197</f>
        <v>46</v>
      </c>
      <c r="C197">
        <f>'Raw Data'!C197</f>
        <v>60</v>
      </c>
      <c r="D197" t="str">
        <f>'Raw Data'!D197</f>
        <v>YASTKESYPHIKTVC</v>
      </c>
      <c r="F197" s="16">
        <f>'Raw Data'!J197</f>
        <v>5.0430000000000001</v>
      </c>
      <c r="G197" s="9">
        <f>'Raw Data'!P197</f>
        <v>5.3860000000000001</v>
      </c>
      <c r="H197" s="9">
        <f>'Raw Data'!V197</f>
        <v>5.1950000000000003</v>
      </c>
      <c r="I197" s="9">
        <f>'Raw Data'!AB197</f>
        <v>6.2910000000000004</v>
      </c>
      <c r="J197" s="9">
        <f>'Raw Data'!AH197</f>
        <v>6.3520000000000003</v>
      </c>
      <c r="K197" s="9">
        <f>'Raw Data'!AN197</f>
        <v>6.1310000000000002</v>
      </c>
      <c r="L197" s="9">
        <f>'Raw Data'!AT197</f>
        <v>6.8</v>
      </c>
      <c r="M197" s="9">
        <f>'Raw Data'!AZ197</f>
        <v>6.5039999999999996</v>
      </c>
      <c r="N197" s="9">
        <f>'Raw Data'!BF197</f>
        <v>6.8150000000000004</v>
      </c>
      <c r="O197" s="9">
        <f>'Raw Data'!BL197</f>
        <v>6.6219999999999999</v>
      </c>
      <c r="P197" s="9">
        <f>'Raw Data'!BR197</f>
        <v>6.9569999999999999</v>
      </c>
      <c r="Q197" s="9">
        <f>'Raw Data'!BX197</f>
        <v>6.8879999999999999</v>
      </c>
    </row>
    <row r="198" spans="1:17" x14ac:dyDescent="0.25">
      <c r="A198" t="str">
        <f>'Raw Data'!A198</f>
        <v>Lip1</v>
      </c>
      <c r="B198">
        <f>'Raw Data'!B198</f>
        <v>46</v>
      </c>
      <c r="C198">
        <f>'Raw Data'!C198</f>
        <v>61</v>
      </c>
      <c r="D198" t="str">
        <f>'Raw Data'!D198</f>
        <v>YASTKESYPHIKTVCD</v>
      </c>
      <c r="F198" s="16">
        <f>'Raw Data'!J198</f>
        <v>5.1760000000000002</v>
      </c>
      <c r="G198" s="9">
        <f>'Raw Data'!P198</f>
        <v>5.4249999999999998</v>
      </c>
      <c r="H198" s="9">
        <f>'Raw Data'!V198</f>
        <v>5.4210000000000003</v>
      </c>
      <c r="I198" s="9">
        <f>'Raw Data'!AB198</f>
        <v>6.359</v>
      </c>
      <c r="J198" s="9">
        <f>'Raw Data'!AH198</f>
        <v>6.492</v>
      </c>
      <c r="K198" s="9">
        <f>'Raw Data'!AN198</f>
        <v>6.5819999999999999</v>
      </c>
      <c r="L198" s="9">
        <f>'Raw Data'!AT198</f>
        <v>7.1619999999999999</v>
      </c>
      <c r="M198" s="9">
        <f>'Raw Data'!AZ198</f>
        <v>6.8869999999999996</v>
      </c>
      <c r="N198" s="9">
        <f>'Raw Data'!BF198</f>
        <v>6.8959999999999999</v>
      </c>
      <c r="O198" s="9">
        <f>'Raw Data'!BL198</f>
        <v>6.8620000000000001</v>
      </c>
      <c r="P198" s="9">
        <f>'Raw Data'!BR198</f>
        <v>7.149</v>
      </c>
      <c r="Q198" s="9">
        <f>'Raw Data'!BX198</f>
        <v>6.9850000000000003</v>
      </c>
    </row>
    <row r="199" spans="1:17" x14ac:dyDescent="0.25">
      <c r="A199" t="str">
        <f>'Raw Data'!A199</f>
        <v>Lip1</v>
      </c>
      <c r="B199">
        <f>'Raw Data'!B199</f>
        <v>46</v>
      </c>
      <c r="C199">
        <f>'Raw Data'!C199</f>
        <v>62</v>
      </c>
      <c r="D199" t="str">
        <f>'Raw Data'!D199</f>
        <v>YASTKESYPHIKTVCDA</v>
      </c>
      <c r="F199" s="16">
        <f>'Raw Data'!J199</f>
        <v>5.8949999999999996</v>
      </c>
      <c r="G199" s="9">
        <f>'Raw Data'!P199</f>
        <v>6.1120000000000001</v>
      </c>
      <c r="H199" s="9">
        <f>'Raw Data'!V199</f>
        <v>5.9249999999999998</v>
      </c>
      <c r="I199" s="9">
        <f>'Raw Data'!AB199</f>
        <v>6.7359999999999998</v>
      </c>
      <c r="J199" s="9">
        <f>'Raw Data'!AH199</f>
        <v>6.9939999999999998</v>
      </c>
      <c r="K199" s="9">
        <f>'Raw Data'!AN199</f>
        <v>6.9219999999999997</v>
      </c>
      <c r="L199" s="9">
        <f>'Raw Data'!AT199</f>
        <v>7.6639999999999997</v>
      </c>
      <c r="M199" s="9">
        <f>'Raw Data'!AZ199</f>
        <v>7.335</v>
      </c>
      <c r="N199" s="9">
        <f>'Raw Data'!BF199</f>
        <v>7.6109999999999998</v>
      </c>
      <c r="O199" s="9">
        <f>'Raw Data'!BL199</f>
        <v>7.1589999999999998</v>
      </c>
      <c r="P199" s="9">
        <f>'Raw Data'!BR199</f>
        <v>7.3540000000000001</v>
      </c>
      <c r="Q199" s="9">
        <f>'Raw Data'!BX199</f>
        <v>7.4009999999999998</v>
      </c>
    </row>
    <row r="200" spans="1:17" x14ac:dyDescent="0.25">
      <c r="A200" t="str">
        <f>'Raw Data'!A200</f>
        <v>Lip1</v>
      </c>
      <c r="B200">
        <f>'Raw Data'!B200</f>
        <v>46</v>
      </c>
      <c r="C200">
        <f>'Raw Data'!C200</f>
        <v>63</v>
      </c>
      <c r="D200" t="str">
        <f>'Raw Data'!D200</f>
        <v>YASTKESYPHIKTVCDAA</v>
      </c>
      <c r="F200" s="16">
        <f>'Raw Data'!J200</f>
        <v>6.9050000000000002</v>
      </c>
      <c r="G200" s="9">
        <f>'Raw Data'!P200</f>
        <v>7.01</v>
      </c>
      <c r="H200" s="9">
        <f>'Raw Data'!V200</f>
        <v>6.9160000000000004</v>
      </c>
      <c r="I200" s="9">
        <f>'Raw Data'!AB200</f>
        <v>8.1479999999999997</v>
      </c>
      <c r="J200" s="9">
        <f>'Raw Data'!AH200</f>
        <v>8.1039999999999992</v>
      </c>
      <c r="K200" s="9">
        <f>'Raw Data'!AN200</f>
        <v>8.1460000000000008</v>
      </c>
      <c r="L200" s="9">
        <f>'Raw Data'!AT200</f>
        <v>8.6229999999999993</v>
      </c>
      <c r="M200" s="9">
        <f>'Raw Data'!AZ200</f>
        <v>8.4949999999999992</v>
      </c>
      <c r="N200" s="9">
        <f>'Raw Data'!BF200</f>
        <v>8.5020000000000007</v>
      </c>
      <c r="O200" s="9">
        <f>'Raw Data'!BL200</f>
        <v>8.7560000000000002</v>
      </c>
      <c r="P200" s="9">
        <f>'Raw Data'!BR200</f>
        <v>8.891</v>
      </c>
      <c r="Q200" s="9">
        <f>'Raw Data'!BX200</f>
        <v>8.91</v>
      </c>
    </row>
    <row r="201" spans="1:17" x14ac:dyDescent="0.25">
      <c r="A201" t="str">
        <f>'Raw Data'!A201</f>
        <v>Lip1</v>
      </c>
      <c r="B201">
        <f>'Raw Data'!B201</f>
        <v>46</v>
      </c>
      <c r="C201">
        <f>'Raw Data'!C201</f>
        <v>65</v>
      </c>
      <c r="D201" t="str">
        <f>'Raw Data'!D201</f>
        <v>YASTKESYPHIKTVCDAAEK</v>
      </c>
      <c r="F201" s="16">
        <f>'Raw Data'!J201</f>
        <v>7.5149999999999997</v>
      </c>
      <c r="G201" s="9">
        <f>'Raw Data'!P201</f>
        <v>8.1329999999999991</v>
      </c>
      <c r="H201" s="9">
        <f>'Raw Data'!V201</f>
        <v>7.7119999999999997</v>
      </c>
      <c r="I201" s="9">
        <f>'Raw Data'!AB201</f>
        <v>9.5169999999999995</v>
      </c>
      <c r="J201" s="9">
        <f>'Raw Data'!AH201</f>
        <v>9.5239999999999991</v>
      </c>
      <c r="K201" s="9">
        <f>'Raw Data'!AN201</f>
        <v>9.5730000000000004</v>
      </c>
      <c r="L201" s="9">
        <f>'Raw Data'!AT201</f>
        <v>11.015000000000001</v>
      </c>
      <c r="M201" s="9">
        <f>'Raw Data'!AZ201</f>
        <v>10.464</v>
      </c>
      <c r="N201" s="9">
        <f>'Raw Data'!BF201</f>
        <v>10.526</v>
      </c>
      <c r="O201" s="9">
        <f>'Raw Data'!BL201</f>
        <v>10.49</v>
      </c>
      <c r="P201" s="9">
        <f>'Raw Data'!BR201</f>
        <v>10.901</v>
      </c>
      <c r="Q201" s="9">
        <f>'Raw Data'!BX201</f>
        <v>10.824</v>
      </c>
    </row>
    <row r="202" spans="1:17" x14ac:dyDescent="0.25">
      <c r="A202" t="str">
        <f>'Raw Data'!A202</f>
        <v>Lip1</v>
      </c>
      <c r="B202">
        <f>'Raw Data'!B202</f>
        <v>46</v>
      </c>
      <c r="C202">
        <f>'Raw Data'!C202</f>
        <v>72</v>
      </c>
      <c r="D202" t="str">
        <f>'Raw Data'!D202</f>
        <v>YASTKESYPHIKTVCDAAEKGVRTLTA</v>
      </c>
      <c r="F202" s="16">
        <f>'Raw Data'!J202</f>
        <v>8.23</v>
      </c>
      <c r="G202" s="9">
        <f>'Raw Data'!P202</f>
        <v>8.9320000000000004</v>
      </c>
      <c r="H202" s="9">
        <f>'Raw Data'!V202</f>
        <v>8.4</v>
      </c>
      <c r="I202" s="9">
        <f>'Raw Data'!AB202</f>
        <v>10.263</v>
      </c>
      <c r="J202" s="9">
        <f>'Raw Data'!AH202</f>
        <v>10.592000000000001</v>
      </c>
      <c r="K202" s="9">
        <f>'Raw Data'!AN202</f>
        <v>11.14</v>
      </c>
      <c r="L202" s="9">
        <f>'Raw Data'!AT202</f>
        <v>13.305</v>
      </c>
      <c r="M202" s="9">
        <f>'Raw Data'!AZ202</f>
        <v>12.981999999999999</v>
      </c>
      <c r="N202" s="9">
        <f>'Raw Data'!BF202</f>
        <v>13.166</v>
      </c>
      <c r="O202" s="9">
        <f>'Raw Data'!BL202</f>
        <v>13.124000000000001</v>
      </c>
      <c r="P202" s="9">
        <f>'Raw Data'!BR202</f>
        <v>13.36</v>
      </c>
      <c r="Q202" s="9">
        <f>'Raw Data'!BX202</f>
        <v>13.478999999999999</v>
      </c>
    </row>
    <row r="203" spans="1:17" x14ac:dyDescent="0.25">
      <c r="A203" t="str">
        <f>'Raw Data'!A203</f>
        <v>Lip1</v>
      </c>
      <c r="B203">
        <f>'Raw Data'!B203</f>
        <v>46</v>
      </c>
      <c r="C203">
        <f>'Raw Data'!C203</f>
        <v>94</v>
      </c>
      <c r="D203" t="str">
        <f>'Raw Data'!D203</f>
        <v>YASTKESYPHIKTVCDAAEKGVRTLTAAAVSGAQPILSKLEPQIASASE</v>
      </c>
      <c r="F203" s="16">
        <f>'Raw Data'!J203</f>
        <v>20.782</v>
      </c>
      <c r="G203" s="9">
        <f>'Raw Data'!P203</f>
        <v>21.178000000000001</v>
      </c>
      <c r="H203" s="9">
        <f>'Raw Data'!V203</f>
        <v>21.356999999999999</v>
      </c>
      <c r="I203" s="9">
        <f>'Raw Data'!AB203</f>
        <v>26.184999999999999</v>
      </c>
      <c r="J203" s="9">
        <f>'Raw Data'!AH203</f>
        <v>25.975999999999999</v>
      </c>
      <c r="K203" s="9">
        <f>'Raw Data'!AN203</f>
        <v>26.119</v>
      </c>
      <c r="L203" s="9">
        <f>'Raw Data'!AT203</f>
        <v>28.710999999999999</v>
      </c>
      <c r="M203" s="9">
        <f>'Raw Data'!AZ203</f>
        <v>27.914000000000001</v>
      </c>
      <c r="N203" s="9">
        <f>'Raw Data'!BF203</f>
        <v>29.346</v>
      </c>
      <c r="O203" s="9">
        <f>'Raw Data'!BL203</f>
        <v>28.911000000000001</v>
      </c>
      <c r="P203" s="9">
        <f>'Raw Data'!BR203</f>
        <v>28.765999999999998</v>
      </c>
      <c r="Q203" s="9">
        <f>'Raw Data'!BX203</f>
        <v>29.384</v>
      </c>
    </row>
    <row r="204" spans="1:17" x14ac:dyDescent="0.25">
      <c r="A204" t="str">
        <f>'Raw Data'!A204</f>
        <v>Lip1</v>
      </c>
      <c r="B204">
        <f>'Raw Data'!B204</f>
        <v>62</v>
      </c>
      <c r="C204">
        <f>'Raw Data'!C204</f>
        <v>72</v>
      </c>
      <c r="D204" t="str">
        <f>'Raw Data'!D204</f>
        <v>AAEKGVRTLTA</v>
      </c>
      <c r="F204" s="16">
        <f>'Raw Data'!J204</f>
        <v>4.891</v>
      </c>
      <c r="G204" s="9">
        <f>'Raw Data'!P204</f>
        <v>4.91</v>
      </c>
      <c r="H204" s="9">
        <f>'Raw Data'!V204</f>
        <v>4.7050000000000001</v>
      </c>
      <c r="I204" s="9">
        <f>'Raw Data'!AB204</f>
        <v>5.6559999999999997</v>
      </c>
      <c r="J204" s="9">
        <f>'Raw Data'!AH204</f>
        <v>5.6950000000000003</v>
      </c>
      <c r="K204" s="9">
        <f>'Raw Data'!AN204</f>
        <v>5.6740000000000004</v>
      </c>
      <c r="L204" s="9">
        <f>'Raw Data'!AT204</f>
        <v>6.5279999999999996</v>
      </c>
      <c r="M204" s="9">
        <f>'Raw Data'!AZ204</f>
        <v>6.4349999999999996</v>
      </c>
      <c r="N204" s="9">
        <f>'Raw Data'!BF204</f>
        <v>6.4790000000000001</v>
      </c>
      <c r="O204" s="9">
        <f>'Raw Data'!BL204</f>
        <v>6.6390000000000002</v>
      </c>
      <c r="P204" s="9">
        <f>'Raw Data'!BR204</f>
        <v>6.7110000000000003</v>
      </c>
      <c r="Q204" s="9">
        <f>'Raw Data'!BX204</f>
        <v>6.7380000000000004</v>
      </c>
    </row>
    <row r="205" spans="1:17" x14ac:dyDescent="0.25">
      <c r="A205" t="str">
        <f>'Raw Data'!A205</f>
        <v>Lip1</v>
      </c>
      <c r="B205">
        <f>'Raw Data'!B205</f>
        <v>62</v>
      </c>
      <c r="C205">
        <f>'Raw Data'!C205</f>
        <v>82</v>
      </c>
      <c r="D205" t="str">
        <f>'Raw Data'!D205</f>
        <v>AAEKGVRTLTAAAVSGAQPIL</v>
      </c>
      <c r="F205" s="16">
        <f>'Raw Data'!J205</f>
        <v>9.6199999999999992</v>
      </c>
      <c r="G205" s="9">
        <f>'Raw Data'!P205</f>
        <v>9.8420000000000005</v>
      </c>
      <c r="H205" s="9">
        <f>'Raw Data'!V205</f>
        <v>9.8350000000000009</v>
      </c>
      <c r="I205" s="9">
        <f>'Raw Data'!AB205</f>
        <v>11.976000000000001</v>
      </c>
      <c r="J205" s="9">
        <f>'Raw Data'!AH205</f>
        <v>11.974</v>
      </c>
      <c r="K205" s="9">
        <f>'Raw Data'!AN205</f>
        <v>12.066000000000001</v>
      </c>
      <c r="L205" s="9">
        <f>'Raw Data'!AT205</f>
        <v>13.646000000000001</v>
      </c>
      <c r="M205" s="9">
        <f>'Raw Data'!AZ205</f>
        <v>13.305999999999999</v>
      </c>
      <c r="N205" s="9">
        <f>'Raw Data'!BF205</f>
        <v>13.576000000000001</v>
      </c>
      <c r="O205" s="9">
        <f>'Raw Data'!BL205</f>
        <v>13.425000000000001</v>
      </c>
      <c r="P205" s="9">
        <f>'Raw Data'!BR205</f>
        <v>13.69</v>
      </c>
      <c r="Q205" s="9">
        <f>'Raw Data'!BX205</f>
        <v>13.817</v>
      </c>
    </row>
    <row r="206" spans="1:17" x14ac:dyDescent="0.25">
      <c r="A206" t="str">
        <f>'Raw Data'!A206</f>
        <v>Lip1</v>
      </c>
      <c r="B206">
        <f>'Raw Data'!B206</f>
        <v>63</v>
      </c>
      <c r="C206">
        <f>'Raw Data'!C206</f>
        <v>72</v>
      </c>
      <c r="D206" t="str">
        <f>'Raw Data'!D206</f>
        <v>AEKGVRTLTA</v>
      </c>
      <c r="F206" s="16">
        <f>'Raw Data'!J206</f>
        <v>4.5730000000000004</v>
      </c>
      <c r="G206" s="9">
        <f>'Raw Data'!P206</f>
        <v>4.556</v>
      </c>
      <c r="H206" s="9">
        <f>'Raw Data'!V206</f>
        <v>4.407</v>
      </c>
      <c r="I206" s="9">
        <f>'Raw Data'!AB206</f>
        <v>5.4589999999999996</v>
      </c>
      <c r="J206" s="9">
        <f>'Raw Data'!AH206</f>
        <v>5.2679999999999998</v>
      </c>
      <c r="K206" s="9">
        <f>'Raw Data'!AN206</f>
        <v>5.2770000000000001</v>
      </c>
      <c r="L206" s="9">
        <f>'Raw Data'!AT206</f>
        <v>6.01</v>
      </c>
      <c r="M206" s="9">
        <f>'Raw Data'!AZ206</f>
        <v>5.9279999999999999</v>
      </c>
      <c r="N206" s="9">
        <f>'Raw Data'!BF206</f>
        <v>6.0060000000000002</v>
      </c>
      <c r="O206" s="9">
        <f>'Raw Data'!BL206</f>
        <v>6.0309999999999997</v>
      </c>
      <c r="P206" s="9">
        <f>'Raw Data'!BR206</f>
        <v>6.0049999999999999</v>
      </c>
      <c r="Q206" s="9">
        <f>'Raw Data'!BX206</f>
        <v>6.0949999999999998</v>
      </c>
    </row>
    <row r="207" spans="1:17" x14ac:dyDescent="0.25">
      <c r="A207" t="str">
        <f>'Raw Data'!A207</f>
        <v>Lip1</v>
      </c>
      <c r="B207">
        <f>'Raw Data'!B207</f>
        <v>63</v>
      </c>
      <c r="C207">
        <f>'Raw Data'!C207</f>
        <v>73</v>
      </c>
      <c r="D207" t="str">
        <f>'Raw Data'!D207</f>
        <v>AEKGVRTLTAA</v>
      </c>
      <c r="F207" s="16">
        <f>'Raw Data'!J207</f>
        <v>4.6829999999999998</v>
      </c>
      <c r="G207" s="9">
        <f>'Raw Data'!P207</f>
        <v>4.95</v>
      </c>
      <c r="H207" s="9">
        <f>'Raw Data'!V207</f>
        <v>4.843</v>
      </c>
      <c r="I207" s="9">
        <f>'Raw Data'!AB207</f>
        <v>6.0410000000000004</v>
      </c>
      <c r="J207" s="9">
        <f>'Raw Data'!AH207</f>
        <v>5.9020000000000001</v>
      </c>
      <c r="K207" s="9">
        <f>'Raw Data'!AN207</f>
        <v>5.8230000000000004</v>
      </c>
      <c r="L207" s="9">
        <f>'Raw Data'!AT207</f>
        <v>6.7160000000000002</v>
      </c>
      <c r="M207" s="9">
        <f>'Raw Data'!AZ207</f>
        <v>6.5110000000000001</v>
      </c>
      <c r="N207" s="9">
        <f>'Raw Data'!BF207</f>
        <v>6.6429999999999998</v>
      </c>
      <c r="O207" s="9">
        <f>'Raw Data'!BL207</f>
        <v>6.7380000000000004</v>
      </c>
      <c r="P207" s="9">
        <f>'Raw Data'!BR207</f>
        <v>6.7939999999999996</v>
      </c>
      <c r="Q207" s="9">
        <f>'Raw Data'!BX207</f>
        <v>6.8049999999999997</v>
      </c>
    </row>
    <row r="208" spans="1:17" x14ac:dyDescent="0.25">
      <c r="A208" t="str">
        <f>'Raw Data'!A208</f>
        <v>Lip1</v>
      </c>
      <c r="B208">
        <f>'Raw Data'!B208</f>
        <v>63</v>
      </c>
      <c r="C208">
        <f>'Raw Data'!C208</f>
        <v>82</v>
      </c>
      <c r="D208" t="str">
        <f>'Raw Data'!D208</f>
        <v>AEKGVRTLTAAAVSGAQPIL</v>
      </c>
      <c r="F208" s="16">
        <f>'Raw Data'!J208</f>
        <v>9.8629999999999995</v>
      </c>
      <c r="G208" s="9">
        <f>'Raw Data'!P208</f>
        <v>9.5169999999999995</v>
      </c>
      <c r="H208" s="9">
        <f>'Raw Data'!V208</f>
        <v>9.6379999999999999</v>
      </c>
      <c r="I208" s="9">
        <f>'Raw Data'!AB208</f>
        <v>11.531000000000001</v>
      </c>
      <c r="J208" s="9">
        <f>'Raw Data'!AH208</f>
        <v>11.648</v>
      </c>
      <c r="K208" s="9">
        <f>'Raw Data'!AN208</f>
        <v>11.922000000000001</v>
      </c>
      <c r="L208" s="9">
        <f>'Raw Data'!AT208</f>
        <v>12.734999999999999</v>
      </c>
      <c r="M208" s="9">
        <f>'Raw Data'!AZ208</f>
        <v>12.279</v>
      </c>
      <c r="N208" s="9">
        <f>'Raw Data'!BF208</f>
        <v>12.53</v>
      </c>
      <c r="O208" s="9">
        <f>'Raw Data'!BL208</f>
        <v>12.446</v>
      </c>
      <c r="P208" s="9">
        <f>'Raw Data'!BR208</f>
        <v>12.523999999999999</v>
      </c>
      <c r="Q208" s="9">
        <f>'Raw Data'!BX208</f>
        <v>12.718999999999999</v>
      </c>
    </row>
    <row r="209" spans="1:17" x14ac:dyDescent="0.25">
      <c r="A209" t="str">
        <f>'Raw Data'!A209</f>
        <v>Lip1</v>
      </c>
      <c r="B209">
        <f>'Raw Data'!B209</f>
        <v>64</v>
      </c>
      <c r="C209">
        <f>'Raw Data'!C209</f>
        <v>74</v>
      </c>
      <c r="D209" t="str">
        <f>'Raw Data'!D209</f>
        <v>EKGVRTLTAAA</v>
      </c>
      <c r="F209" s="16">
        <f>'Raw Data'!J209</f>
        <v>4.6509999999999998</v>
      </c>
      <c r="G209" s="9">
        <f>'Raw Data'!P209</f>
        <v>4.9630000000000001</v>
      </c>
      <c r="H209" s="9">
        <f>'Raw Data'!V209</f>
        <v>4.7169999999999996</v>
      </c>
      <c r="I209" s="9">
        <f>'Raw Data'!AB209</f>
        <v>5.8570000000000002</v>
      </c>
      <c r="J209" s="9">
        <f>'Raw Data'!AH209</f>
        <v>5.7759999999999998</v>
      </c>
      <c r="K209" s="9">
        <f>'Raw Data'!AN209</f>
        <v>5.7149999999999999</v>
      </c>
      <c r="L209" s="9">
        <f>'Raw Data'!AT209</f>
        <v>6.6449999999999996</v>
      </c>
      <c r="M209" s="9">
        <f>'Raw Data'!AZ209</f>
        <v>6.4219999999999997</v>
      </c>
      <c r="N209" s="9">
        <f>'Raw Data'!BF209</f>
        <v>6.6070000000000002</v>
      </c>
      <c r="O209" s="9">
        <f>'Raw Data'!BL209</f>
        <v>6.6840000000000002</v>
      </c>
      <c r="P209" s="9">
        <f>'Raw Data'!BR209</f>
        <v>6.7169999999999996</v>
      </c>
      <c r="Q209" s="9">
        <f>'Raw Data'!BX209</f>
        <v>6.7930000000000001</v>
      </c>
    </row>
    <row r="210" spans="1:17" x14ac:dyDescent="0.25">
      <c r="A210" t="str">
        <f>'Raw Data'!A210</f>
        <v>Lip1</v>
      </c>
      <c r="B210">
        <f>'Raw Data'!B210</f>
        <v>66</v>
      </c>
      <c r="C210">
        <f>'Raw Data'!C210</f>
        <v>76</v>
      </c>
      <c r="D210" t="str">
        <f>'Raw Data'!D210</f>
        <v>GVRTLTAAAVS</v>
      </c>
      <c r="F210" s="16">
        <f>'Raw Data'!J210</f>
        <v>4.274</v>
      </c>
      <c r="G210" s="9">
        <f>'Raw Data'!P210</f>
        <v>4.6109999999999998</v>
      </c>
      <c r="H210" s="9">
        <f>'Raw Data'!V210</f>
        <v>4.4359999999999999</v>
      </c>
      <c r="I210" s="9">
        <f>'Raw Data'!AB210</f>
        <v>4.9470000000000001</v>
      </c>
      <c r="J210" s="9">
        <f>'Raw Data'!AH210</f>
        <v>5.3579999999999997</v>
      </c>
      <c r="K210" s="9">
        <f>'Raw Data'!AN210</f>
        <v>5.2729999999999997</v>
      </c>
      <c r="L210" s="9">
        <f>'Raw Data'!AT210</f>
        <v>5.8620000000000001</v>
      </c>
      <c r="M210" s="9">
        <f>'Raw Data'!AZ210</f>
        <v>5.7329999999999997</v>
      </c>
      <c r="N210" s="9">
        <f>'Raw Data'!BF210</f>
        <v>5.8929999999999998</v>
      </c>
      <c r="O210" s="9">
        <f>'Raw Data'!BL210</f>
        <v>6.1369999999999996</v>
      </c>
      <c r="P210" s="9">
        <f>'Raw Data'!BR210</f>
        <v>6.1319999999999997</v>
      </c>
      <c r="Q210" s="9">
        <f>'Raw Data'!BX210</f>
        <v>6.1289999999999996</v>
      </c>
    </row>
    <row r="211" spans="1:17" x14ac:dyDescent="0.25">
      <c r="A211" t="str">
        <f>'Raw Data'!A211</f>
        <v>Lip1</v>
      </c>
      <c r="B211">
        <f>'Raw Data'!B211</f>
        <v>73</v>
      </c>
      <c r="C211">
        <f>'Raw Data'!C211</f>
        <v>82</v>
      </c>
      <c r="D211" t="str">
        <f>'Raw Data'!D211</f>
        <v>AAVSGAQPIL</v>
      </c>
      <c r="F211" s="16">
        <f>'Raw Data'!J211</f>
        <v>4.218</v>
      </c>
      <c r="G211" s="9">
        <f>'Raw Data'!P211</f>
        <v>4.4790000000000001</v>
      </c>
      <c r="H211" s="9">
        <f>'Raw Data'!V211</f>
        <v>4.3150000000000004</v>
      </c>
      <c r="I211" s="9">
        <f>'Raw Data'!AB211</f>
        <v>5.0529999999999999</v>
      </c>
      <c r="J211" s="9">
        <f>'Raw Data'!AH211</f>
        <v>5.2619999999999996</v>
      </c>
      <c r="K211" s="9">
        <f>'Raw Data'!AN211</f>
        <v>5.0910000000000002</v>
      </c>
      <c r="L211" s="9">
        <f>'Raw Data'!AT211</f>
        <v>5.5810000000000004</v>
      </c>
      <c r="M211" s="9">
        <f>'Raw Data'!AZ211</f>
        <v>5.37</v>
      </c>
      <c r="N211" s="9">
        <f>'Raw Data'!BF211</f>
        <v>5.4779999999999998</v>
      </c>
      <c r="O211" s="9">
        <f>'Raw Data'!BL211</f>
        <v>5.4729999999999999</v>
      </c>
      <c r="P211" s="9">
        <f>'Raw Data'!BR211</f>
        <v>5.5810000000000004</v>
      </c>
      <c r="Q211" s="9">
        <f>'Raw Data'!BX211</f>
        <v>5.6020000000000003</v>
      </c>
    </row>
    <row r="212" spans="1:17" x14ac:dyDescent="0.25">
      <c r="A212" t="str">
        <f>'Raw Data'!A212</f>
        <v>Lip1</v>
      </c>
      <c r="B212">
        <f>'Raw Data'!B212</f>
        <v>73</v>
      </c>
      <c r="C212">
        <f>'Raw Data'!C212</f>
        <v>94</v>
      </c>
      <c r="D212" t="str">
        <f>'Raw Data'!D212</f>
        <v>AAVSGAQPILSKLEPQIASASE</v>
      </c>
      <c r="F212" s="16">
        <f>'Raw Data'!J212</f>
        <v>12.058999999999999</v>
      </c>
      <c r="G212" s="9">
        <f>'Raw Data'!P212</f>
        <v>12.409000000000001</v>
      </c>
      <c r="H212" s="9">
        <f>'Raw Data'!V212</f>
        <v>12.176</v>
      </c>
      <c r="I212" s="9">
        <f>'Raw Data'!AB212</f>
        <v>14.007999999999999</v>
      </c>
      <c r="J212" s="9">
        <f>'Raw Data'!AH212</f>
        <v>14.268000000000001</v>
      </c>
      <c r="K212" s="9">
        <f>'Raw Data'!AN212</f>
        <v>14.316000000000001</v>
      </c>
      <c r="L212" s="9">
        <f>'Raw Data'!AT212</f>
        <v>14.468</v>
      </c>
      <c r="M212" s="9">
        <f>'Raw Data'!AZ212</f>
        <v>13.895</v>
      </c>
      <c r="N212" s="9">
        <f>'Raw Data'!BF212</f>
        <v>14.183999999999999</v>
      </c>
      <c r="O212" s="9">
        <f>'Raw Data'!BL212</f>
        <v>14.036</v>
      </c>
      <c r="P212" s="9">
        <f>'Raw Data'!BR212</f>
        <v>14.19</v>
      </c>
      <c r="Q212" s="9">
        <f>'Raw Data'!BX212</f>
        <v>14.321999999999999</v>
      </c>
    </row>
    <row r="213" spans="1:17" x14ac:dyDescent="0.25">
      <c r="A213" t="str">
        <f>'Raw Data'!A213</f>
        <v>Lip1</v>
      </c>
      <c r="B213">
        <f>'Raw Data'!B213</f>
        <v>83</v>
      </c>
      <c r="C213">
        <f>'Raw Data'!C213</f>
        <v>92</v>
      </c>
      <c r="D213" t="str">
        <f>'Raw Data'!D213</f>
        <v>SKLEPQIASA</v>
      </c>
      <c r="F213" s="16">
        <f>'Raw Data'!J213</f>
        <v>4.452</v>
      </c>
      <c r="G213" s="9">
        <f>'Raw Data'!P213</f>
        <v>4.6580000000000004</v>
      </c>
      <c r="H213" s="9">
        <f>'Raw Data'!V213</f>
        <v>4.58</v>
      </c>
      <c r="I213" s="9">
        <f>'Raw Data'!AB213</f>
        <v>5.4749999999999996</v>
      </c>
      <c r="J213" s="9">
        <f>'Raw Data'!AH213</f>
        <v>5.5839999999999996</v>
      </c>
      <c r="K213" s="9">
        <f>'Raw Data'!AN213</f>
        <v>5.5110000000000001</v>
      </c>
      <c r="L213" s="9">
        <f>'Raw Data'!AT213</f>
        <v>5.6180000000000003</v>
      </c>
      <c r="M213" s="9">
        <f>'Raw Data'!AZ213</f>
        <v>5.4320000000000004</v>
      </c>
      <c r="N213" s="9">
        <f>'Raw Data'!BF213</f>
        <v>5.5380000000000003</v>
      </c>
      <c r="O213" s="9">
        <f>'Raw Data'!BL213</f>
        <v>5.5350000000000001</v>
      </c>
      <c r="P213" s="9">
        <f>'Raw Data'!BR213</f>
        <v>5.6470000000000002</v>
      </c>
      <c r="Q213" s="9">
        <f>'Raw Data'!BX213</f>
        <v>5.6669999999999998</v>
      </c>
    </row>
    <row r="214" spans="1:17" x14ac:dyDescent="0.25">
      <c r="A214" t="str">
        <f>'Raw Data'!A214</f>
        <v>Lip1</v>
      </c>
      <c r="B214">
        <f>'Raw Data'!B214</f>
        <v>95</v>
      </c>
      <c r="C214">
        <f>'Raw Data'!C214</f>
        <v>101</v>
      </c>
      <c r="D214" t="str">
        <f>'Raw Data'!D214</f>
        <v>YAHRGLD</v>
      </c>
      <c r="F214" s="16">
        <f>'Raw Data'!J214</f>
        <v>1.6140000000000001</v>
      </c>
      <c r="G214" s="9">
        <f>'Raw Data'!P214</f>
        <v>1.6870000000000001</v>
      </c>
      <c r="H214" s="9">
        <f>'Raw Data'!V214</f>
        <v>1.6339999999999999</v>
      </c>
      <c r="I214" s="9">
        <f>'Raw Data'!AB214</f>
        <v>1.964</v>
      </c>
      <c r="J214" s="9">
        <f>'Raw Data'!AH214</f>
        <v>1.907</v>
      </c>
      <c r="K214" s="9">
        <f>'Raw Data'!AN214</f>
        <v>1.89</v>
      </c>
      <c r="L214" s="9">
        <f>'Raw Data'!AT214</f>
        <v>1.8140000000000001</v>
      </c>
      <c r="M214" s="9">
        <f>'Raw Data'!AZ214</f>
        <v>1.819</v>
      </c>
      <c r="N214" s="9">
        <f>'Raw Data'!BF214</f>
        <v>1.8859999999999999</v>
      </c>
      <c r="O214" s="9">
        <f>'Raw Data'!BL214</f>
        <v>1.8029999999999999</v>
      </c>
      <c r="P214" s="9">
        <f>'Raw Data'!BR214</f>
        <v>1.86</v>
      </c>
      <c r="Q214" s="9">
        <f>'Raw Data'!BX214</f>
        <v>1.893</v>
      </c>
    </row>
    <row r="215" spans="1:17" x14ac:dyDescent="0.25">
      <c r="A215" t="str">
        <f>'Raw Data'!A215</f>
        <v>Lip1</v>
      </c>
      <c r="B215">
        <f>'Raw Data'!B215</f>
        <v>95</v>
      </c>
      <c r="C215">
        <f>'Raw Data'!C215</f>
        <v>103</v>
      </c>
      <c r="D215" t="str">
        <f>'Raw Data'!D215</f>
        <v>YAHRGLDKL</v>
      </c>
      <c r="F215" s="16">
        <f>'Raw Data'!J215</f>
        <v>2.0569999999999999</v>
      </c>
      <c r="G215" s="9">
        <f>'Raw Data'!P215</f>
        <v>2.2349999999999999</v>
      </c>
      <c r="H215" s="9">
        <f>'Raw Data'!V215</f>
        <v>2.157</v>
      </c>
      <c r="I215" s="9">
        <f>'Raw Data'!AB215</f>
        <v>2.5089999999999999</v>
      </c>
      <c r="J215" s="9">
        <f>'Raw Data'!AH215</f>
        <v>2.5739999999999998</v>
      </c>
      <c r="K215" s="9">
        <f>'Raw Data'!AN215</f>
        <v>2.57</v>
      </c>
      <c r="L215" s="9">
        <f>'Raw Data'!AT215</f>
        <v>2.6829999999999998</v>
      </c>
      <c r="M215" s="9">
        <f>'Raw Data'!AZ215</f>
        <v>2.58</v>
      </c>
      <c r="N215" s="9">
        <f>'Raw Data'!BF215</f>
        <v>2.6560000000000001</v>
      </c>
      <c r="O215" s="9">
        <f>'Raw Data'!BL215</f>
        <v>2.6349999999999998</v>
      </c>
      <c r="P215" s="9">
        <f>'Raw Data'!BR215</f>
        <v>2.6930000000000001</v>
      </c>
      <c r="Q215" s="9">
        <f>'Raw Data'!BX215</f>
        <v>2.7109999999999999</v>
      </c>
    </row>
    <row r="216" spans="1:17" x14ac:dyDescent="0.25">
      <c r="A216" t="str">
        <f>'Raw Data'!A216</f>
        <v>Lip1</v>
      </c>
      <c r="B216">
        <f>'Raw Data'!B216</f>
        <v>95</v>
      </c>
      <c r="C216">
        <f>'Raw Data'!C216</f>
        <v>107</v>
      </c>
      <c r="D216" t="str">
        <f>'Raw Data'!D216</f>
        <v>YAHRGLDKLEENL</v>
      </c>
      <c r="F216" s="16">
        <f>'Raw Data'!J216</f>
        <v>4.0620000000000003</v>
      </c>
      <c r="G216" s="9">
        <f>'Raw Data'!P216</f>
        <v>4.3470000000000004</v>
      </c>
      <c r="H216" s="9">
        <f>'Raw Data'!V216</f>
        <v>4.2510000000000003</v>
      </c>
      <c r="I216" s="9">
        <f>'Raw Data'!AB216</f>
        <v>5.4390000000000001</v>
      </c>
      <c r="J216" s="9">
        <f>'Raw Data'!AH216</f>
        <v>5.1849999999999996</v>
      </c>
      <c r="K216" s="9">
        <f>'Raw Data'!AN216</f>
        <v>5.0620000000000003</v>
      </c>
      <c r="L216" s="9">
        <f>'Raw Data'!AT216</f>
        <v>5.3639999999999999</v>
      </c>
      <c r="M216" s="9">
        <f>'Raw Data'!AZ216</f>
        <v>5.2279999999999998</v>
      </c>
      <c r="N216" s="9">
        <f>'Raw Data'!BF216</f>
        <v>5.3250000000000002</v>
      </c>
      <c r="O216" s="9">
        <f>'Raw Data'!BL216</f>
        <v>5.2130000000000001</v>
      </c>
      <c r="P216" s="9">
        <f>'Raw Data'!BR216</f>
        <v>5.4249999999999998</v>
      </c>
      <c r="Q216" s="9">
        <f>'Raw Data'!BX216</f>
        <v>5.4649999999999999</v>
      </c>
    </row>
    <row r="217" spans="1:17" x14ac:dyDescent="0.25">
      <c r="A217" t="str">
        <f>'Raw Data'!A217</f>
        <v>Lip1</v>
      </c>
      <c r="B217">
        <f>'Raw Data'!B217</f>
        <v>95</v>
      </c>
      <c r="C217">
        <f>'Raw Data'!C217</f>
        <v>115</v>
      </c>
      <c r="D217" t="str">
        <f>'Raw Data'!D217</f>
        <v>YAHRGLDKLEENLPILQQPTE</v>
      </c>
      <c r="F217" s="16">
        <f>'Raw Data'!J217</f>
        <v>8.1790000000000003</v>
      </c>
      <c r="G217" s="9">
        <f>'Raw Data'!P217</f>
        <v>8.5779999999999994</v>
      </c>
      <c r="H217" s="9">
        <f>'Raw Data'!V217</f>
        <v>8.1999999999999993</v>
      </c>
      <c r="I217" s="9">
        <f>'Raw Data'!AB217</f>
        <v>9.6359999999999992</v>
      </c>
      <c r="J217" s="9">
        <f>'Raw Data'!AH217</f>
        <v>9.859</v>
      </c>
      <c r="K217" s="9">
        <f>'Raw Data'!AN217</f>
        <v>9.8330000000000002</v>
      </c>
      <c r="L217" s="9">
        <f>'Raw Data'!AT217</f>
        <v>10.119999999999999</v>
      </c>
      <c r="M217" s="9">
        <f>'Raw Data'!AZ217</f>
        <v>9.8040000000000003</v>
      </c>
      <c r="N217" s="9">
        <f>'Raw Data'!BF217</f>
        <v>10.052</v>
      </c>
      <c r="O217" s="9">
        <f>'Raw Data'!BL217</f>
        <v>9.8230000000000004</v>
      </c>
      <c r="P217" s="9">
        <f>'Raw Data'!BR217</f>
        <v>10.034000000000001</v>
      </c>
      <c r="Q217" s="9">
        <f>'Raw Data'!BX217</f>
        <v>10.298999999999999</v>
      </c>
    </row>
    <row r="218" spans="1:17" x14ac:dyDescent="0.25">
      <c r="A218" t="str">
        <f>'Raw Data'!A218</f>
        <v>Lip1</v>
      </c>
      <c r="B218">
        <f>'Raw Data'!B218</f>
        <v>95</v>
      </c>
      <c r="C218">
        <f>'Raw Data'!C218</f>
        <v>123</v>
      </c>
      <c r="D218" t="str">
        <f>'Raw Data'!D218</f>
        <v>YAHRGLDKLEENLPILQQPTEKVLADTKE</v>
      </c>
      <c r="F218" s="16">
        <f>'Raw Data'!J218</f>
        <v>13.76</v>
      </c>
      <c r="G218" s="9">
        <f>'Raw Data'!P218</f>
        <v>14.308999999999999</v>
      </c>
      <c r="H218" s="9">
        <f>'Raw Data'!V218</f>
        <v>14.117000000000001</v>
      </c>
      <c r="I218" s="9">
        <f>'Raw Data'!AB218</f>
        <v>17.247</v>
      </c>
      <c r="J218" s="9">
        <f>'Raw Data'!AH218</f>
        <v>16.888999999999999</v>
      </c>
      <c r="K218" s="9">
        <f>'Raw Data'!AN218</f>
        <v>16.622</v>
      </c>
      <c r="L218" s="9">
        <f>'Raw Data'!AT218</f>
        <v>17.13</v>
      </c>
      <c r="M218" s="9">
        <f>'Raw Data'!AZ218</f>
        <v>16.632999999999999</v>
      </c>
      <c r="N218" s="9">
        <f>'Raw Data'!BF218</f>
        <v>16.945</v>
      </c>
      <c r="O218" s="9">
        <f>'Raw Data'!BL218</f>
        <v>16.766999999999999</v>
      </c>
      <c r="P218" s="9">
        <f>'Raw Data'!BR218</f>
        <v>16.989000000000001</v>
      </c>
      <c r="Q218" s="9">
        <f>'Raw Data'!BX218</f>
        <v>17.106999999999999</v>
      </c>
    </row>
    <row r="219" spans="1:17" x14ac:dyDescent="0.25">
      <c r="A219" t="str">
        <f>'Raw Data'!A219</f>
        <v>Lip1</v>
      </c>
      <c r="B219">
        <f>'Raw Data'!B219</f>
        <v>95</v>
      </c>
      <c r="C219">
        <f>'Raw Data'!C219</f>
        <v>134</v>
      </c>
      <c r="D219" t="str">
        <f>'Raw Data'!D219</f>
        <v>YAHRGLDKLEENLPILQQPTEKVLADTKELVSSKVSGAQE</v>
      </c>
      <c r="F219" s="16">
        <f>'Raw Data'!J219</f>
        <v>19.632000000000001</v>
      </c>
      <c r="G219" s="9">
        <f>'Raw Data'!P219</f>
        <v>20.73</v>
      </c>
      <c r="H219" s="9">
        <f>'Raw Data'!V219</f>
        <v>20.117000000000001</v>
      </c>
      <c r="I219" s="9">
        <f>'Raw Data'!AB219</f>
        <v>24.34</v>
      </c>
      <c r="J219" s="9">
        <f>'Raw Data'!AH219</f>
        <v>24.172999999999998</v>
      </c>
      <c r="K219" s="9">
        <f>'Raw Data'!AN219</f>
        <v>24.047000000000001</v>
      </c>
      <c r="L219" s="9">
        <f>'Raw Data'!AT219</f>
        <v>24.026</v>
      </c>
      <c r="M219" s="9">
        <f>'Raw Data'!AZ219</f>
        <v>23.367999999999999</v>
      </c>
      <c r="N219" s="9">
        <f>'Raw Data'!BF219</f>
        <v>24.210999999999999</v>
      </c>
      <c r="O219" s="9">
        <f>'Raw Data'!BL219</f>
        <v>23.815000000000001</v>
      </c>
      <c r="P219" s="9">
        <f>'Raw Data'!BR219</f>
        <v>23.88</v>
      </c>
      <c r="Q219" s="9">
        <f>'Raw Data'!BX219</f>
        <v>24.536999999999999</v>
      </c>
    </row>
    <row r="220" spans="1:17" x14ac:dyDescent="0.25">
      <c r="A220" t="str">
        <f>'Raw Data'!A220</f>
        <v>Lip1</v>
      </c>
      <c r="B220">
        <f>'Raw Data'!B220</f>
        <v>95</v>
      </c>
      <c r="C220">
        <f>'Raw Data'!C220</f>
        <v>149</v>
      </c>
      <c r="D220" t="str">
        <f>'Raw Data'!D220</f>
        <v>YAHRGLDKLEENLPILQQPTEKVLADTKELVSSKVSGAQEMVSSAKDTVATQLSE</v>
      </c>
      <c r="F220" s="16">
        <f>'Raw Data'!J220</f>
        <v>31.178000000000001</v>
      </c>
      <c r="G220" s="9">
        <f>'Raw Data'!P220</f>
        <v>31.512</v>
      </c>
      <c r="H220" s="9">
        <f>'Raw Data'!V220</f>
        <v>31.286000000000001</v>
      </c>
      <c r="I220" s="9">
        <f>'Raw Data'!AB220</f>
        <v>36.384999999999998</v>
      </c>
      <c r="J220" s="9">
        <f>'Raw Data'!AH220</f>
        <v>37</v>
      </c>
      <c r="K220" s="9">
        <f>'Raw Data'!AN220</f>
        <v>36.295999999999999</v>
      </c>
      <c r="L220" s="9">
        <f>'Raw Data'!AT220</f>
        <v>35.741</v>
      </c>
      <c r="M220" s="9">
        <f>'Raw Data'!AZ220</f>
        <v>34.994999999999997</v>
      </c>
      <c r="N220" s="9">
        <f>'Raw Data'!BF220</f>
        <v>36.593000000000004</v>
      </c>
      <c r="O220" s="9">
        <f>'Raw Data'!BL220</f>
        <v>35.905000000000001</v>
      </c>
      <c r="P220" s="9">
        <f>'Raw Data'!BR220</f>
        <v>35.935000000000002</v>
      </c>
      <c r="Q220" s="9">
        <f>'Raw Data'!BX220</f>
        <v>36.811999999999998</v>
      </c>
    </row>
    <row r="221" spans="1:17" x14ac:dyDescent="0.25">
      <c r="A221" t="str">
        <f>'Raw Data'!A221</f>
        <v>Lip1</v>
      </c>
      <c r="B221">
        <f>'Raw Data'!B221</f>
        <v>104</v>
      </c>
      <c r="C221">
        <f>'Raw Data'!C221</f>
        <v>123</v>
      </c>
      <c r="D221" t="str">
        <f>'Raw Data'!D221</f>
        <v>EENLPILQQPTEKVLADTKE</v>
      </c>
      <c r="F221" s="16">
        <f>'Raw Data'!J221</f>
        <v>10.065</v>
      </c>
      <c r="G221" s="9">
        <f>'Raw Data'!P221</f>
        <v>10.512</v>
      </c>
      <c r="H221" s="9">
        <f>'Raw Data'!V221</f>
        <v>10.247999999999999</v>
      </c>
      <c r="I221" s="9">
        <f>'Raw Data'!AB221</f>
        <v>12.795</v>
      </c>
      <c r="J221" s="9">
        <f>'Raw Data'!AH221</f>
        <v>12.676</v>
      </c>
      <c r="K221" s="9">
        <f>'Raw Data'!AN221</f>
        <v>12.522</v>
      </c>
      <c r="L221" s="9">
        <f>'Raw Data'!AT221</f>
        <v>12.672000000000001</v>
      </c>
      <c r="M221" s="9">
        <f>'Raw Data'!AZ221</f>
        <v>12.752000000000001</v>
      </c>
      <c r="N221" s="9">
        <f>'Raw Data'!BF221</f>
        <v>12.602</v>
      </c>
      <c r="O221" s="9">
        <f>'Raw Data'!BL221</f>
        <v>12.385</v>
      </c>
      <c r="P221" s="9">
        <f>'Raw Data'!BR221</f>
        <v>12.643000000000001</v>
      </c>
      <c r="Q221" s="9">
        <f>'Raw Data'!BX221</f>
        <v>12.738</v>
      </c>
    </row>
    <row r="222" spans="1:17" x14ac:dyDescent="0.25">
      <c r="A222" t="str">
        <f>'Raw Data'!A222</f>
        <v>Lip1</v>
      </c>
      <c r="B222">
        <f>'Raw Data'!B222</f>
        <v>104</v>
      </c>
      <c r="C222">
        <f>'Raw Data'!C222</f>
        <v>134</v>
      </c>
      <c r="D222" t="str">
        <f>'Raw Data'!D222</f>
        <v>EENLPILQQPTEKVLADTKELVSSKVSGAQE</v>
      </c>
      <c r="F222" s="16">
        <f>'Raw Data'!J222</f>
        <v>16.71</v>
      </c>
      <c r="G222" s="9">
        <f>'Raw Data'!P222</f>
        <v>17.193999999999999</v>
      </c>
      <c r="H222" s="9">
        <f>'Raw Data'!V222</f>
        <v>16.896999999999998</v>
      </c>
      <c r="I222" s="9">
        <f>'Raw Data'!AB222</f>
        <v>20.62</v>
      </c>
      <c r="J222" s="9">
        <f>'Raw Data'!AH222</f>
        <v>20.844000000000001</v>
      </c>
      <c r="K222" s="9">
        <f>'Raw Data'!AN222</f>
        <v>20.57</v>
      </c>
      <c r="L222" s="9">
        <f>'Raw Data'!AT222</f>
        <v>20.55</v>
      </c>
      <c r="M222" s="9">
        <f>'Raw Data'!AZ222</f>
        <v>20.154</v>
      </c>
      <c r="N222" s="9">
        <f>'Raw Data'!BF222</f>
        <v>20.704000000000001</v>
      </c>
      <c r="O222" s="9">
        <f>'Raw Data'!BL222</f>
        <v>20.327999999999999</v>
      </c>
      <c r="P222" s="9">
        <f>'Raw Data'!BR222</f>
        <v>20.425000000000001</v>
      </c>
      <c r="Q222" s="9">
        <f>'Raw Data'!BX222</f>
        <v>20.937000000000001</v>
      </c>
    </row>
    <row r="223" spans="1:17" x14ac:dyDescent="0.25">
      <c r="A223" t="str">
        <f>'Raw Data'!A223</f>
        <v>Lip1</v>
      </c>
      <c r="B223">
        <f>'Raw Data'!B223</f>
        <v>104</v>
      </c>
      <c r="C223">
        <f>'Raw Data'!C223</f>
        <v>135</v>
      </c>
      <c r="D223" t="str">
        <f>'Raw Data'!D223</f>
        <v>EENLPILQQPTEKVLADTKELVSSKVSGAQEM</v>
      </c>
      <c r="F223" s="16">
        <f>'Raw Data'!J223</f>
        <v>17.3</v>
      </c>
      <c r="G223" s="9">
        <f>'Raw Data'!P223</f>
        <v>18.146000000000001</v>
      </c>
      <c r="H223" s="9">
        <f>'Raw Data'!V223</f>
        <v>17.556999999999999</v>
      </c>
      <c r="I223" s="9">
        <f>'Raw Data'!AB223</f>
        <v>21.856999999999999</v>
      </c>
      <c r="J223" s="9">
        <f>'Raw Data'!AH223</f>
        <v>21.555</v>
      </c>
      <c r="K223" s="9">
        <f>'Raw Data'!AN223</f>
        <v>21.408999999999999</v>
      </c>
      <c r="L223" s="9">
        <f>'Raw Data'!AT223</f>
        <v>21.257999999999999</v>
      </c>
      <c r="M223" s="9">
        <f>'Raw Data'!AZ223</f>
        <v>20.776</v>
      </c>
      <c r="N223" s="9">
        <f>'Raw Data'!BF223</f>
        <v>21.17</v>
      </c>
      <c r="O223" s="9">
        <f>'Raw Data'!BL223</f>
        <v>21.189</v>
      </c>
      <c r="P223" s="9">
        <f>'Raw Data'!BR223</f>
        <v>21.158999999999999</v>
      </c>
      <c r="Q223" s="9">
        <f>'Raw Data'!BX223</f>
        <v>21.594999999999999</v>
      </c>
    </row>
    <row r="224" spans="1:17" x14ac:dyDescent="0.25">
      <c r="A224" t="str">
        <f>'Raw Data'!A224</f>
        <v>Lip1</v>
      </c>
      <c r="B224">
        <f>'Raw Data'!B224</f>
        <v>108</v>
      </c>
      <c r="C224">
        <f>'Raw Data'!C224</f>
        <v>123</v>
      </c>
      <c r="D224" t="str">
        <f>'Raw Data'!D224</f>
        <v>PILQQPTEKVLADTKE</v>
      </c>
      <c r="F224" s="16">
        <f>'Raw Data'!J224</f>
        <v>8.4120000000000008</v>
      </c>
      <c r="G224" s="9">
        <f>'Raw Data'!P224</f>
        <v>8.6709999999999994</v>
      </c>
      <c r="H224" s="9">
        <f>'Raw Data'!V224</f>
        <v>8.6340000000000003</v>
      </c>
      <c r="I224" s="9">
        <f>'Raw Data'!AB224</f>
        <v>9.7889999999999997</v>
      </c>
      <c r="J224" s="9">
        <f>'Raw Data'!AH224</f>
        <v>10.298</v>
      </c>
      <c r="K224" s="9">
        <f>'Raw Data'!AN224</f>
        <v>10.206</v>
      </c>
      <c r="L224" s="9">
        <f>'Raw Data'!AT224</f>
        <v>10.3</v>
      </c>
      <c r="M224" s="9">
        <f>'Raw Data'!AZ224</f>
        <v>9.9260000000000002</v>
      </c>
      <c r="N224" s="9">
        <f>'Raw Data'!BF224</f>
        <v>9.9760000000000009</v>
      </c>
      <c r="O224" s="9">
        <f>'Raw Data'!BL224</f>
        <v>9.9540000000000006</v>
      </c>
      <c r="P224" s="9">
        <f>'Raw Data'!BR224</f>
        <v>10.157</v>
      </c>
      <c r="Q224" s="9">
        <f>'Raw Data'!BX224</f>
        <v>10.186999999999999</v>
      </c>
    </row>
    <row r="225" spans="1:17" x14ac:dyDescent="0.25">
      <c r="A225" t="str">
        <f>'Raw Data'!A225</f>
        <v>Lip1</v>
      </c>
      <c r="B225">
        <f>'Raw Data'!B225</f>
        <v>108</v>
      </c>
      <c r="C225">
        <f>'Raw Data'!C225</f>
        <v>134</v>
      </c>
      <c r="D225" t="str">
        <f>'Raw Data'!D225</f>
        <v>PILQQPTEKVLADTKELVSSKVSGAQE</v>
      </c>
      <c r="F225" s="16">
        <f>'Raw Data'!J225</f>
        <v>13.941000000000001</v>
      </c>
      <c r="G225" s="9">
        <f>'Raw Data'!P225</f>
        <v>13.738</v>
      </c>
      <c r="H225" s="9">
        <f>'Raw Data'!V225</f>
        <v>13.557</v>
      </c>
      <c r="I225" s="9">
        <f>'Raw Data'!AB225</f>
        <v>17.722000000000001</v>
      </c>
      <c r="J225" s="9">
        <f>'Raw Data'!AH225</f>
        <v>18.353000000000002</v>
      </c>
      <c r="K225" s="9">
        <f>'Raw Data'!AN225</f>
        <v>17.459</v>
      </c>
      <c r="L225" s="9">
        <f>'Raw Data'!AT225</f>
        <v>17.600000000000001</v>
      </c>
      <c r="M225" s="9">
        <f>'Raw Data'!AZ225</f>
        <v>17.286000000000001</v>
      </c>
      <c r="N225" s="9">
        <f>'Raw Data'!BF225</f>
        <v>17.62</v>
      </c>
      <c r="O225" s="9">
        <f>'Raw Data'!BL225</f>
        <v>17.376000000000001</v>
      </c>
      <c r="P225" s="9">
        <f>'Raw Data'!BR225</f>
        <v>17.582000000000001</v>
      </c>
      <c r="Q225" s="9">
        <f>'Raw Data'!BX225</f>
        <v>18.231000000000002</v>
      </c>
    </row>
    <row r="226" spans="1:17" x14ac:dyDescent="0.25">
      <c r="A226" t="str">
        <f>'Raw Data'!A226</f>
        <v>Lip1</v>
      </c>
      <c r="B226">
        <f>'Raw Data'!B226</f>
        <v>108</v>
      </c>
      <c r="C226">
        <f>'Raw Data'!C226</f>
        <v>135</v>
      </c>
      <c r="D226" t="str">
        <f>'Raw Data'!D226</f>
        <v>PILQQPTEKVLADTKELVSSKVSGAQEM</v>
      </c>
      <c r="F226" s="16">
        <f>'Raw Data'!J226</f>
        <v>16.143999999999998</v>
      </c>
      <c r="G226" s="9">
        <f>'Raw Data'!P226</f>
        <v>16.823</v>
      </c>
      <c r="H226" s="9">
        <f>'Raw Data'!V226</f>
        <v>16.795000000000002</v>
      </c>
      <c r="I226" s="9">
        <f>'Raw Data'!AB226</f>
        <v>19.701000000000001</v>
      </c>
      <c r="J226" s="9">
        <f>'Raw Data'!AH226</f>
        <v>19.562000000000001</v>
      </c>
      <c r="K226" s="9">
        <f>'Raw Data'!AN226</f>
        <v>19.413</v>
      </c>
      <c r="L226" s="9">
        <f>'Raw Data'!AT226</f>
        <v>19.331</v>
      </c>
      <c r="M226" s="9">
        <f>'Raw Data'!AZ226</f>
        <v>18.704000000000001</v>
      </c>
      <c r="N226" s="9">
        <f>'Raw Data'!BF226</f>
        <v>19.161000000000001</v>
      </c>
      <c r="O226" s="9">
        <f>'Raw Data'!BL226</f>
        <v>18.940999999999999</v>
      </c>
      <c r="P226" s="9">
        <f>'Raw Data'!BR226</f>
        <v>19.175999999999998</v>
      </c>
      <c r="Q226" s="9">
        <f>'Raw Data'!BX226</f>
        <v>19.683</v>
      </c>
    </row>
    <row r="227" spans="1:17" x14ac:dyDescent="0.25">
      <c r="A227" t="str">
        <f>'Raw Data'!A227</f>
        <v>Lip1</v>
      </c>
      <c r="B227">
        <f>'Raw Data'!B227</f>
        <v>116</v>
      </c>
      <c r="C227">
        <f>'Raw Data'!C227</f>
        <v>134</v>
      </c>
      <c r="D227" t="str">
        <f>'Raw Data'!D227</f>
        <v>KVLADTKELVSSKVSGAQE</v>
      </c>
      <c r="F227" s="16">
        <f>'Raw Data'!J227</f>
        <v>10.212</v>
      </c>
      <c r="G227" s="9">
        <f>'Raw Data'!P227</f>
        <v>10.667999999999999</v>
      </c>
      <c r="H227" s="9">
        <f>'Raw Data'!V227</f>
        <v>10.436999999999999</v>
      </c>
      <c r="I227" s="9">
        <f>'Raw Data'!AB227</f>
        <v>12.803000000000001</v>
      </c>
      <c r="J227" s="9">
        <f>'Raw Data'!AH227</f>
        <v>12.685</v>
      </c>
      <c r="K227" s="9">
        <f>'Raw Data'!AN227</f>
        <v>12.345000000000001</v>
      </c>
      <c r="L227" s="9">
        <f>'Raw Data'!AT227</f>
        <v>12.311</v>
      </c>
      <c r="M227" s="9">
        <f>'Raw Data'!AZ227</f>
        <v>11.939</v>
      </c>
      <c r="N227" s="9">
        <f>'Raw Data'!BF227</f>
        <v>12.175000000000001</v>
      </c>
      <c r="O227" s="9">
        <f>'Raw Data'!BL227</f>
        <v>11.981999999999999</v>
      </c>
      <c r="P227" s="9">
        <f>'Raw Data'!BR227</f>
        <v>12.375</v>
      </c>
      <c r="Q227" s="9">
        <f>'Raw Data'!BX227</f>
        <v>12.308</v>
      </c>
    </row>
    <row r="228" spans="1:17" x14ac:dyDescent="0.25">
      <c r="A228" t="str">
        <f>'Raw Data'!A228</f>
        <v>Lip1</v>
      </c>
      <c r="B228">
        <f>'Raw Data'!B228</f>
        <v>124</v>
      </c>
      <c r="C228">
        <f>'Raw Data'!C228</f>
        <v>133</v>
      </c>
      <c r="D228" t="str">
        <f>'Raw Data'!D228</f>
        <v>LVSSKVSGAQ</v>
      </c>
      <c r="F228" s="16">
        <f>'Raw Data'!J228</f>
        <v>4.7729999999999997</v>
      </c>
      <c r="G228" s="9">
        <f>'Raw Data'!P228</f>
        <v>4.9649999999999999</v>
      </c>
      <c r="H228" s="9">
        <f>'Raw Data'!V228</f>
        <v>4.8079999999999998</v>
      </c>
      <c r="I228" s="9">
        <f>'Raw Data'!AB228</f>
        <v>5.0510000000000002</v>
      </c>
      <c r="J228" s="9">
        <f>'Raw Data'!AH228</f>
        <v>5.3639999999999999</v>
      </c>
      <c r="K228" s="9">
        <f>'Raw Data'!AN228</f>
        <v>5.3159999999999998</v>
      </c>
      <c r="L228" s="9">
        <f>'Raw Data'!AT228</f>
        <v>5.42</v>
      </c>
      <c r="M228" s="9">
        <f>'Raw Data'!AZ228</f>
        <v>5.4939999999999998</v>
      </c>
      <c r="N228" s="9">
        <f>'Raw Data'!BF228</f>
        <v>5.53</v>
      </c>
      <c r="O228" s="9">
        <f>'Raw Data'!BL228</f>
        <v>5.4749999999999996</v>
      </c>
      <c r="P228" s="9">
        <f>'Raw Data'!BR228</f>
        <v>5.4459999999999997</v>
      </c>
      <c r="Q228" s="9">
        <f>'Raw Data'!BX228</f>
        <v>5.609</v>
      </c>
    </row>
    <row r="229" spans="1:17" x14ac:dyDescent="0.25">
      <c r="A229" t="str">
        <f>'Raw Data'!A229</f>
        <v>Lip1</v>
      </c>
      <c r="B229">
        <f>'Raw Data'!B229</f>
        <v>124</v>
      </c>
      <c r="C229">
        <f>'Raw Data'!C229</f>
        <v>134</v>
      </c>
      <c r="D229" t="str">
        <f>'Raw Data'!D229</f>
        <v>LVSSKVSGAQE</v>
      </c>
      <c r="F229" s="16">
        <f>'Raw Data'!J229</f>
        <v>5.1189999999999998</v>
      </c>
      <c r="G229" s="9">
        <f>'Raw Data'!P229</f>
        <v>5.09</v>
      </c>
      <c r="H229" s="9">
        <f>'Raw Data'!V229</f>
        <v>5.1630000000000003</v>
      </c>
      <c r="I229" s="9">
        <f>'Raw Data'!AB229</f>
        <v>5.7270000000000003</v>
      </c>
      <c r="J229" s="9">
        <f>'Raw Data'!AH229</f>
        <v>6.0629999999999997</v>
      </c>
      <c r="K229" s="9">
        <f>'Raw Data'!AN229</f>
        <v>5.952</v>
      </c>
      <c r="L229" s="9">
        <f>'Raw Data'!AT229</f>
        <v>5.9530000000000003</v>
      </c>
      <c r="M229" s="9">
        <f>'Raw Data'!AZ229</f>
        <v>5.7859999999999996</v>
      </c>
      <c r="N229" s="9">
        <f>'Raw Data'!BF229</f>
        <v>5.9370000000000003</v>
      </c>
      <c r="O229" s="9">
        <f>'Raw Data'!BL229</f>
        <v>5.9470000000000001</v>
      </c>
      <c r="P229" s="9">
        <f>'Raw Data'!BR229</f>
        <v>5.9109999999999996</v>
      </c>
      <c r="Q229" s="9">
        <f>'Raw Data'!BX229</f>
        <v>5.9960000000000004</v>
      </c>
    </row>
    <row r="230" spans="1:17" x14ac:dyDescent="0.25">
      <c r="A230" t="str">
        <f>'Raw Data'!A230</f>
        <v>Lip1</v>
      </c>
      <c r="B230">
        <f>'Raw Data'!B230</f>
        <v>124</v>
      </c>
      <c r="C230">
        <f>'Raw Data'!C230</f>
        <v>147</v>
      </c>
      <c r="D230" t="str">
        <f>'Raw Data'!D230</f>
        <v>LVSSKVSGAQEMVSSAKDTVATQL</v>
      </c>
      <c r="F230" s="16">
        <f>'Raw Data'!J230</f>
        <v>12.196</v>
      </c>
      <c r="G230" s="9">
        <f>'Raw Data'!P230</f>
        <v>12.49</v>
      </c>
      <c r="H230" s="9">
        <f>'Raw Data'!V230</f>
        <v>12.054</v>
      </c>
      <c r="I230" s="9">
        <f>'Raw Data'!AB230</f>
        <v>15.739000000000001</v>
      </c>
      <c r="J230" s="9">
        <f>'Raw Data'!AH230</f>
        <v>15.57</v>
      </c>
      <c r="K230" s="9">
        <f>'Raw Data'!AN230</f>
        <v>15.298999999999999</v>
      </c>
      <c r="L230" s="9">
        <f>'Raw Data'!AT230</f>
        <v>15.414</v>
      </c>
      <c r="M230" s="9">
        <f>'Raw Data'!AZ230</f>
        <v>14.917999999999999</v>
      </c>
      <c r="N230" s="9">
        <f>'Raw Data'!BF230</f>
        <v>15.034000000000001</v>
      </c>
      <c r="O230" s="9">
        <f>'Raw Data'!BL230</f>
        <v>15.106</v>
      </c>
      <c r="P230" s="9">
        <f>'Raw Data'!BR230</f>
        <v>15.262</v>
      </c>
      <c r="Q230" s="9">
        <f>'Raw Data'!BX230</f>
        <v>15.407999999999999</v>
      </c>
    </row>
    <row r="231" spans="1:17" x14ac:dyDescent="0.25">
      <c r="A231" t="str">
        <f>'Raw Data'!A231</f>
        <v>Lip1</v>
      </c>
      <c r="B231">
        <f>'Raw Data'!B231</f>
        <v>124</v>
      </c>
      <c r="C231">
        <f>'Raw Data'!C231</f>
        <v>149</v>
      </c>
      <c r="D231" t="str">
        <f>'Raw Data'!D231</f>
        <v>LVSSKVSGAQEMVSSAKDTVATQLSE</v>
      </c>
      <c r="F231" s="16">
        <f>'Raw Data'!J231</f>
        <v>13.663</v>
      </c>
      <c r="G231" s="9">
        <f>'Raw Data'!P231</f>
        <v>14.023</v>
      </c>
      <c r="H231" s="9">
        <f>'Raw Data'!V231</f>
        <v>13.441000000000001</v>
      </c>
      <c r="I231" s="9">
        <f>'Raw Data'!AB231</f>
        <v>17.32</v>
      </c>
      <c r="J231" s="9">
        <f>'Raw Data'!AH231</f>
        <v>16.88</v>
      </c>
      <c r="K231" s="9">
        <f>'Raw Data'!AN231</f>
        <v>16.997</v>
      </c>
      <c r="L231" s="9">
        <f>'Raw Data'!AT231</f>
        <v>16.937999999999999</v>
      </c>
      <c r="M231" s="9">
        <f>'Raw Data'!AZ231</f>
        <v>16.533000000000001</v>
      </c>
      <c r="N231" s="9">
        <f>'Raw Data'!BF231</f>
        <v>16.577999999999999</v>
      </c>
      <c r="O231" s="9">
        <f>'Raw Data'!BL231</f>
        <v>16.533000000000001</v>
      </c>
      <c r="P231" s="9">
        <f>'Raw Data'!BR231</f>
        <v>16.812000000000001</v>
      </c>
      <c r="Q231" s="9">
        <f>'Raw Data'!BX231</f>
        <v>16.937999999999999</v>
      </c>
    </row>
    <row r="232" spans="1:17" x14ac:dyDescent="0.25">
      <c r="A232" t="str">
        <f>'Raw Data'!A232</f>
        <v>Lip1</v>
      </c>
      <c r="B232">
        <f>'Raw Data'!B232</f>
        <v>134</v>
      </c>
      <c r="C232">
        <f>'Raw Data'!C232</f>
        <v>147</v>
      </c>
      <c r="D232" t="str">
        <f>'Raw Data'!D232</f>
        <v>EMVSSAKDTVATQL</v>
      </c>
      <c r="F232" s="16">
        <f>'Raw Data'!J232</f>
        <v>7.2729999999999997</v>
      </c>
      <c r="G232" s="9">
        <f>'Raw Data'!P232</f>
        <v>7.6890000000000001</v>
      </c>
      <c r="H232" s="9">
        <f>'Raw Data'!V232</f>
        <v>7.4720000000000004</v>
      </c>
      <c r="I232" s="9">
        <f>'Raw Data'!AB232</f>
        <v>8.9849999999999994</v>
      </c>
      <c r="J232" s="9">
        <f>'Raw Data'!AH232</f>
        <v>9.2070000000000007</v>
      </c>
      <c r="K232" s="9">
        <f>'Raw Data'!AN232</f>
        <v>9.0779999999999994</v>
      </c>
      <c r="L232" s="9">
        <f>'Raw Data'!AT232</f>
        <v>9.1679999999999993</v>
      </c>
      <c r="M232" s="9">
        <f>'Raw Data'!AZ232</f>
        <v>8.8379999999999992</v>
      </c>
      <c r="N232" s="9">
        <f>'Raw Data'!BF232</f>
        <v>8.9559999999999995</v>
      </c>
      <c r="O232" s="9">
        <f>'Raw Data'!BL232</f>
        <v>8.8800000000000008</v>
      </c>
      <c r="P232" s="9">
        <f>'Raw Data'!BR232</f>
        <v>9.1649999999999991</v>
      </c>
      <c r="Q232" s="9">
        <f>'Raw Data'!BX232</f>
        <v>9.1449999999999996</v>
      </c>
    </row>
    <row r="233" spans="1:17" x14ac:dyDescent="0.25">
      <c r="A233" t="str">
        <f>'Raw Data'!A233</f>
        <v>Lip1</v>
      </c>
      <c r="B233">
        <f>'Raw Data'!B233</f>
        <v>135</v>
      </c>
      <c r="C233">
        <f>'Raw Data'!C233</f>
        <v>144</v>
      </c>
      <c r="D233" t="str">
        <f>'Raw Data'!D233</f>
        <v>MVSSAKDTVA</v>
      </c>
      <c r="F233" s="16">
        <f>'Raw Data'!J233</f>
        <v>4.4720000000000004</v>
      </c>
      <c r="G233" s="9">
        <f>'Raw Data'!P233</f>
        <v>4.8079999999999998</v>
      </c>
      <c r="H233" s="9">
        <f>'Raw Data'!V233</f>
        <v>4.5819999999999999</v>
      </c>
      <c r="I233" s="9">
        <f>'Raw Data'!AB233</f>
        <v>4.9409999999999998</v>
      </c>
      <c r="J233" s="9">
        <f>'Raw Data'!AH233</f>
        <v>5.5030000000000001</v>
      </c>
      <c r="K233" s="9">
        <f>'Raw Data'!AN233</f>
        <v>5.3490000000000002</v>
      </c>
      <c r="L233" s="9">
        <f>'Raw Data'!AT233</f>
        <v>5.3680000000000003</v>
      </c>
      <c r="M233" s="9">
        <f>'Raw Data'!AZ233</f>
        <v>5.1479999999999997</v>
      </c>
      <c r="N233" s="9">
        <f>'Raw Data'!BF233</f>
        <v>5.4109999999999996</v>
      </c>
      <c r="O233" s="9">
        <f>'Raw Data'!BL233</f>
        <v>5.3159999999999998</v>
      </c>
      <c r="P233" s="9">
        <f>'Raw Data'!BR233</f>
        <v>5.35</v>
      </c>
      <c r="Q233" s="9">
        <f>'Raw Data'!BX233</f>
        <v>5.4749999999999996</v>
      </c>
    </row>
    <row r="234" spans="1:17" x14ac:dyDescent="0.25">
      <c r="A234" t="str">
        <f>'Raw Data'!A234</f>
        <v>Lip1</v>
      </c>
      <c r="B234">
        <f>'Raw Data'!B234</f>
        <v>135</v>
      </c>
      <c r="C234">
        <f>'Raw Data'!C234</f>
        <v>147</v>
      </c>
      <c r="D234" t="str">
        <f>'Raw Data'!D234</f>
        <v>MVSSAKDTVATQL</v>
      </c>
      <c r="F234" s="16">
        <f>'Raw Data'!J234</f>
        <v>6.3789999999999996</v>
      </c>
      <c r="G234" s="9">
        <f>'Raw Data'!P234</f>
        <v>6.7229999999999999</v>
      </c>
      <c r="H234" s="9">
        <f>'Raw Data'!V234</f>
        <v>6.4939999999999998</v>
      </c>
      <c r="I234" s="9">
        <f>'Raw Data'!AB234</f>
        <v>8.0500000000000007</v>
      </c>
      <c r="J234" s="9">
        <f>'Raw Data'!AH234</f>
        <v>8.0589999999999993</v>
      </c>
      <c r="K234" s="9">
        <f>'Raw Data'!AN234</f>
        <v>7.82</v>
      </c>
      <c r="L234" s="9">
        <f>'Raw Data'!AT234</f>
        <v>7.867</v>
      </c>
      <c r="M234" s="9">
        <f>'Raw Data'!AZ234</f>
        <v>7.7140000000000004</v>
      </c>
      <c r="N234" s="9">
        <f>'Raw Data'!BF234</f>
        <v>7.8159999999999998</v>
      </c>
      <c r="O234" s="9">
        <f>'Raw Data'!BL234</f>
        <v>7.7480000000000002</v>
      </c>
      <c r="P234" s="9">
        <f>'Raw Data'!BR234</f>
        <v>7.9290000000000003</v>
      </c>
      <c r="Q234" s="9">
        <f>'Raw Data'!BX234</f>
        <v>8</v>
      </c>
    </row>
    <row r="235" spans="1:17" x14ac:dyDescent="0.25">
      <c r="A235" t="str">
        <f>'Raw Data'!A235</f>
        <v>Lip1</v>
      </c>
      <c r="B235">
        <f>'Raw Data'!B235</f>
        <v>135</v>
      </c>
      <c r="C235">
        <f>'Raw Data'!C235</f>
        <v>149</v>
      </c>
      <c r="D235" t="str">
        <f>'Raw Data'!D235</f>
        <v>MVSSAKDTVATQLSE</v>
      </c>
      <c r="F235" s="16">
        <f>'Raw Data'!J235</f>
        <v>7.5730000000000004</v>
      </c>
      <c r="G235" s="9">
        <f>'Raw Data'!P235</f>
        <v>7.798</v>
      </c>
      <c r="H235" s="9">
        <f>'Raw Data'!V235</f>
        <v>7.8659999999999997</v>
      </c>
      <c r="I235" s="9">
        <f>'Raw Data'!AB235</f>
        <v>9.2789999999999999</v>
      </c>
      <c r="J235" s="9">
        <f>'Raw Data'!AH235</f>
        <v>9.6890000000000001</v>
      </c>
      <c r="K235" s="9">
        <f>'Raw Data'!AN235</f>
        <v>9.4169999999999998</v>
      </c>
      <c r="L235" s="9">
        <f>'Raw Data'!AT235</f>
        <v>9.43</v>
      </c>
      <c r="M235" s="9">
        <f>'Raw Data'!AZ235</f>
        <v>9.0990000000000002</v>
      </c>
      <c r="N235" s="9">
        <f>'Raw Data'!BF235</f>
        <v>9.4459999999999997</v>
      </c>
      <c r="O235" s="9">
        <f>'Raw Data'!BL235</f>
        <v>9.2390000000000008</v>
      </c>
      <c r="P235" s="9">
        <f>'Raw Data'!BR235</f>
        <v>9.5510000000000002</v>
      </c>
      <c r="Q235" s="9">
        <f>'Raw Data'!BX235</f>
        <v>9.6110000000000007</v>
      </c>
    </row>
    <row r="236" spans="1:17" x14ac:dyDescent="0.25">
      <c r="A236" t="str">
        <f>'Raw Data'!A236</f>
        <v>Lip1</v>
      </c>
      <c r="B236">
        <f>'Raw Data'!B236</f>
        <v>135</v>
      </c>
      <c r="C236">
        <f>'Raw Data'!C236</f>
        <v>150</v>
      </c>
      <c r="D236" t="str">
        <f>'Raw Data'!D236</f>
        <v>MVSSAKDTVATQLSEA</v>
      </c>
      <c r="F236" s="16">
        <f>'Raw Data'!J236</f>
        <v>8.327</v>
      </c>
      <c r="G236" s="9">
        <f>'Raw Data'!P236</f>
        <v>8.2919999999999998</v>
      </c>
      <c r="H236" s="9">
        <f>'Raw Data'!V236</f>
        <v>8.3239999999999998</v>
      </c>
      <c r="I236" s="9">
        <f>'Raw Data'!AB236</f>
        <v>10.225</v>
      </c>
      <c r="J236" s="9">
        <f>'Raw Data'!AH236</f>
        <v>10.173999999999999</v>
      </c>
      <c r="K236" s="9">
        <f>'Raw Data'!AN236</f>
        <v>9.8190000000000008</v>
      </c>
      <c r="L236" s="9">
        <f>'Raw Data'!AT236</f>
        <v>9.92</v>
      </c>
      <c r="M236" s="9">
        <f>'Raw Data'!AZ236</f>
        <v>9.8379999999999992</v>
      </c>
      <c r="N236" s="9">
        <f>'Raw Data'!BF236</f>
        <v>9.7620000000000005</v>
      </c>
      <c r="O236" s="9">
        <f>'Raw Data'!BL236</f>
        <v>9.5449999999999999</v>
      </c>
      <c r="P236" s="9">
        <f>'Raw Data'!BR236</f>
        <v>9.8290000000000006</v>
      </c>
      <c r="Q236" s="9">
        <f>'Raw Data'!BX236</f>
        <v>9.6519999999999992</v>
      </c>
    </row>
    <row r="237" spans="1:17" x14ac:dyDescent="0.25">
      <c r="A237" t="str">
        <f>'Raw Data'!A237</f>
        <v>Lip1</v>
      </c>
      <c r="B237">
        <f>'Raw Data'!B237</f>
        <v>145</v>
      </c>
      <c r="C237">
        <f>'Raw Data'!C237</f>
        <v>149</v>
      </c>
      <c r="D237" t="str">
        <f>'Raw Data'!D237</f>
        <v>TQLSE</v>
      </c>
      <c r="F237" s="16">
        <f>'Raw Data'!J237</f>
        <v>1.895</v>
      </c>
      <c r="G237" s="9">
        <f>'Raw Data'!P237</f>
        <v>1.9179999999999999</v>
      </c>
      <c r="H237" s="9">
        <f>'Raw Data'!V237</f>
        <v>1.897</v>
      </c>
      <c r="I237" s="9">
        <f>'Raw Data'!AB237</f>
        <v>2.048</v>
      </c>
      <c r="J237" s="9">
        <f>'Raw Data'!AH237</f>
        <v>2.2370000000000001</v>
      </c>
      <c r="K237" s="9">
        <f>'Raw Data'!AN237</f>
        <v>2.2389999999999999</v>
      </c>
      <c r="L237" s="9">
        <f>'Raw Data'!AT237</f>
        <v>2.2989999999999999</v>
      </c>
      <c r="M237" s="9">
        <f>'Raw Data'!AZ237</f>
        <v>2.1930000000000001</v>
      </c>
      <c r="N237" s="9">
        <f>'Raw Data'!BF237</f>
        <v>2.2879999999999998</v>
      </c>
      <c r="O237" s="9">
        <f>'Raw Data'!BL237</f>
        <v>2.266</v>
      </c>
      <c r="P237" s="9">
        <f>'Raw Data'!BR237</f>
        <v>2.2930000000000001</v>
      </c>
      <c r="Q237" s="9">
        <f>'Raw Data'!BX237</f>
        <v>2.343</v>
      </c>
    </row>
    <row r="238" spans="1:17" x14ac:dyDescent="0.25">
      <c r="A238" t="str">
        <f>'Raw Data'!A238</f>
        <v>Lip1</v>
      </c>
      <c r="B238">
        <f>'Raw Data'!B238</f>
        <v>145</v>
      </c>
      <c r="C238">
        <f>'Raw Data'!C238</f>
        <v>152</v>
      </c>
      <c r="D238" t="str">
        <f>'Raw Data'!D238</f>
        <v>TQLSEAVD</v>
      </c>
      <c r="F238" s="16">
        <f>'Raw Data'!J238</f>
        <v>3.9279999999999999</v>
      </c>
      <c r="G238" s="9">
        <f>'Raw Data'!P238</f>
        <v>4.0030000000000001</v>
      </c>
      <c r="H238" s="9">
        <f>'Raw Data'!V238</f>
        <v>3.9</v>
      </c>
      <c r="I238" s="9">
        <f>'Raw Data'!AB238</f>
        <v>4.5030000000000001</v>
      </c>
      <c r="J238" s="9">
        <f>'Raw Data'!AH238</f>
        <v>4.6580000000000004</v>
      </c>
      <c r="K238" s="9">
        <f>'Raw Data'!AN238</f>
        <v>4.593</v>
      </c>
      <c r="L238" s="9">
        <f>'Raw Data'!AT238</f>
        <v>4.6619999999999999</v>
      </c>
      <c r="M238" s="9">
        <f>'Raw Data'!AZ238</f>
        <v>4.5830000000000002</v>
      </c>
      <c r="N238" s="9">
        <f>'Raw Data'!BF238</f>
        <v>4.6689999999999996</v>
      </c>
      <c r="O238" s="9">
        <f>'Raw Data'!BL238</f>
        <v>4.6059999999999999</v>
      </c>
      <c r="P238" s="9">
        <f>'Raw Data'!BR238</f>
        <v>4.7110000000000003</v>
      </c>
      <c r="Q238" s="9">
        <f>'Raw Data'!BX238</f>
        <v>4.6689999999999996</v>
      </c>
    </row>
    <row r="239" spans="1:17" x14ac:dyDescent="0.25">
      <c r="A239" t="str">
        <f>'Raw Data'!A239</f>
        <v>Lip1</v>
      </c>
      <c r="B239">
        <f>'Raw Data'!B239</f>
        <v>148</v>
      </c>
      <c r="C239">
        <f>'Raw Data'!C239</f>
        <v>174</v>
      </c>
      <c r="D239" t="str">
        <f>'Raw Data'!D239</f>
        <v>SEAVDATRGAVQSGVDKTKSVVTGGVQ</v>
      </c>
      <c r="F239" s="16">
        <f>'Raw Data'!J239</f>
        <v>13.05</v>
      </c>
      <c r="G239" s="9">
        <f>'Raw Data'!P239</f>
        <v>13.534000000000001</v>
      </c>
      <c r="H239" s="9">
        <f>'Raw Data'!V239</f>
        <v>13.122999999999999</v>
      </c>
      <c r="I239" s="9">
        <f>'Raw Data'!AB239</f>
        <v>19.152999999999999</v>
      </c>
      <c r="J239" s="9">
        <f>'Raw Data'!AH239</f>
        <v>18.445</v>
      </c>
      <c r="K239" s="9">
        <f>'Raw Data'!AN239</f>
        <v>18.140999999999998</v>
      </c>
      <c r="L239" s="9">
        <f>'Raw Data'!AT239</f>
        <v>18.584</v>
      </c>
      <c r="M239" s="9">
        <f>'Raw Data'!AZ239</f>
        <v>18.111000000000001</v>
      </c>
      <c r="N239" s="9">
        <f>'Raw Data'!BF239</f>
        <v>18.114000000000001</v>
      </c>
      <c r="O239" s="9">
        <f>'Raw Data'!BL239</f>
        <v>18.079000000000001</v>
      </c>
      <c r="P239" s="9">
        <f>'Raw Data'!BR239</f>
        <v>18.535</v>
      </c>
      <c r="Q239" s="9">
        <f>'Raw Data'!BX239</f>
        <v>18.247</v>
      </c>
    </row>
    <row r="240" spans="1:17" x14ac:dyDescent="0.25">
      <c r="A240" t="str">
        <f>'Raw Data'!A240</f>
        <v>Lip1</v>
      </c>
      <c r="B240">
        <f>'Raw Data'!B240</f>
        <v>148</v>
      </c>
      <c r="C240">
        <f>'Raw Data'!C240</f>
        <v>183</v>
      </c>
      <c r="D240" t="str">
        <f>'Raw Data'!D240</f>
        <v>SEAVDATRGAVQSGVDKTKSVVTGGVQSVMGSRLGQ</v>
      </c>
      <c r="F240" s="16">
        <f>'Raw Data'!J240</f>
        <v>20.658000000000001</v>
      </c>
      <c r="G240" s="9">
        <f>'Raw Data'!P240</f>
        <v>20.271000000000001</v>
      </c>
      <c r="H240" s="9">
        <f>'Raw Data'!V240</f>
        <v>20.724</v>
      </c>
      <c r="I240" s="9">
        <f>'Raw Data'!AB240</f>
        <v>25.655000000000001</v>
      </c>
      <c r="J240" s="9">
        <f>'Raw Data'!AH240</f>
        <v>25.26</v>
      </c>
      <c r="K240" s="9">
        <f>'Raw Data'!AN240</f>
        <v>25.178000000000001</v>
      </c>
      <c r="L240" s="9">
        <f>'Raw Data'!AT240</f>
        <v>25.311</v>
      </c>
      <c r="M240" s="9">
        <f>'Raw Data'!AZ240</f>
        <v>24.367000000000001</v>
      </c>
      <c r="N240" s="9">
        <f>'Raw Data'!BF240</f>
        <v>25.332999999999998</v>
      </c>
      <c r="O240" s="9">
        <f>'Raw Data'!BL240</f>
        <v>24.888999999999999</v>
      </c>
      <c r="P240" s="9">
        <f>'Raw Data'!BR240</f>
        <v>25.084</v>
      </c>
      <c r="Q240" s="9">
        <f>'Raw Data'!BX240</f>
        <v>25.683</v>
      </c>
    </row>
    <row r="241" spans="1:17" x14ac:dyDescent="0.25">
      <c r="A241" t="str">
        <f>'Raw Data'!A241</f>
        <v>Lip1</v>
      </c>
      <c r="B241">
        <f>'Raw Data'!B241</f>
        <v>148</v>
      </c>
      <c r="C241">
        <f>'Raw Data'!C241</f>
        <v>186</v>
      </c>
      <c r="D241" t="str">
        <f>'Raw Data'!D241</f>
        <v>SEAVDATRGAVQSGVDKTKSVVTGGVQSVMGSRLGQMVL</v>
      </c>
      <c r="F241" s="16">
        <f>'Raw Data'!J241</f>
        <v>23.076000000000001</v>
      </c>
      <c r="G241" s="9">
        <f>'Raw Data'!P241</f>
        <v>23.536999999999999</v>
      </c>
      <c r="H241" s="9">
        <f>'Raw Data'!V241</f>
        <v>22.677</v>
      </c>
      <c r="I241" s="9">
        <f>'Raw Data'!AB241</f>
        <v>28.692</v>
      </c>
      <c r="J241" s="9">
        <f>'Raw Data'!AH241</f>
        <v>28.614000000000001</v>
      </c>
      <c r="K241" s="9">
        <f>'Raw Data'!AN241</f>
        <v>28.428999999999998</v>
      </c>
      <c r="L241" s="9">
        <f>'Raw Data'!AT241</f>
        <v>28.05</v>
      </c>
      <c r="M241" s="9">
        <f>'Raw Data'!AZ241</f>
        <v>27.292999999999999</v>
      </c>
      <c r="N241" s="9">
        <f>'Raw Data'!BF241</f>
        <v>28.361000000000001</v>
      </c>
      <c r="O241" s="9">
        <f>'Raw Data'!BL241</f>
        <v>27.885000000000002</v>
      </c>
      <c r="P241" s="9">
        <f>'Raw Data'!BR241</f>
        <v>27.861000000000001</v>
      </c>
      <c r="Q241" s="9">
        <f>'Raw Data'!BX241</f>
        <v>28.661000000000001</v>
      </c>
    </row>
    <row r="242" spans="1:17" x14ac:dyDescent="0.25">
      <c r="A242" t="str">
        <f>'Raw Data'!A242</f>
        <v>Lip1</v>
      </c>
      <c r="B242">
        <f>'Raw Data'!B242</f>
        <v>148</v>
      </c>
      <c r="C242">
        <f>'Raw Data'!C242</f>
        <v>190</v>
      </c>
      <c r="D242" t="str">
        <f>'Raw Data'!D242</f>
        <v>SEAVDATRGAVQSGVDKTKSVVTGGVQSVMGSRLGQMVLSGVD</v>
      </c>
      <c r="F242" s="16">
        <f>'Raw Data'!J242</f>
        <v>23.523</v>
      </c>
      <c r="G242" s="9">
        <f>'Raw Data'!P242</f>
        <v>23.882000000000001</v>
      </c>
      <c r="H242" s="9">
        <f>'Raw Data'!V242</f>
        <v>24.161999999999999</v>
      </c>
      <c r="I242" s="9">
        <f>'Raw Data'!AB242</f>
        <v>31.036999999999999</v>
      </c>
      <c r="J242" s="9">
        <f>'Raw Data'!AH242</f>
        <v>31.126000000000001</v>
      </c>
      <c r="K242" s="9">
        <f>'Raw Data'!AN242</f>
        <v>30.853999999999999</v>
      </c>
      <c r="L242" s="9">
        <f>'Raw Data'!AT242</f>
        <v>30.300999999999998</v>
      </c>
      <c r="M242" s="9">
        <f>'Raw Data'!AZ242</f>
        <v>29.477</v>
      </c>
      <c r="N242" s="9">
        <f>'Raw Data'!BF242</f>
        <v>30.628</v>
      </c>
      <c r="O242" s="9">
        <f>'Raw Data'!BL242</f>
        <v>30.236999999999998</v>
      </c>
      <c r="P242" s="9">
        <f>'Raw Data'!BR242</f>
        <v>30.126000000000001</v>
      </c>
      <c r="Q242" s="9">
        <f>'Raw Data'!BX242</f>
        <v>30.818999999999999</v>
      </c>
    </row>
    <row r="243" spans="1:17" x14ac:dyDescent="0.25">
      <c r="A243" t="str">
        <f>'Raw Data'!A243</f>
        <v>Lip1</v>
      </c>
      <c r="B243">
        <f>'Raw Data'!B243</f>
        <v>150</v>
      </c>
      <c r="C243">
        <f>'Raw Data'!C243</f>
        <v>174</v>
      </c>
      <c r="D243" t="str">
        <f>'Raw Data'!D243</f>
        <v>AVDATRGAVQSGVDKTKSVVTGGVQ</v>
      </c>
      <c r="F243" s="16">
        <f>'Raw Data'!J243</f>
        <v>12.426</v>
      </c>
      <c r="G243" s="9">
        <f>'Raw Data'!P243</f>
        <v>12.347</v>
      </c>
      <c r="H243" s="9">
        <f>'Raw Data'!V243</f>
        <v>12.31</v>
      </c>
      <c r="I243" s="9">
        <f>'Raw Data'!AB243</f>
        <v>16.786000000000001</v>
      </c>
      <c r="J243" s="9">
        <f>'Raw Data'!AH243</f>
        <v>16.66</v>
      </c>
      <c r="K243" s="9">
        <f>'Raw Data'!AN243</f>
        <v>16.138000000000002</v>
      </c>
      <c r="L243" s="9">
        <f>'Raw Data'!AT243</f>
        <v>16.317</v>
      </c>
      <c r="M243" s="9">
        <f>'Raw Data'!AZ243</f>
        <v>15.824</v>
      </c>
      <c r="N243" s="9">
        <f>'Raw Data'!BF243</f>
        <v>15.712999999999999</v>
      </c>
      <c r="O243" s="9">
        <f>'Raw Data'!BL243</f>
        <v>15.704000000000001</v>
      </c>
      <c r="P243" s="9">
        <f>'Raw Data'!BR243</f>
        <v>16.215</v>
      </c>
      <c r="Q243" s="9">
        <f>'Raw Data'!BX243</f>
        <v>16.213999999999999</v>
      </c>
    </row>
    <row r="244" spans="1:17" x14ac:dyDescent="0.25">
      <c r="A244" t="str">
        <f>'Raw Data'!A244</f>
        <v>Lip1</v>
      </c>
      <c r="B244">
        <f>'Raw Data'!B244</f>
        <v>150</v>
      </c>
      <c r="C244">
        <f>'Raw Data'!C244</f>
        <v>175</v>
      </c>
      <c r="D244" t="str">
        <f>'Raw Data'!D244</f>
        <v>AVDATRGAVQSGVDKTKSVVTGGVQS</v>
      </c>
      <c r="F244" s="16">
        <f>'Raw Data'!J244</f>
        <v>15.513999999999999</v>
      </c>
      <c r="G244" s="9">
        <f>'Raw Data'!P244</f>
        <v>15.912000000000001</v>
      </c>
      <c r="H244" s="9">
        <f>'Raw Data'!V244</f>
        <v>15.159000000000001</v>
      </c>
      <c r="I244" s="9">
        <f>'Raw Data'!AB244</f>
        <v>17.849</v>
      </c>
      <c r="J244" s="9">
        <f>'Raw Data'!AH244</f>
        <v>17.585000000000001</v>
      </c>
      <c r="K244" s="9">
        <f>'Raw Data'!AN244</f>
        <v>17.315000000000001</v>
      </c>
      <c r="L244" s="9">
        <f>'Raw Data'!AT244</f>
        <v>17.273</v>
      </c>
      <c r="M244" s="9">
        <f>'Raw Data'!AZ244</f>
        <v>16.721</v>
      </c>
      <c r="N244" s="9">
        <f>'Raw Data'!BF244</f>
        <v>16.574999999999999</v>
      </c>
      <c r="O244" s="9">
        <f>'Raw Data'!BL244</f>
        <v>16.675999999999998</v>
      </c>
      <c r="P244" s="9">
        <f>'Raw Data'!BR244</f>
        <v>17.084</v>
      </c>
      <c r="Q244" s="9">
        <f>'Raw Data'!BX244</f>
        <v>17.135000000000002</v>
      </c>
    </row>
    <row r="245" spans="1:17" x14ac:dyDescent="0.25">
      <c r="A245" t="str">
        <f>'Raw Data'!A245</f>
        <v>Lip1</v>
      </c>
      <c r="B245">
        <f>'Raw Data'!B245</f>
        <v>150</v>
      </c>
      <c r="C245">
        <f>'Raw Data'!C245</f>
        <v>186</v>
      </c>
      <c r="D245" t="str">
        <f>'Raw Data'!D245</f>
        <v>AVDATRGAVQSGVDKTKSVVTGGVQSVMGSRLGQMVL</v>
      </c>
      <c r="F245" s="16">
        <f>'Raw Data'!J245</f>
        <v>21.701000000000001</v>
      </c>
      <c r="G245" s="9">
        <f>'Raw Data'!P245</f>
        <v>21.45</v>
      </c>
      <c r="H245" s="9">
        <f>'Raw Data'!V245</f>
        <v>20.972000000000001</v>
      </c>
      <c r="I245" s="9">
        <f>'Raw Data'!AB245</f>
        <v>26.033000000000001</v>
      </c>
      <c r="J245" s="9">
        <f>'Raw Data'!AH245</f>
        <v>25.704000000000001</v>
      </c>
      <c r="K245" s="9">
        <f>'Raw Data'!AN245</f>
        <v>25.763999999999999</v>
      </c>
      <c r="L245" s="9">
        <f>'Raw Data'!AT245</f>
        <v>25.38</v>
      </c>
      <c r="M245" s="9">
        <f>'Raw Data'!AZ245</f>
        <v>24.67</v>
      </c>
      <c r="N245" s="9">
        <f>'Raw Data'!BF245</f>
        <v>25.384</v>
      </c>
      <c r="O245" s="9">
        <f>'Raw Data'!BL245</f>
        <v>25.084</v>
      </c>
      <c r="P245" s="9">
        <f>'Raw Data'!BR245</f>
        <v>25.117999999999999</v>
      </c>
      <c r="Q245" s="9">
        <f>'Raw Data'!BX245</f>
        <v>25.690999999999999</v>
      </c>
    </row>
    <row r="246" spans="1:17" x14ac:dyDescent="0.25">
      <c r="A246" t="str">
        <f>'Raw Data'!A246</f>
        <v>Lip1</v>
      </c>
      <c r="B246">
        <f>'Raw Data'!B246</f>
        <v>175</v>
      </c>
      <c r="C246">
        <f>'Raw Data'!C246</f>
        <v>186</v>
      </c>
      <c r="D246" t="str">
        <f>'Raw Data'!D246</f>
        <v>SVMGSRLGQMVL</v>
      </c>
      <c r="F246" s="16">
        <f>'Raw Data'!J246</f>
        <v>6.1120000000000001</v>
      </c>
      <c r="G246" s="9">
        <f>'Raw Data'!P246</f>
        <v>6.3250000000000002</v>
      </c>
      <c r="H246" s="9">
        <f>'Raw Data'!V246</f>
        <v>6.1740000000000004</v>
      </c>
      <c r="I246" s="9">
        <f>'Raw Data'!AB246</f>
        <v>7.0460000000000003</v>
      </c>
      <c r="J246" s="9">
        <f>'Raw Data'!AH246</f>
        <v>7.3490000000000002</v>
      </c>
      <c r="K246" s="9">
        <f>'Raw Data'!AN246</f>
        <v>7.3949999999999996</v>
      </c>
      <c r="L246" s="9">
        <f>'Raw Data'!AT246</f>
        <v>7.3979999999999997</v>
      </c>
      <c r="M246" s="9">
        <f>'Raw Data'!AZ246</f>
        <v>7.1130000000000004</v>
      </c>
      <c r="N246" s="9">
        <f>'Raw Data'!BF246</f>
        <v>7.3419999999999996</v>
      </c>
      <c r="O246" s="9">
        <f>'Raw Data'!BL246</f>
        <v>7.218</v>
      </c>
      <c r="P246" s="9">
        <f>'Raw Data'!BR246</f>
        <v>7.2460000000000004</v>
      </c>
      <c r="Q246" s="9">
        <f>'Raw Data'!BX246</f>
        <v>7.407</v>
      </c>
    </row>
    <row r="247" spans="1:17" x14ac:dyDescent="0.25">
      <c r="A247" t="str">
        <f>'Raw Data'!A247</f>
        <v>Lip1</v>
      </c>
      <c r="B247">
        <f>'Raw Data'!B247</f>
        <v>175</v>
      </c>
      <c r="C247">
        <f>'Raw Data'!C247</f>
        <v>190</v>
      </c>
      <c r="D247" t="str">
        <f>'Raw Data'!D247</f>
        <v>SVMGSRLGQMVLSGVD</v>
      </c>
      <c r="F247" s="16">
        <f>'Raw Data'!J247</f>
        <v>8.8650000000000002</v>
      </c>
      <c r="G247" s="9">
        <f>'Raw Data'!P247</f>
        <v>8.7989999999999995</v>
      </c>
      <c r="H247" s="9">
        <f>'Raw Data'!V247</f>
        <v>9.0749999999999993</v>
      </c>
      <c r="I247" s="9">
        <f>'Raw Data'!AB247</f>
        <v>10.542</v>
      </c>
      <c r="J247" s="9">
        <f>'Raw Data'!AH247</f>
        <v>10.452999999999999</v>
      </c>
      <c r="K247" s="9">
        <f>'Raw Data'!AN247</f>
        <v>10.212</v>
      </c>
      <c r="L247" s="9">
        <f>'Raw Data'!AT247</f>
        <v>10.111000000000001</v>
      </c>
      <c r="M247" s="9">
        <f>'Raw Data'!AZ247</f>
        <v>10.068</v>
      </c>
      <c r="N247" s="9">
        <f>'Raw Data'!BF247</f>
        <v>10.143000000000001</v>
      </c>
      <c r="O247" s="9">
        <f>'Raw Data'!BL247</f>
        <v>9.907</v>
      </c>
      <c r="P247" s="9">
        <f>'Raw Data'!BR247</f>
        <v>10.003</v>
      </c>
      <c r="Q247" s="9">
        <f>'Raw Data'!BX247</f>
        <v>10.29</v>
      </c>
    </row>
    <row r="248" spans="1:17" x14ac:dyDescent="0.25">
      <c r="A248" t="str">
        <f>'Raw Data'!A248</f>
        <v>Lip1</v>
      </c>
      <c r="B248">
        <f>'Raw Data'!B248</f>
        <v>184</v>
      </c>
      <c r="C248">
        <f>'Raw Data'!C248</f>
        <v>190</v>
      </c>
      <c r="D248" t="str">
        <f>'Raw Data'!D248</f>
        <v>MVLSGVD</v>
      </c>
      <c r="F248" s="16">
        <f>'Raw Data'!J248</f>
        <v>2.9780000000000002</v>
      </c>
      <c r="G248" s="9">
        <f>'Raw Data'!P248</f>
        <v>3.0609999999999999</v>
      </c>
      <c r="H248" s="9">
        <f>'Raw Data'!V248</f>
        <v>3.0249999999999999</v>
      </c>
      <c r="I248" s="9">
        <f>'Raw Data'!AB248</f>
        <v>3.3639999999999999</v>
      </c>
      <c r="J248" s="9">
        <f>'Raw Data'!AH248</f>
        <v>3.4950000000000001</v>
      </c>
      <c r="K248" s="9">
        <f>'Raw Data'!AN248</f>
        <v>3.468</v>
      </c>
      <c r="L248" s="9">
        <f>'Raw Data'!AT248</f>
        <v>3.5009999999999999</v>
      </c>
      <c r="M248" s="9">
        <f>'Raw Data'!AZ248</f>
        <v>3.3740000000000001</v>
      </c>
      <c r="N248" s="9">
        <f>'Raw Data'!BF248</f>
        <v>3.395</v>
      </c>
      <c r="O248" s="9">
        <f>'Raw Data'!BL248</f>
        <v>3.419</v>
      </c>
      <c r="P248" s="9">
        <f>'Raw Data'!BR248</f>
        <v>3.4750000000000001</v>
      </c>
      <c r="Q248" s="9">
        <f>'Raw Data'!BX248</f>
        <v>3.4649999999999999</v>
      </c>
    </row>
    <row r="249" spans="1:17" x14ac:dyDescent="0.25">
      <c r="A249" t="str">
        <f>'Raw Data'!A249</f>
        <v>Lip1</v>
      </c>
      <c r="B249">
        <f>'Raw Data'!B249</f>
        <v>187</v>
      </c>
      <c r="C249">
        <f>'Raw Data'!C249</f>
        <v>198</v>
      </c>
      <c r="D249" t="str">
        <f>'Raw Data'!D249</f>
        <v>SGVDTVLGKSEE</v>
      </c>
      <c r="F249" s="16">
        <f>'Raw Data'!J249</f>
        <v>6.1539999999999999</v>
      </c>
      <c r="G249" s="9">
        <f>'Raw Data'!P249</f>
        <v>6.32</v>
      </c>
      <c r="H249" s="9">
        <f>'Raw Data'!V249</f>
        <v>6.0179999999999998</v>
      </c>
      <c r="I249" s="9">
        <f>'Raw Data'!AB249</f>
        <v>6.8470000000000004</v>
      </c>
      <c r="J249" s="9">
        <f>'Raw Data'!AH249</f>
        <v>7.0259999999999998</v>
      </c>
      <c r="K249" s="9">
        <f>'Raw Data'!AN249</f>
        <v>6.9130000000000003</v>
      </c>
      <c r="L249" s="9">
        <f>'Raw Data'!AT249</f>
        <v>6.9210000000000003</v>
      </c>
      <c r="M249" s="9">
        <f>'Raw Data'!AZ249</f>
        <v>6.681</v>
      </c>
      <c r="N249" s="9">
        <f>'Raw Data'!BF249</f>
        <v>6.6980000000000004</v>
      </c>
      <c r="O249" s="9">
        <f>'Raw Data'!BL249</f>
        <v>6.7229999999999999</v>
      </c>
      <c r="P249" s="9">
        <f>'Raw Data'!BR249</f>
        <v>6.8849999999999998</v>
      </c>
      <c r="Q249" s="9">
        <f>'Raw Data'!BX249</f>
        <v>6.8620000000000001</v>
      </c>
    </row>
    <row r="250" spans="1:17" x14ac:dyDescent="0.25">
      <c r="A250" t="str">
        <f>'Raw Data'!A250</f>
        <v>Lip1</v>
      </c>
      <c r="B250">
        <f>'Raw Data'!B250</f>
        <v>187</v>
      </c>
      <c r="C250">
        <f>'Raw Data'!C250</f>
        <v>210</v>
      </c>
      <c r="D250" t="str">
        <f>'Raw Data'!D250</f>
        <v>SGVDTVLGKSEEWADNHLPLTDAE</v>
      </c>
      <c r="F250" s="16">
        <f>'Raw Data'!J250</f>
        <v>9.1170000000000009</v>
      </c>
      <c r="G250" s="9">
        <f>'Raw Data'!P250</f>
        <v>9.4629999999999992</v>
      </c>
      <c r="H250" s="9">
        <f>'Raw Data'!V250</f>
        <v>9.3450000000000006</v>
      </c>
      <c r="I250" s="9">
        <f>'Raw Data'!AB250</f>
        <v>12.236000000000001</v>
      </c>
      <c r="J250" s="9">
        <f>'Raw Data'!AH250</f>
        <v>12.042999999999999</v>
      </c>
      <c r="K250" s="9">
        <f>'Raw Data'!AN250</f>
        <v>12.159000000000001</v>
      </c>
      <c r="L250" s="9">
        <f>'Raw Data'!AT250</f>
        <v>13.897</v>
      </c>
      <c r="M250" s="9">
        <f>'Raw Data'!AZ250</f>
        <v>13.36</v>
      </c>
      <c r="N250" s="9">
        <f>'Raw Data'!BF250</f>
        <v>13.771000000000001</v>
      </c>
      <c r="O250" s="9">
        <f>'Raw Data'!BL250</f>
        <v>14.22</v>
      </c>
      <c r="P250" s="9">
        <f>'Raw Data'!BR250</f>
        <v>14.117000000000001</v>
      </c>
      <c r="Q250" s="9">
        <f>'Raw Data'!BX250</f>
        <v>14.492000000000001</v>
      </c>
    </row>
    <row r="251" spans="1:17" x14ac:dyDescent="0.25">
      <c r="A251" t="str">
        <f>'Raw Data'!A251</f>
        <v>Lip1</v>
      </c>
      <c r="B251">
        <f>'Raw Data'!B251</f>
        <v>187</v>
      </c>
      <c r="C251">
        <f>'Raw Data'!C251</f>
        <v>211</v>
      </c>
      <c r="D251" t="str">
        <f>'Raw Data'!D251</f>
        <v>SGVDTVLGKSEEWADNHLPLTDAEL</v>
      </c>
      <c r="F251" s="16">
        <f>'Raw Data'!J251</f>
        <v>9.077</v>
      </c>
      <c r="G251" s="9">
        <f>'Raw Data'!P251</f>
        <v>9.33</v>
      </c>
      <c r="H251" s="9">
        <f>'Raw Data'!V251</f>
        <v>9.0229999999999997</v>
      </c>
      <c r="I251" s="9">
        <f>'Raw Data'!AB251</f>
        <v>11.430999999999999</v>
      </c>
      <c r="J251" s="9">
        <f>'Raw Data'!AH251</f>
        <v>11.801</v>
      </c>
      <c r="K251" s="9">
        <f>'Raw Data'!AN251</f>
        <v>11.839</v>
      </c>
      <c r="L251" s="9">
        <f>'Raw Data'!AT251</f>
        <v>13.725</v>
      </c>
      <c r="M251" s="9">
        <f>'Raw Data'!AZ251</f>
        <v>13.564</v>
      </c>
      <c r="N251" s="9">
        <f>'Raw Data'!BF251</f>
        <v>13.881</v>
      </c>
      <c r="O251" s="9">
        <f>'Raw Data'!BL251</f>
        <v>14.432</v>
      </c>
      <c r="P251" s="9">
        <f>'Raw Data'!BR251</f>
        <v>14.323</v>
      </c>
      <c r="Q251" s="9">
        <f>'Raw Data'!BX251</f>
        <v>14.617000000000001</v>
      </c>
    </row>
    <row r="252" spans="1:17" x14ac:dyDescent="0.25">
      <c r="A252" t="str">
        <f>'Raw Data'!A252</f>
        <v>Lip1</v>
      </c>
      <c r="B252">
        <f>'Raw Data'!B252</f>
        <v>191</v>
      </c>
      <c r="C252">
        <f>'Raw Data'!C252</f>
        <v>198</v>
      </c>
      <c r="D252" t="str">
        <f>'Raw Data'!D252</f>
        <v>TVLGKSEE</v>
      </c>
      <c r="F252" s="16">
        <f>'Raw Data'!J252</f>
        <v>3.581</v>
      </c>
      <c r="G252" s="9">
        <f>'Raw Data'!P252</f>
        <v>3.7029999999999998</v>
      </c>
      <c r="H252" s="9">
        <f>'Raw Data'!V252</f>
        <v>3.5680000000000001</v>
      </c>
      <c r="I252" s="9">
        <f>'Raw Data'!AB252</f>
        <v>3.8780000000000001</v>
      </c>
      <c r="J252" s="9">
        <f>'Raw Data'!AH252</f>
        <v>3.9609999999999999</v>
      </c>
      <c r="K252" s="9">
        <f>'Raw Data'!AN252</f>
        <v>4.0030000000000001</v>
      </c>
      <c r="L252" s="9">
        <f>'Raw Data'!AT252</f>
        <v>3.9529999999999998</v>
      </c>
      <c r="M252" s="9">
        <f>'Raw Data'!AZ252</f>
        <v>3.8410000000000002</v>
      </c>
      <c r="N252" s="9">
        <f>'Raw Data'!BF252</f>
        <v>3.93</v>
      </c>
      <c r="O252" s="9">
        <f>'Raw Data'!BL252</f>
        <v>3.927</v>
      </c>
      <c r="P252" s="9">
        <f>'Raw Data'!BR252</f>
        <v>3.9590000000000001</v>
      </c>
      <c r="Q252" s="9">
        <f>'Raw Data'!BX252</f>
        <v>3.98</v>
      </c>
    </row>
    <row r="253" spans="1:17" x14ac:dyDescent="0.25">
      <c r="A253" t="str">
        <f>'Raw Data'!A253</f>
        <v>Lip1</v>
      </c>
      <c r="B253">
        <f>'Raw Data'!B253</f>
        <v>191</v>
      </c>
      <c r="C253">
        <f>'Raw Data'!C253</f>
        <v>210</v>
      </c>
      <c r="D253" t="str">
        <f>'Raw Data'!D253</f>
        <v>TVLGKSEEWADNHLPLTDAE</v>
      </c>
      <c r="F253" s="16">
        <f>'Raw Data'!J253</f>
        <v>7.2450000000000001</v>
      </c>
      <c r="G253" s="9">
        <f>'Raw Data'!P253</f>
        <v>7.41</v>
      </c>
      <c r="H253" s="9">
        <f>'Raw Data'!V253</f>
        <v>7.6230000000000002</v>
      </c>
      <c r="I253" s="9">
        <f>'Raw Data'!AB253</f>
        <v>9.2720000000000002</v>
      </c>
      <c r="J253" s="9">
        <f>'Raw Data'!AH253</f>
        <v>9.4390000000000001</v>
      </c>
      <c r="K253" s="9">
        <f>'Raw Data'!AN253</f>
        <v>9.58</v>
      </c>
      <c r="L253" s="9">
        <f>'Raw Data'!AT253</f>
        <v>11.462999999999999</v>
      </c>
      <c r="M253" s="9">
        <f>'Raw Data'!AZ253</f>
        <v>11.209</v>
      </c>
      <c r="N253" s="9">
        <f>'Raw Data'!BF253</f>
        <v>11.516999999999999</v>
      </c>
      <c r="O253" s="9">
        <f>'Raw Data'!BL253</f>
        <v>11.734999999999999</v>
      </c>
      <c r="P253" s="9">
        <f>'Raw Data'!BR253</f>
        <v>11.813000000000001</v>
      </c>
      <c r="Q253" s="9">
        <f>'Raw Data'!BX253</f>
        <v>11.987</v>
      </c>
    </row>
    <row r="254" spans="1:17" x14ac:dyDescent="0.25">
      <c r="A254" t="str">
        <f>'Raw Data'!A254</f>
        <v>Lip1</v>
      </c>
      <c r="B254">
        <f>'Raw Data'!B254</f>
        <v>191</v>
      </c>
      <c r="C254">
        <f>'Raw Data'!C254</f>
        <v>211</v>
      </c>
      <c r="D254" t="str">
        <f>'Raw Data'!D254</f>
        <v>TVLGKSEEWADNHLPLTDAEL</v>
      </c>
      <c r="F254" s="16">
        <f>'Raw Data'!J254</f>
        <v>7.1260000000000003</v>
      </c>
      <c r="G254" s="9">
        <f>'Raw Data'!P254</f>
        <v>7.258</v>
      </c>
      <c r="H254" s="9">
        <f>'Raw Data'!V254</f>
        <v>7.2030000000000003</v>
      </c>
      <c r="I254" s="9">
        <f>'Raw Data'!AB254</f>
        <v>8.9130000000000003</v>
      </c>
      <c r="J254" s="9">
        <f>'Raw Data'!AH254</f>
        <v>9.4060000000000006</v>
      </c>
      <c r="K254" s="9">
        <f>'Raw Data'!AN254</f>
        <v>9.4870000000000001</v>
      </c>
      <c r="L254" s="9">
        <f>'Raw Data'!AT254</f>
        <v>11.555</v>
      </c>
      <c r="M254" s="9">
        <f>'Raw Data'!AZ254</f>
        <v>11.305999999999999</v>
      </c>
      <c r="N254" s="9">
        <f>'Raw Data'!BF254</f>
        <v>11.692</v>
      </c>
      <c r="O254" s="9">
        <f>'Raw Data'!BL254</f>
        <v>12.224</v>
      </c>
      <c r="P254" s="9">
        <f>'Raw Data'!BR254</f>
        <v>12.225</v>
      </c>
      <c r="Q254" s="9">
        <f>'Raw Data'!BX254</f>
        <v>12.571999999999999</v>
      </c>
    </row>
    <row r="255" spans="1:17" x14ac:dyDescent="0.25">
      <c r="A255" t="str">
        <f>'Raw Data'!A255</f>
        <v>Lip1</v>
      </c>
      <c r="B255">
        <f>'Raw Data'!B255</f>
        <v>199</v>
      </c>
      <c r="C255">
        <f>'Raw Data'!C255</f>
        <v>210</v>
      </c>
      <c r="D255" t="str">
        <f>'Raw Data'!D255</f>
        <v>WADNHLPLTDAE</v>
      </c>
      <c r="F255" s="16">
        <f>'Raw Data'!J255</f>
        <v>1.0660000000000001</v>
      </c>
      <c r="G255" s="9">
        <f>'Raw Data'!P255</f>
        <v>1.1619999999999999</v>
      </c>
      <c r="H255" s="9">
        <f>'Raw Data'!V255</f>
        <v>1.1499999999999999</v>
      </c>
      <c r="I255" s="9">
        <f>'Raw Data'!AB255</f>
        <v>2.2290000000000001</v>
      </c>
      <c r="J255" s="9">
        <f>'Raw Data'!AH255</f>
        <v>2.3849999999999998</v>
      </c>
      <c r="K255" s="9">
        <f>'Raw Data'!AN255</f>
        <v>2.4969999999999999</v>
      </c>
      <c r="L255" s="9">
        <f>'Raw Data'!AT255</f>
        <v>4.4619999999999997</v>
      </c>
      <c r="M255" s="9">
        <f>'Raw Data'!AZ255</f>
        <v>4.2359999999999998</v>
      </c>
      <c r="N255" s="9">
        <f>'Raw Data'!BF255</f>
        <v>4.3040000000000003</v>
      </c>
      <c r="O255" s="9">
        <f>'Raw Data'!BL255</f>
        <v>4.6529999999999996</v>
      </c>
      <c r="P255" s="9">
        <f>'Raw Data'!BR255</f>
        <v>4.68</v>
      </c>
      <c r="Q255" s="9">
        <f>'Raw Data'!BX255</f>
        <v>4.7359999999999998</v>
      </c>
    </row>
    <row r="256" spans="1:17" x14ac:dyDescent="0.25">
      <c r="A256" t="str">
        <f>'Raw Data'!A256</f>
        <v>Lip1</v>
      </c>
      <c r="B256">
        <f>'Raw Data'!B256</f>
        <v>199</v>
      </c>
      <c r="C256">
        <f>'Raw Data'!C256</f>
        <v>211</v>
      </c>
      <c r="D256" t="str">
        <f>'Raw Data'!D256</f>
        <v>WADNHLPLTDAEL</v>
      </c>
      <c r="F256" s="16">
        <f>'Raw Data'!J256</f>
        <v>0.95099999999999996</v>
      </c>
      <c r="G256" s="9">
        <f>'Raw Data'!P256</f>
        <v>0.96099999999999997</v>
      </c>
      <c r="H256" s="9">
        <f>'Raw Data'!V256</f>
        <v>1.042</v>
      </c>
      <c r="I256" s="9">
        <f>'Raw Data'!AB256</f>
        <v>2.0510000000000002</v>
      </c>
      <c r="J256" s="9">
        <f>'Raw Data'!AH256</f>
        <v>2.2610000000000001</v>
      </c>
      <c r="K256" s="9">
        <f>'Raw Data'!AN256</f>
        <v>2.3330000000000002</v>
      </c>
      <c r="L256" s="9">
        <f>'Raw Data'!AT256</f>
        <v>4.4619999999999997</v>
      </c>
      <c r="M256" s="9">
        <f>'Raw Data'!AZ256</f>
        <v>4.3289999999999997</v>
      </c>
      <c r="N256" s="9">
        <f>'Raw Data'!BF256</f>
        <v>4.3689999999999998</v>
      </c>
      <c r="O256" s="9">
        <f>'Raw Data'!BL256</f>
        <v>5.056</v>
      </c>
      <c r="P256" s="9">
        <f>'Raw Data'!BR256</f>
        <v>5.0780000000000003</v>
      </c>
      <c r="Q256" s="9">
        <f>'Raw Data'!BX256</f>
        <v>5.1970000000000001</v>
      </c>
    </row>
    <row r="257" spans="1:17" x14ac:dyDescent="0.25">
      <c r="A257" t="str">
        <f>'Raw Data'!A257</f>
        <v>Lip1</v>
      </c>
      <c r="B257">
        <f>'Raw Data'!B257</f>
        <v>211</v>
      </c>
      <c r="C257">
        <f>'Raw Data'!C257</f>
        <v>218</v>
      </c>
      <c r="D257" t="str">
        <f>'Raw Data'!D257</f>
        <v>LARIATSL</v>
      </c>
      <c r="F257" s="16">
        <f>'Raw Data'!J257</f>
        <v>1.8160000000000001</v>
      </c>
      <c r="G257" s="9">
        <f>'Raw Data'!P257</f>
        <v>1.871</v>
      </c>
      <c r="H257" s="9">
        <f>'Raw Data'!V257</f>
        <v>1.839</v>
      </c>
      <c r="I257" s="9">
        <f>'Raw Data'!AB257</f>
        <v>3.22</v>
      </c>
      <c r="J257" s="9">
        <f>'Raw Data'!AH257</f>
        <v>3.2050000000000001</v>
      </c>
      <c r="K257" s="9">
        <f>'Raw Data'!AN257</f>
        <v>3.2549999999999999</v>
      </c>
      <c r="L257" s="9">
        <f>'Raw Data'!AT257</f>
        <v>4.9109999999999996</v>
      </c>
      <c r="M257" s="9">
        <f>'Raw Data'!AZ257</f>
        <v>4.7649999999999997</v>
      </c>
      <c r="N257" s="9">
        <f>'Raw Data'!BF257</f>
        <v>4.8540000000000001</v>
      </c>
      <c r="O257" s="9">
        <f>'Raw Data'!BL257</f>
        <v>5.0019999999999998</v>
      </c>
      <c r="P257" s="9">
        <f>'Raw Data'!BR257</f>
        <v>5.0970000000000004</v>
      </c>
      <c r="Q257" s="9">
        <f>'Raw Data'!BX257</f>
        <v>5.1079999999999997</v>
      </c>
    </row>
    <row r="258" spans="1:17" x14ac:dyDescent="0.25">
      <c r="A258" t="str">
        <f>'Raw Data'!A258</f>
        <v>Lip1</v>
      </c>
      <c r="B258">
        <f>'Raw Data'!B258</f>
        <v>211</v>
      </c>
      <c r="C258">
        <f>'Raw Data'!C258</f>
        <v>220</v>
      </c>
      <c r="D258" t="str">
        <f>'Raw Data'!D258</f>
        <v>LARIATSLDG</v>
      </c>
      <c r="F258" s="16">
        <f>'Raw Data'!J258</f>
        <v>2.698</v>
      </c>
      <c r="G258" s="9">
        <f>'Raw Data'!P258</f>
        <v>2.8</v>
      </c>
      <c r="H258" s="9">
        <f>'Raw Data'!V258</f>
        <v>2.7519999999999998</v>
      </c>
      <c r="I258" s="9">
        <f>'Raw Data'!AB258</f>
        <v>4.165</v>
      </c>
      <c r="J258" s="9">
        <f>'Raw Data'!AH258</f>
        <v>4.1689999999999996</v>
      </c>
      <c r="K258" s="9">
        <f>'Raw Data'!AN258</f>
        <v>4.0739999999999998</v>
      </c>
      <c r="L258" s="9">
        <f>'Raw Data'!AT258</f>
        <v>5.3719999999999999</v>
      </c>
      <c r="M258" s="9">
        <f>'Raw Data'!AZ258</f>
        <v>5.3710000000000004</v>
      </c>
      <c r="N258" s="9">
        <f>'Raw Data'!BF258</f>
        <v>5.2930000000000001</v>
      </c>
      <c r="O258" s="9">
        <f>'Raw Data'!BL258</f>
        <v>5.4109999999999996</v>
      </c>
      <c r="P258" s="9">
        <f>'Raw Data'!BR258</f>
        <v>5.548</v>
      </c>
      <c r="Q258" s="9">
        <f>'Raw Data'!BX258</f>
        <v>5.33</v>
      </c>
    </row>
    <row r="259" spans="1:17" x14ac:dyDescent="0.25">
      <c r="A259" t="str">
        <f>'Raw Data'!A259</f>
        <v>Lip1</v>
      </c>
      <c r="B259">
        <f>'Raw Data'!B259</f>
        <v>211</v>
      </c>
      <c r="C259">
        <f>'Raw Data'!C259</f>
        <v>221</v>
      </c>
      <c r="D259" t="str">
        <f>'Raw Data'!D259</f>
        <v>LARIATSLDGF</v>
      </c>
      <c r="F259" s="16">
        <f>'Raw Data'!J259</f>
        <v>3.472</v>
      </c>
      <c r="G259" s="9">
        <f>'Raw Data'!P259</f>
        <v>3.524</v>
      </c>
      <c r="H259" s="9">
        <f>'Raw Data'!V259</f>
        <v>3.5960000000000001</v>
      </c>
      <c r="I259" s="9">
        <f>'Raw Data'!AB259</f>
        <v>4.7949999999999999</v>
      </c>
      <c r="J259" s="9">
        <f>'Raw Data'!AH259</f>
        <v>5.0229999999999997</v>
      </c>
      <c r="K259" s="9">
        <f>'Raw Data'!AN259</f>
        <v>5.0090000000000003</v>
      </c>
      <c r="L259" s="9">
        <f>'Raw Data'!AT259</f>
        <v>6.5270000000000001</v>
      </c>
      <c r="M259" s="9">
        <f>'Raw Data'!AZ259</f>
        <v>6.444</v>
      </c>
      <c r="N259" s="9">
        <f>'Raw Data'!BF259</f>
        <v>6.4870000000000001</v>
      </c>
      <c r="O259" s="9">
        <f>'Raw Data'!BL259</f>
        <v>6.5640000000000001</v>
      </c>
      <c r="P259" s="9">
        <f>'Raw Data'!BR259</f>
        <v>6.63</v>
      </c>
      <c r="Q259" s="9">
        <f>'Raw Data'!BX259</f>
        <v>6.7759999999999998</v>
      </c>
    </row>
    <row r="260" spans="1:17" x14ac:dyDescent="0.25">
      <c r="A260" t="str">
        <f>'Raw Data'!A260</f>
        <v>Lip1</v>
      </c>
      <c r="B260">
        <f>'Raw Data'!B260</f>
        <v>212</v>
      </c>
      <c r="C260">
        <f>'Raw Data'!C260</f>
        <v>221</v>
      </c>
      <c r="D260" t="str">
        <f>'Raw Data'!D260</f>
        <v>ARIATSLDGF</v>
      </c>
      <c r="F260" s="16">
        <f>'Raw Data'!J260</f>
        <v>3.5539999999999998</v>
      </c>
      <c r="G260" s="9">
        <f>'Raw Data'!P260</f>
        <v>3.5979999999999999</v>
      </c>
      <c r="H260" s="9">
        <f>'Raw Data'!V260</f>
        <v>3.645</v>
      </c>
      <c r="I260" s="9">
        <f>'Raw Data'!AB260</f>
        <v>4.5119999999999996</v>
      </c>
      <c r="J260" s="9">
        <f>'Raw Data'!AH260</f>
        <v>4.8319999999999999</v>
      </c>
      <c r="K260" s="9">
        <f>'Raw Data'!AN260</f>
        <v>4.8970000000000002</v>
      </c>
      <c r="L260" s="9">
        <f>'Raw Data'!AT260</f>
        <v>5.9960000000000004</v>
      </c>
      <c r="M260" s="9">
        <f>'Raw Data'!AZ260</f>
        <v>5.7640000000000002</v>
      </c>
      <c r="N260" s="9">
        <f>'Raw Data'!BF260</f>
        <v>5.907</v>
      </c>
      <c r="O260" s="9">
        <f>'Raw Data'!BL260</f>
        <v>5.9969999999999999</v>
      </c>
      <c r="P260" s="9">
        <f>'Raw Data'!BR260</f>
        <v>6.1239999999999997</v>
      </c>
      <c r="Q260" s="9">
        <f>'Raw Data'!BX260</f>
        <v>6.18</v>
      </c>
    </row>
    <row r="261" spans="1:17" x14ac:dyDescent="0.25">
      <c r="A261" t="str">
        <f>'Raw Data'!A261</f>
        <v>Lip1</v>
      </c>
      <c r="B261">
        <f>'Raw Data'!B261</f>
        <v>212</v>
      </c>
      <c r="C261">
        <f>'Raw Data'!C261</f>
        <v>222</v>
      </c>
      <c r="D261" t="str">
        <f>'Raw Data'!D261</f>
        <v>ARIATSLDGFD</v>
      </c>
      <c r="F261" s="16">
        <f>'Raw Data'!J261</f>
        <v>3.677</v>
      </c>
      <c r="G261" s="9">
        <f>'Raw Data'!P261</f>
        <v>3.6629999999999998</v>
      </c>
      <c r="H261" s="9">
        <f>'Raw Data'!V261</f>
        <v>3.7320000000000002</v>
      </c>
      <c r="I261" s="9">
        <f>'Raw Data'!AB261</f>
        <v>4.8840000000000003</v>
      </c>
      <c r="J261" s="9">
        <f>'Raw Data'!AH261</f>
        <v>5.0419999999999998</v>
      </c>
      <c r="K261" s="9">
        <f>'Raw Data'!AN261</f>
        <v>5.07</v>
      </c>
      <c r="L261" s="9">
        <f>'Raw Data'!AT261</f>
        <v>6.2350000000000003</v>
      </c>
      <c r="M261" s="9">
        <f>'Raw Data'!AZ261</f>
        <v>5.87</v>
      </c>
      <c r="N261" s="9">
        <f>'Raw Data'!BF261</f>
        <v>5.9729999999999999</v>
      </c>
      <c r="O261" s="9">
        <f>'Raw Data'!BL261</f>
        <v>6.077</v>
      </c>
      <c r="P261" s="9">
        <f>'Raw Data'!BR261</f>
        <v>6.2089999999999996</v>
      </c>
      <c r="Q261" s="9">
        <f>'Raw Data'!BX261</f>
        <v>6.2249999999999996</v>
      </c>
    </row>
    <row r="262" spans="1:17" x14ac:dyDescent="0.25">
      <c r="A262" t="str">
        <f>'Raw Data'!A262</f>
        <v>Lip1</v>
      </c>
      <c r="B262">
        <f>'Raw Data'!B262</f>
        <v>212</v>
      </c>
      <c r="C262">
        <f>'Raw Data'!C262</f>
        <v>234</v>
      </c>
      <c r="D262" t="str">
        <f>'Raw Data'!D262</f>
        <v>ARIATSLDGFDVASVQQQRQEQS</v>
      </c>
      <c r="F262" s="16">
        <f>'Raw Data'!J262</f>
        <v>11.563000000000001</v>
      </c>
      <c r="G262" s="9">
        <f>'Raw Data'!P262</f>
        <v>11.835000000000001</v>
      </c>
      <c r="H262" s="9">
        <f>'Raw Data'!V262</f>
        <v>11.484999999999999</v>
      </c>
      <c r="I262" s="9">
        <f>'Raw Data'!AB262</f>
        <v>14.804</v>
      </c>
      <c r="J262" s="9">
        <f>'Raw Data'!AH262</f>
        <v>14.791</v>
      </c>
      <c r="K262" s="9">
        <f>'Raw Data'!AN262</f>
        <v>14.861000000000001</v>
      </c>
      <c r="L262" s="9">
        <f>'Raw Data'!AT262</f>
        <v>15.914</v>
      </c>
      <c r="M262" s="9">
        <f>'Raw Data'!AZ262</f>
        <v>15.14</v>
      </c>
      <c r="N262" s="9">
        <f>'Raw Data'!BF262</f>
        <v>15.653</v>
      </c>
      <c r="O262" s="9">
        <f>'Raw Data'!BL262</f>
        <v>15.561</v>
      </c>
      <c r="P262" s="9">
        <f>'Raw Data'!BR262</f>
        <v>15.763999999999999</v>
      </c>
      <c r="Q262" s="9">
        <f>'Raw Data'!BX262</f>
        <v>16.004999999999999</v>
      </c>
    </row>
    <row r="263" spans="1:17" x14ac:dyDescent="0.25">
      <c r="A263" t="str">
        <f>'Raw Data'!A263</f>
        <v>Lip1</v>
      </c>
      <c r="B263">
        <f>'Raw Data'!B263</f>
        <v>212</v>
      </c>
      <c r="C263">
        <f>'Raw Data'!C263</f>
        <v>235</v>
      </c>
      <c r="D263" t="str">
        <f>'Raw Data'!D263</f>
        <v>ARIATSLDGFDVASVQQQRQEQSY</v>
      </c>
      <c r="F263" s="16">
        <f>'Raw Data'!J263</f>
        <v>11.701000000000001</v>
      </c>
      <c r="G263" s="9">
        <f>'Raw Data'!P263</f>
        <v>11.569000000000001</v>
      </c>
      <c r="H263" s="9">
        <f>'Raw Data'!V263</f>
        <v>11.436999999999999</v>
      </c>
      <c r="I263" s="9">
        <f>'Raw Data'!AB263</f>
        <v>14.59</v>
      </c>
      <c r="J263" s="9">
        <f>'Raw Data'!AH263</f>
        <v>14.917</v>
      </c>
      <c r="K263" s="9">
        <f>'Raw Data'!AN263</f>
        <v>14.744</v>
      </c>
      <c r="L263" s="9">
        <f>'Raw Data'!AT263</f>
        <v>16.515000000000001</v>
      </c>
      <c r="M263" s="9">
        <f>'Raw Data'!AZ263</f>
        <v>15.557</v>
      </c>
      <c r="N263" s="9">
        <f>'Raw Data'!BF263</f>
        <v>16.177</v>
      </c>
      <c r="O263" s="9">
        <f>'Raw Data'!BL263</f>
        <v>16.035</v>
      </c>
      <c r="P263" s="9">
        <f>'Raw Data'!BR263</f>
        <v>16.14</v>
      </c>
      <c r="Q263" s="9">
        <f>'Raw Data'!BX263</f>
        <v>16.475999999999999</v>
      </c>
    </row>
    <row r="264" spans="1:17" x14ac:dyDescent="0.25">
      <c r="A264" t="str">
        <f>'Raw Data'!A264</f>
        <v>Lip1</v>
      </c>
      <c r="B264">
        <f>'Raw Data'!B264</f>
        <v>219</v>
      </c>
      <c r="C264">
        <f>'Raw Data'!C264</f>
        <v>235</v>
      </c>
      <c r="D264" t="str">
        <f>'Raw Data'!D264</f>
        <v>DGFDVASVQQQRQEQSY</v>
      </c>
      <c r="F264" s="16">
        <f>'Raw Data'!J264</f>
        <v>9.3940000000000001</v>
      </c>
      <c r="G264" s="9">
        <f>'Raw Data'!P264</f>
        <v>9.3840000000000003</v>
      </c>
      <c r="H264" s="9">
        <f>'Raw Data'!V264</f>
        <v>9.59</v>
      </c>
      <c r="I264" s="9">
        <f>'Raw Data'!AB264</f>
        <v>11.108000000000001</v>
      </c>
      <c r="J264" s="9">
        <f>'Raw Data'!AH264</f>
        <v>11.561999999999999</v>
      </c>
      <c r="K264" s="9">
        <f>'Raw Data'!AN264</f>
        <v>11.375</v>
      </c>
      <c r="L264" s="9">
        <f>'Raw Data'!AT264</f>
        <v>12.021000000000001</v>
      </c>
      <c r="M264" s="9">
        <f>'Raw Data'!AZ264</f>
        <v>11.22</v>
      </c>
      <c r="N264" s="9">
        <f>'Raw Data'!BF264</f>
        <v>11.859</v>
      </c>
      <c r="O264" s="9">
        <f>'Raw Data'!BL264</f>
        <v>11.613</v>
      </c>
      <c r="P264" s="9">
        <f>'Raw Data'!BR264</f>
        <v>11.803000000000001</v>
      </c>
      <c r="Q264" s="9">
        <f>'Raw Data'!BX264</f>
        <v>12.01</v>
      </c>
    </row>
    <row r="265" spans="1:17" x14ac:dyDescent="0.25">
      <c r="A265" t="str">
        <f>'Raw Data'!A265</f>
        <v>Lip1</v>
      </c>
      <c r="B265">
        <f>'Raw Data'!B265</f>
        <v>222</v>
      </c>
      <c r="C265">
        <f>'Raw Data'!C265</f>
        <v>234</v>
      </c>
      <c r="D265" t="str">
        <f>'Raw Data'!D265</f>
        <v>DVASVQQQRQEQS</v>
      </c>
      <c r="F265" s="16">
        <f>'Raw Data'!J265</f>
        <v>8.0239999999999991</v>
      </c>
      <c r="G265" s="9">
        <f>'Raw Data'!P265</f>
        <v>8.1069999999999993</v>
      </c>
      <c r="H265" s="9">
        <f>'Raw Data'!V265</f>
        <v>8.0389999999999997</v>
      </c>
      <c r="I265" s="9">
        <f>'Raw Data'!AB265</f>
        <v>9.4329999999999998</v>
      </c>
      <c r="J265" s="9">
        <f>'Raw Data'!AH265</f>
        <v>9.7569999999999997</v>
      </c>
      <c r="K265" s="9">
        <f>'Raw Data'!AN265</f>
        <v>9.4480000000000004</v>
      </c>
      <c r="L265" s="9">
        <f>'Raw Data'!AT265</f>
        <v>9.3629999999999995</v>
      </c>
      <c r="M265" s="9">
        <f>'Raw Data'!AZ265</f>
        <v>9.2690000000000001</v>
      </c>
      <c r="N265" s="9">
        <f>'Raw Data'!BF265</f>
        <v>9.5289999999999999</v>
      </c>
      <c r="O265" s="9">
        <f>'Raw Data'!BL265</f>
        <v>9.4499999999999993</v>
      </c>
      <c r="P265" s="9">
        <f>'Raw Data'!BR265</f>
        <v>9.2889999999999997</v>
      </c>
      <c r="Q265" s="9">
        <f>'Raw Data'!BX265</f>
        <v>9.4860000000000007</v>
      </c>
    </row>
    <row r="266" spans="1:17" x14ac:dyDescent="0.25">
      <c r="A266" t="str">
        <f>'Raw Data'!A266</f>
        <v>Lip1</v>
      </c>
      <c r="B266">
        <f>'Raw Data'!B266</f>
        <v>222</v>
      </c>
      <c r="C266">
        <f>'Raw Data'!C266</f>
        <v>235</v>
      </c>
      <c r="D266" t="str">
        <f>'Raw Data'!D266</f>
        <v>DVASVQQQRQEQSY</v>
      </c>
      <c r="F266" s="16">
        <f>'Raw Data'!J266</f>
        <v>7.835</v>
      </c>
      <c r="G266" s="9">
        <f>'Raw Data'!P266</f>
        <v>7.94</v>
      </c>
      <c r="H266" s="9">
        <f>'Raw Data'!V266</f>
        <v>7.73</v>
      </c>
      <c r="I266" s="9">
        <f>'Raw Data'!AB266</f>
        <v>9.6880000000000006</v>
      </c>
      <c r="J266" s="9">
        <f>'Raw Data'!AH266</f>
        <v>9.9670000000000005</v>
      </c>
      <c r="K266" s="9">
        <f>'Raw Data'!AN266</f>
        <v>9.6639999999999997</v>
      </c>
      <c r="L266" s="9">
        <f>'Raw Data'!AT266</f>
        <v>10.253</v>
      </c>
      <c r="M266" s="9">
        <f>'Raw Data'!AZ266</f>
        <v>9.8260000000000005</v>
      </c>
      <c r="N266" s="9">
        <f>'Raw Data'!BF266</f>
        <v>10.17</v>
      </c>
      <c r="O266" s="9">
        <f>'Raw Data'!BL266</f>
        <v>10.090999999999999</v>
      </c>
      <c r="P266" s="9">
        <f>'Raw Data'!BR266</f>
        <v>10.256</v>
      </c>
      <c r="Q266" s="9">
        <f>'Raw Data'!BX266</f>
        <v>10.387</v>
      </c>
    </row>
    <row r="267" spans="1:17" x14ac:dyDescent="0.25">
      <c r="A267" t="str">
        <f>'Raw Data'!A267</f>
        <v>Lip1</v>
      </c>
      <c r="B267">
        <f>'Raw Data'!B267</f>
        <v>222</v>
      </c>
      <c r="C267">
        <f>'Raw Data'!C267</f>
        <v>236</v>
      </c>
      <c r="D267" t="str">
        <f>'Raw Data'!D267</f>
        <v>DVASVQQQRQEQSYF</v>
      </c>
      <c r="F267" s="16">
        <f>'Raw Data'!J267</f>
        <v>7.532</v>
      </c>
      <c r="G267" s="9">
        <f>'Raw Data'!P267</f>
        <v>7.6280000000000001</v>
      </c>
      <c r="H267" s="9">
        <f>'Raw Data'!V267</f>
        <v>7.431</v>
      </c>
      <c r="I267" s="9">
        <f>'Raw Data'!AB267</f>
        <v>9.6590000000000007</v>
      </c>
      <c r="J267" s="9">
        <f>'Raw Data'!AH267</f>
        <v>9.65</v>
      </c>
      <c r="K267" s="9">
        <f>'Raw Data'!AN267</f>
        <v>9.5069999999999997</v>
      </c>
      <c r="L267" s="9">
        <f>'Raw Data'!AT267</f>
        <v>10.683999999999999</v>
      </c>
      <c r="M267" s="9">
        <f>'Raw Data'!AZ267</f>
        <v>10.231</v>
      </c>
      <c r="N267" s="9">
        <f>'Raw Data'!BF267</f>
        <v>10.634</v>
      </c>
      <c r="O267" s="9">
        <f>'Raw Data'!BL267</f>
        <v>10.592000000000001</v>
      </c>
      <c r="P267" s="9">
        <f>'Raw Data'!BR267</f>
        <v>10.762</v>
      </c>
      <c r="Q267" s="9">
        <f>'Raw Data'!BX267</f>
        <v>10.917</v>
      </c>
    </row>
    <row r="268" spans="1:17" x14ac:dyDescent="0.25">
      <c r="A268" t="str">
        <f>'Raw Data'!A268</f>
        <v>Lip1</v>
      </c>
      <c r="B268">
        <f>'Raw Data'!B268</f>
        <v>223</v>
      </c>
      <c r="C268">
        <f>'Raw Data'!C268</f>
        <v>235</v>
      </c>
      <c r="D268" t="str">
        <f>'Raw Data'!D268</f>
        <v>VASVQQQRQEQSY</v>
      </c>
      <c r="F268" s="16">
        <f>'Raw Data'!J268</f>
        <v>7.2149999999999999</v>
      </c>
      <c r="G268" s="9">
        <f>'Raw Data'!P268</f>
        <v>7.3470000000000004</v>
      </c>
      <c r="H268" s="9">
        <f>'Raw Data'!V268</f>
        <v>7.2910000000000004</v>
      </c>
      <c r="I268" s="9">
        <f>'Raw Data'!AB268</f>
        <v>9.0050000000000008</v>
      </c>
      <c r="J268" s="9">
        <f>'Raw Data'!AH268</f>
        <v>9.1850000000000005</v>
      </c>
      <c r="K268" s="9">
        <f>'Raw Data'!AN268</f>
        <v>8.9309999999999992</v>
      </c>
      <c r="L268" s="9">
        <f>'Raw Data'!AT268</f>
        <v>9.4390000000000001</v>
      </c>
      <c r="M268" s="9">
        <f>'Raw Data'!AZ268</f>
        <v>9.1560000000000006</v>
      </c>
      <c r="N268" s="9">
        <f>'Raw Data'!BF268</f>
        <v>9.4009999999999998</v>
      </c>
      <c r="O268" s="9">
        <f>'Raw Data'!BL268</f>
        <v>9.3130000000000006</v>
      </c>
      <c r="P268" s="9">
        <f>'Raw Data'!BR268</f>
        <v>9.3789999999999996</v>
      </c>
      <c r="Q268" s="9">
        <f>'Raw Data'!BX268</f>
        <v>9.5090000000000003</v>
      </c>
    </row>
    <row r="269" spans="1:17" x14ac:dyDescent="0.25">
      <c r="A269" t="str">
        <f>'Raw Data'!A269</f>
        <v>Lip1</v>
      </c>
      <c r="B269">
        <f>'Raw Data'!B269</f>
        <v>225</v>
      </c>
      <c r="C269">
        <f>'Raw Data'!C269</f>
        <v>235</v>
      </c>
      <c r="D269" t="str">
        <f>'Raw Data'!D269</f>
        <v>SVQQQRQEQSY</v>
      </c>
      <c r="F269" s="16">
        <f>'Raw Data'!J269</f>
        <v>5.2939999999999996</v>
      </c>
      <c r="G269" s="9">
        <f>'Raw Data'!P269</f>
        <v>5.4610000000000003</v>
      </c>
      <c r="H269" s="9">
        <f>'Raw Data'!V269</f>
        <v>5.3579999999999997</v>
      </c>
      <c r="I269" s="9">
        <f>'Raw Data'!AB269</f>
        <v>6.61</v>
      </c>
      <c r="J269" s="9">
        <f>'Raw Data'!AH269</f>
        <v>7.0780000000000003</v>
      </c>
      <c r="K269" s="9">
        <f>'Raw Data'!AN269</f>
        <v>6.87</v>
      </c>
      <c r="L269" s="9">
        <f>'Raw Data'!AT269</f>
        <v>7.4130000000000003</v>
      </c>
      <c r="M269" s="9">
        <f>'Raw Data'!AZ269</f>
        <v>7.2569999999999997</v>
      </c>
      <c r="N269" s="9">
        <f>'Raw Data'!BF269</f>
        <v>7.46</v>
      </c>
      <c r="O269" s="9">
        <f>'Raw Data'!BL269</f>
        <v>7.4029999999999996</v>
      </c>
      <c r="P269" s="9">
        <f>'Raw Data'!BR269</f>
        <v>7.4379999999999997</v>
      </c>
      <c r="Q269" s="9">
        <f>'Raw Data'!BX269</f>
        <v>7.556</v>
      </c>
    </row>
    <row r="270" spans="1:17" x14ac:dyDescent="0.25">
      <c r="A270" t="str">
        <f>'Raw Data'!A270</f>
        <v>Lip1</v>
      </c>
      <c r="B270">
        <f>'Raw Data'!B270</f>
        <v>235</v>
      </c>
      <c r="C270">
        <f>'Raw Data'!C270</f>
        <v>242</v>
      </c>
      <c r="D270" t="str">
        <f>'Raw Data'!D270</f>
        <v>YFVRLGSL</v>
      </c>
      <c r="F270" s="16">
        <f>'Raw Data'!J270</f>
        <v>0.22600000000000001</v>
      </c>
      <c r="G270" s="9">
        <f>'Raw Data'!P270</f>
        <v>0.26</v>
      </c>
      <c r="H270" s="9">
        <f>'Raw Data'!V270</f>
        <v>0.249</v>
      </c>
      <c r="I270" s="9">
        <f>'Raw Data'!AB270</f>
        <v>1.4350000000000001</v>
      </c>
      <c r="J270" s="9">
        <f>'Raw Data'!AH270</f>
        <v>1.5720000000000001</v>
      </c>
      <c r="K270" s="9">
        <f>'Raw Data'!AN270</f>
        <v>1.548</v>
      </c>
      <c r="L270" s="9">
        <f>'Raw Data'!AT270</f>
        <v>3.92</v>
      </c>
      <c r="M270" s="9">
        <f>'Raw Data'!AZ270</f>
        <v>3.7789999999999999</v>
      </c>
      <c r="N270" s="9">
        <f>'Raw Data'!BF270</f>
        <v>3.9039999999999999</v>
      </c>
      <c r="O270" s="9">
        <f>'Raw Data'!BL270</f>
        <v>4.6109999999999998</v>
      </c>
      <c r="P270" s="9">
        <f>'Raw Data'!BR270</f>
        <v>4.67</v>
      </c>
      <c r="Q270" s="9">
        <f>'Raw Data'!BX270</f>
        <v>4.7759999999999998</v>
      </c>
    </row>
    <row r="271" spans="1:17" x14ac:dyDescent="0.25">
      <c r="A271" t="str">
        <f>'Raw Data'!A271</f>
        <v>Lip1</v>
      </c>
      <c r="B271">
        <f>'Raw Data'!B271</f>
        <v>236</v>
      </c>
      <c r="C271">
        <f>'Raw Data'!C271</f>
        <v>242</v>
      </c>
      <c r="D271" t="str">
        <f>'Raw Data'!D271</f>
        <v>FVRLGSL</v>
      </c>
      <c r="F271" s="16">
        <f>'Raw Data'!J271</f>
        <v>0.23300000000000001</v>
      </c>
      <c r="G271" s="9">
        <f>'Raw Data'!P271</f>
        <v>0.25700000000000001</v>
      </c>
      <c r="H271" s="9">
        <f>'Raw Data'!V271</f>
        <v>0.26800000000000002</v>
      </c>
      <c r="I271" s="9">
        <f>'Raw Data'!AB271</f>
        <v>1.5129999999999999</v>
      </c>
      <c r="J271" s="9">
        <f>'Raw Data'!AH271</f>
        <v>1.5349999999999999</v>
      </c>
      <c r="K271" s="9">
        <f>'Raw Data'!AN271</f>
        <v>1.55</v>
      </c>
      <c r="L271" s="9">
        <f>'Raw Data'!AT271</f>
        <v>3.6850000000000001</v>
      </c>
      <c r="M271" s="9">
        <f>'Raw Data'!AZ271</f>
        <v>3.5369999999999999</v>
      </c>
      <c r="N271" s="9">
        <f>'Raw Data'!BF271</f>
        <v>3.6789999999999998</v>
      </c>
      <c r="O271" s="9">
        <f>'Raw Data'!BL271</f>
        <v>4.0030000000000001</v>
      </c>
      <c r="P271" s="9">
        <f>'Raw Data'!BR271</f>
        <v>4.0289999999999999</v>
      </c>
      <c r="Q271" s="9">
        <f>'Raw Data'!BX271</f>
        <v>4.101</v>
      </c>
    </row>
    <row r="272" spans="1:17" x14ac:dyDescent="0.25">
      <c r="A272" t="str">
        <f>'Raw Data'!A272</f>
        <v>Lip1</v>
      </c>
      <c r="B272">
        <f>'Raw Data'!B272</f>
        <v>236</v>
      </c>
      <c r="C272">
        <f>'Raw Data'!C272</f>
        <v>244</v>
      </c>
      <c r="D272" t="str">
        <f>'Raw Data'!D272</f>
        <v>FVRLGSLSE</v>
      </c>
      <c r="F272" s="16">
        <f>'Raw Data'!J272</f>
        <v>1.542</v>
      </c>
      <c r="G272" s="9">
        <f>'Raw Data'!P272</f>
        <v>1.5780000000000001</v>
      </c>
      <c r="H272" s="9">
        <f>'Raw Data'!V272</f>
        <v>1.5649999999999999</v>
      </c>
      <c r="I272" s="9">
        <f>'Raw Data'!AB272</f>
        <v>2.6179999999999999</v>
      </c>
      <c r="J272" s="9">
        <f>'Raw Data'!AH272</f>
        <v>2.875</v>
      </c>
      <c r="K272" s="9">
        <f>'Raw Data'!AN272</f>
        <v>2.7989999999999999</v>
      </c>
      <c r="L272" s="9">
        <f>'Raw Data'!AT272</f>
        <v>4.9420000000000002</v>
      </c>
      <c r="M272" s="9">
        <f>'Raw Data'!AZ272</f>
        <v>4.7750000000000004</v>
      </c>
      <c r="N272" s="9">
        <f>'Raw Data'!BF272</f>
        <v>4.8920000000000003</v>
      </c>
      <c r="O272" s="9">
        <f>'Raw Data'!BL272</f>
        <v>5.25</v>
      </c>
      <c r="P272" s="9">
        <f>'Raw Data'!BR272</f>
        <v>5.3330000000000002</v>
      </c>
      <c r="Q272" s="9">
        <f>'Raw Data'!BX272</f>
        <v>5.3840000000000003</v>
      </c>
    </row>
    <row r="273" spans="1:17" x14ac:dyDescent="0.25">
      <c r="A273" t="str">
        <f>'Raw Data'!A273</f>
        <v>Lip1</v>
      </c>
      <c r="B273">
        <f>'Raw Data'!B273</f>
        <v>236</v>
      </c>
      <c r="C273">
        <f>'Raw Data'!C273</f>
        <v>252</v>
      </c>
      <c r="D273" t="str">
        <f>'Raw Data'!D273</f>
        <v>FVRLGSLSERLRQHAYE</v>
      </c>
      <c r="F273" s="16">
        <f>'Raw Data'!J273</f>
        <v>3.0259999999999998</v>
      </c>
      <c r="G273" s="9">
        <f>'Raw Data'!P273</f>
        <v>3.2269999999999999</v>
      </c>
      <c r="H273" s="9">
        <f>'Raw Data'!V273</f>
        <v>3.26</v>
      </c>
      <c r="I273" s="9">
        <f>'Raw Data'!AB273</f>
        <v>4.2240000000000002</v>
      </c>
      <c r="J273" s="9">
        <f>'Raw Data'!AH273</f>
        <v>4.4749999999999996</v>
      </c>
      <c r="K273" s="9">
        <f>'Raw Data'!AN273</f>
        <v>4.556</v>
      </c>
      <c r="L273" s="9">
        <f>'Raw Data'!AT273</f>
        <v>6.85</v>
      </c>
      <c r="M273" s="9">
        <f>'Raw Data'!AZ273</f>
        <v>6.8380000000000001</v>
      </c>
      <c r="N273" s="9">
        <f>'Raw Data'!BF273</f>
        <v>6.6680000000000001</v>
      </c>
      <c r="O273" s="9">
        <f>'Raw Data'!BL273</f>
        <v>7.9119999999999999</v>
      </c>
      <c r="P273" s="9">
        <f>'Raw Data'!BR273</f>
        <v>8.1259999999999994</v>
      </c>
      <c r="Q273" s="9">
        <f>'Raw Data'!BX273</f>
        <v>8.1509999999999998</v>
      </c>
    </row>
    <row r="274" spans="1:17" x14ac:dyDescent="0.25">
      <c r="A274" t="str">
        <f>'Raw Data'!A274</f>
        <v>Lip1</v>
      </c>
      <c r="B274">
        <f>'Raw Data'!B274</f>
        <v>236</v>
      </c>
      <c r="C274">
        <f>'Raw Data'!C274</f>
        <v>258</v>
      </c>
      <c r="D274" t="str">
        <f>'Raw Data'!D274</f>
        <v>FVRLGSLSERLRQHAYEHSLGKL</v>
      </c>
      <c r="F274" s="16">
        <f>'Raw Data'!J274</f>
        <v>2.8220000000000001</v>
      </c>
      <c r="G274" s="9">
        <f>'Raw Data'!P274</f>
        <v>2.9649999999999999</v>
      </c>
      <c r="H274" s="9">
        <f>'Raw Data'!V274</f>
        <v>3.0409999999999999</v>
      </c>
      <c r="I274" s="9">
        <f>'Raw Data'!AB274</f>
        <v>4.2960000000000003</v>
      </c>
      <c r="J274" s="9">
        <f>'Raw Data'!AH274</f>
        <v>4.4340000000000002</v>
      </c>
      <c r="K274" s="9">
        <f>'Raw Data'!AN274</f>
        <v>4.4480000000000004</v>
      </c>
      <c r="L274" s="9">
        <f>'Raw Data'!AT274</f>
        <v>7.9130000000000003</v>
      </c>
      <c r="M274" s="9">
        <f>'Raw Data'!AZ274</f>
        <v>7.99</v>
      </c>
      <c r="N274" s="9">
        <f>'Raw Data'!BF274</f>
        <v>7.9039999999999999</v>
      </c>
      <c r="O274" s="9">
        <f>'Raw Data'!BL274</f>
        <v>9.52</v>
      </c>
      <c r="P274" s="9">
        <f>'Raw Data'!BR274</f>
        <v>9.8309999999999995</v>
      </c>
      <c r="Q274" s="9">
        <f>'Raw Data'!BX274</f>
        <v>10.055</v>
      </c>
    </row>
    <row r="275" spans="1:17" x14ac:dyDescent="0.25">
      <c r="A275" t="str">
        <f>'Raw Data'!A275</f>
        <v>Lip1</v>
      </c>
      <c r="B275">
        <f>'Raw Data'!B275</f>
        <v>236</v>
      </c>
      <c r="C275">
        <f>'Raw Data'!C275</f>
        <v>269</v>
      </c>
      <c r="D275" t="str">
        <f>'Raw Data'!D275</f>
        <v>FVRLGSLSERLRQHAYEHSLGKLRATKQRAQEAL</v>
      </c>
      <c r="F275" s="16">
        <f>'Raw Data'!J275</f>
        <v>2.5310000000000001</v>
      </c>
      <c r="G275" s="9">
        <f>'Raw Data'!P275</f>
        <v>2.7160000000000002</v>
      </c>
      <c r="H275" s="9">
        <f>'Raw Data'!V275</f>
        <v>2.7589999999999999</v>
      </c>
      <c r="I275" s="9">
        <f>'Raw Data'!AB275</f>
        <v>4.0579999999999998</v>
      </c>
      <c r="J275" s="9">
        <f>'Raw Data'!AH275</f>
        <v>4.8550000000000004</v>
      </c>
      <c r="K275" s="9">
        <f>'Raw Data'!AN275</f>
        <v>4.6840000000000002</v>
      </c>
      <c r="L275" s="9">
        <f>'Raw Data'!AT275</f>
        <v>9.9079999999999995</v>
      </c>
      <c r="M275" s="9">
        <f>'Raw Data'!AZ275</f>
        <v>9.9160000000000004</v>
      </c>
      <c r="N275" s="9">
        <f>'Raw Data'!BF275</f>
        <v>9.4700000000000006</v>
      </c>
      <c r="O275" s="9">
        <f>'Raw Data'!BL275</f>
        <v>13.255000000000001</v>
      </c>
      <c r="P275" s="9">
        <f>'Raw Data'!BR275</f>
        <v>13.977</v>
      </c>
      <c r="Q275" s="9">
        <f>'Raw Data'!BX275</f>
        <v>13.978</v>
      </c>
    </row>
    <row r="276" spans="1:17" x14ac:dyDescent="0.25">
      <c r="A276" t="str">
        <f>'Raw Data'!A276</f>
        <v>Lip1</v>
      </c>
      <c r="B276">
        <f>'Raw Data'!B276</f>
        <v>237</v>
      </c>
      <c r="C276">
        <f>'Raw Data'!C276</f>
        <v>258</v>
      </c>
      <c r="D276" t="str">
        <f>'Raw Data'!D276</f>
        <v>VRLGSLSERLRQHAYEHSLGKL</v>
      </c>
      <c r="F276" s="16">
        <f>'Raw Data'!J276</f>
        <v>2.7829999999999999</v>
      </c>
      <c r="G276" s="9">
        <f>'Raw Data'!P276</f>
        <v>2.92</v>
      </c>
      <c r="H276" s="9">
        <f>'Raw Data'!V276</f>
        <v>2.9830000000000001</v>
      </c>
      <c r="I276" s="9">
        <f>'Raw Data'!AB276</f>
        <v>4.1950000000000003</v>
      </c>
      <c r="J276" s="9">
        <f>'Raw Data'!AH276</f>
        <v>4.3529999999999998</v>
      </c>
      <c r="K276" s="9">
        <f>'Raw Data'!AN276</f>
        <v>4.2889999999999997</v>
      </c>
      <c r="L276" s="9">
        <f>'Raw Data'!AT276</f>
        <v>7.3150000000000004</v>
      </c>
      <c r="M276" s="9">
        <f>'Raw Data'!AZ276</f>
        <v>7.3689999999999998</v>
      </c>
      <c r="N276" s="9">
        <f>'Raw Data'!BF276</f>
        <v>7.181</v>
      </c>
      <c r="O276" s="9">
        <f>'Raw Data'!BL276</f>
        <v>8.7080000000000002</v>
      </c>
      <c r="P276" s="9">
        <f>'Raw Data'!BR276</f>
        <v>9.2089999999999996</v>
      </c>
      <c r="Q276" s="9">
        <f>'Raw Data'!BX276</f>
        <v>9.2409999999999997</v>
      </c>
    </row>
    <row r="277" spans="1:17" x14ac:dyDescent="0.25">
      <c r="A277" t="str">
        <f>'Raw Data'!A277</f>
        <v>Lip1</v>
      </c>
      <c r="B277">
        <f>'Raw Data'!B277</f>
        <v>237</v>
      </c>
      <c r="C277">
        <f>'Raw Data'!C277</f>
        <v>269</v>
      </c>
      <c r="D277" t="str">
        <f>'Raw Data'!D277</f>
        <v>VRLGSLSERLRQHAYEHSLGKLRATKQRAQEAL</v>
      </c>
      <c r="F277" s="16">
        <f>'Raw Data'!J277</f>
        <v>2.4689999999999999</v>
      </c>
      <c r="G277" s="9">
        <f>'Raw Data'!P277</f>
        <v>2.6539999999999999</v>
      </c>
      <c r="H277" s="9">
        <f>'Raw Data'!V277</f>
        <v>2.68</v>
      </c>
      <c r="I277" s="9">
        <f>'Raw Data'!AB277</f>
        <v>3.9860000000000002</v>
      </c>
      <c r="J277" s="9">
        <f>'Raw Data'!AH277</f>
        <v>4.4749999999999996</v>
      </c>
      <c r="K277" s="9">
        <f>'Raw Data'!AN277</f>
        <v>4.2880000000000003</v>
      </c>
      <c r="L277" s="9">
        <f>'Raw Data'!AT277</f>
        <v>9.1110000000000007</v>
      </c>
      <c r="M277" s="9">
        <f>'Raw Data'!AZ277</f>
        <v>9.4169999999999998</v>
      </c>
      <c r="N277" s="9">
        <f>'Raw Data'!BF277</f>
        <v>8.9879999999999995</v>
      </c>
      <c r="O277" s="9">
        <f>'Raw Data'!BL277</f>
        <v>13.42</v>
      </c>
      <c r="P277" s="9">
        <f>'Raw Data'!BR277</f>
        <v>13.526999999999999</v>
      </c>
      <c r="Q277" s="9">
        <f>'Raw Data'!BX277</f>
        <v>13.425000000000001</v>
      </c>
    </row>
    <row r="278" spans="1:17" x14ac:dyDescent="0.25">
      <c r="A278" t="str">
        <f>'Raw Data'!A278</f>
        <v>Lip1</v>
      </c>
      <c r="B278">
        <f>'Raw Data'!B278</f>
        <v>243</v>
      </c>
      <c r="C278">
        <f>'Raw Data'!C278</f>
        <v>258</v>
      </c>
      <c r="D278" t="str">
        <f>'Raw Data'!D278</f>
        <v>SERLRQHAYEHSLGKL</v>
      </c>
      <c r="F278" s="16">
        <f>'Raw Data'!J278</f>
        <v>0.85499999999999998</v>
      </c>
      <c r="G278" s="9">
        <f>'Raw Data'!P278</f>
        <v>0.86199999999999999</v>
      </c>
      <c r="H278" s="9">
        <f>'Raw Data'!V278</f>
        <v>0.90100000000000002</v>
      </c>
      <c r="I278" s="9">
        <f>'Raw Data'!AB278</f>
        <v>1.7549999999999999</v>
      </c>
      <c r="J278" s="9">
        <f>'Raw Data'!AH278</f>
        <v>1.9259999999999999</v>
      </c>
      <c r="K278" s="9">
        <f>'Raw Data'!AN278</f>
        <v>1.835</v>
      </c>
      <c r="L278" s="9">
        <f>'Raw Data'!AT278</f>
        <v>4.0220000000000002</v>
      </c>
      <c r="M278" s="9">
        <f>'Raw Data'!AZ278</f>
        <v>4.085</v>
      </c>
      <c r="N278" s="9">
        <f>'Raw Data'!BF278</f>
        <v>3.9079999999999999</v>
      </c>
      <c r="O278" s="9">
        <f>'Raw Data'!BL278</f>
        <v>5.2969999999999997</v>
      </c>
      <c r="P278" s="9">
        <f>'Raw Data'!BR278</f>
        <v>5.351</v>
      </c>
      <c r="Q278" s="9">
        <f>'Raw Data'!BX278</f>
        <v>5.3540000000000001</v>
      </c>
    </row>
    <row r="279" spans="1:17" x14ac:dyDescent="0.25">
      <c r="A279" t="str">
        <f>'Raw Data'!A279</f>
        <v>Lip1</v>
      </c>
      <c r="B279">
        <f>'Raw Data'!B279</f>
        <v>243</v>
      </c>
      <c r="C279">
        <f>'Raw Data'!C279</f>
        <v>267</v>
      </c>
      <c r="D279" t="str">
        <f>'Raw Data'!D279</f>
        <v>SERLRQHAYEHSLGKLRATKQRAQE</v>
      </c>
      <c r="F279" s="16">
        <f>'Raw Data'!J279</f>
        <v>0.78900000000000003</v>
      </c>
      <c r="G279" s="9">
        <f>'Raw Data'!P279</f>
        <v>0.84099999999999997</v>
      </c>
      <c r="H279" s="9">
        <f>'Raw Data'!V279</f>
        <v>0.86699999999999999</v>
      </c>
      <c r="I279" s="9">
        <f>'Raw Data'!AB279</f>
        <v>1.8560000000000001</v>
      </c>
      <c r="J279" s="9">
        <f>'Raw Data'!AH279</f>
        <v>2.2890000000000001</v>
      </c>
      <c r="K279" s="9">
        <f>'Raw Data'!AN279</f>
        <v>1.9390000000000001</v>
      </c>
      <c r="L279" s="9">
        <f>'Raw Data'!AT279</f>
        <v>5.9080000000000004</v>
      </c>
      <c r="M279" s="9">
        <f>'Raw Data'!AZ279</f>
        <v>6.18</v>
      </c>
      <c r="N279" s="9">
        <f>'Raw Data'!BF279</f>
        <v>6.1630000000000003</v>
      </c>
      <c r="O279" s="9">
        <f>'Raw Data'!BL279</f>
        <v>9.11</v>
      </c>
      <c r="P279" s="9">
        <f>'Raw Data'!BR279</f>
        <v>9.0250000000000004</v>
      </c>
      <c r="Q279" s="9">
        <f>'Raw Data'!BX279</f>
        <v>9.0820000000000007</v>
      </c>
    </row>
    <row r="280" spans="1:17" x14ac:dyDescent="0.25">
      <c r="A280" t="str">
        <f>'Raw Data'!A280</f>
        <v>Lip1</v>
      </c>
      <c r="B280">
        <f>'Raw Data'!B280</f>
        <v>243</v>
      </c>
      <c r="C280">
        <f>'Raw Data'!C280</f>
        <v>269</v>
      </c>
      <c r="D280" t="str">
        <f>'Raw Data'!D280</f>
        <v>SERLRQHAYEHSLGKLRATKQRAQEAL</v>
      </c>
      <c r="F280" s="16">
        <f>'Raw Data'!J280</f>
        <v>0.63400000000000001</v>
      </c>
      <c r="G280" s="9">
        <f>'Raw Data'!P280</f>
        <v>0.80600000000000005</v>
      </c>
      <c r="H280" s="9">
        <f>'Raw Data'!V280</f>
        <v>0.745</v>
      </c>
      <c r="I280" s="9">
        <f>'Raw Data'!AB280</f>
        <v>1.9990000000000001</v>
      </c>
      <c r="J280" s="9">
        <f>'Raw Data'!AH280</f>
        <v>2.2690000000000001</v>
      </c>
      <c r="K280" s="9">
        <f>'Raw Data'!AN280</f>
        <v>2.1019999999999999</v>
      </c>
      <c r="L280" s="9">
        <f>'Raw Data'!AT280</f>
        <v>6.3860000000000001</v>
      </c>
      <c r="M280" s="9">
        <f>'Raw Data'!AZ280</f>
        <v>6.5759999999999996</v>
      </c>
      <c r="N280" s="9">
        <f>'Raw Data'!BF280</f>
        <v>6.3410000000000002</v>
      </c>
      <c r="O280" s="9">
        <f>'Raw Data'!BL280</f>
        <v>9.7119999999999997</v>
      </c>
      <c r="P280" s="9">
        <f>'Raw Data'!BR280</f>
        <v>9.9269999999999996</v>
      </c>
      <c r="Q280" s="9">
        <f>'Raw Data'!BX280</f>
        <v>9.7789999999999999</v>
      </c>
    </row>
    <row r="281" spans="1:17" x14ac:dyDescent="0.25">
      <c r="A281" t="str">
        <f>'Raw Data'!A281</f>
        <v>Lip1</v>
      </c>
      <c r="B281">
        <f>'Raw Data'!B281</f>
        <v>243</v>
      </c>
      <c r="C281">
        <f>'Raw Data'!C281</f>
        <v>270</v>
      </c>
      <c r="D281" t="str">
        <f>'Raw Data'!D281</f>
        <v>SERLRQHAYEHSLGKLRATKQRAQEALL</v>
      </c>
      <c r="F281" s="16">
        <f>'Raw Data'!J281</f>
        <v>0.63100000000000001</v>
      </c>
      <c r="G281" s="9">
        <f>'Raw Data'!P281</f>
        <v>0.72499999999999998</v>
      </c>
      <c r="H281" s="9">
        <f>'Raw Data'!V281</f>
        <v>0.749</v>
      </c>
      <c r="I281" s="9">
        <f>'Raw Data'!AB281</f>
        <v>1.7609999999999999</v>
      </c>
      <c r="J281" s="9">
        <f>'Raw Data'!AH281</f>
        <v>1.9159999999999999</v>
      </c>
      <c r="K281" s="9">
        <f>'Raw Data'!AN281</f>
        <v>1.9730000000000001</v>
      </c>
      <c r="L281" s="9">
        <f>'Raw Data'!AT281</f>
        <v>6.0039999999999996</v>
      </c>
      <c r="M281" s="9">
        <f>'Raw Data'!AZ281</f>
        <v>6.2409999999999997</v>
      </c>
      <c r="N281" s="9">
        <f>'Raw Data'!BF281</f>
        <v>5.8449999999999998</v>
      </c>
      <c r="O281" s="9">
        <f>'Raw Data'!BL281</f>
        <v>9.3919999999999995</v>
      </c>
      <c r="P281" s="9">
        <f>'Raw Data'!BR281</f>
        <v>9.8740000000000006</v>
      </c>
      <c r="Q281" s="9">
        <f>'Raw Data'!BX281</f>
        <v>9.548</v>
      </c>
    </row>
    <row r="282" spans="1:17" x14ac:dyDescent="0.25">
      <c r="A282" t="str">
        <f>'Raw Data'!A282</f>
        <v>Lip1</v>
      </c>
      <c r="B282">
        <f>'Raw Data'!B282</f>
        <v>247</v>
      </c>
      <c r="C282">
        <f>'Raw Data'!C282</f>
        <v>269</v>
      </c>
      <c r="D282" t="str">
        <f>'Raw Data'!D282</f>
        <v>RQHAYEHSLGKLRATKQRAQEAL</v>
      </c>
      <c r="F282" s="16">
        <f>'Raw Data'!J282</f>
        <v>0.14099999999999999</v>
      </c>
      <c r="G282" s="9">
        <f>'Raw Data'!P282</f>
        <v>0.16200000000000001</v>
      </c>
      <c r="H282" s="9">
        <f>'Raw Data'!V282</f>
        <v>0.11700000000000001</v>
      </c>
      <c r="I282" s="9">
        <f>'Raw Data'!AB282</f>
        <v>0.97699999999999998</v>
      </c>
      <c r="J282" s="9">
        <f>'Raw Data'!AH282</f>
        <v>1.085</v>
      </c>
      <c r="K282" s="9">
        <f>'Raw Data'!AN282</f>
        <v>0.89100000000000001</v>
      </c>
      <c r="L282" s="9">
        <f>'Raw Data'!AT282</f>
        <v>4.7539999999999996</v>
      </c>
      <c r="M282" s="9">
        <f>'Raw Data'!AZ282</f>
        <v>4.93</v>
      </c>
      <c r="N282" s="9">
        <f>'Raw Data'!BF282</f>
        <v>4.4960000000000004</v>
      </c>
      <c r="O282" s="9">
        <f>'Raw Data'!BL282</f>
        <v>7.8049999999999997</v>
      </c>
      <c r="P282" s="9">
        <f>'Raw Data'!BR282</f>
        <v>7.8449999999999998</v>
      </c>
      <c r="Q282" s="9">
        <f>'Raw Data'!BX282</f>
        <v>7.7949999999999999</v>
      </c>
    </row>
    <row r="283" spans="1:17" x14ac:dyDescent="0.25">
      <c r="A283" t="str">
        <f>'Raw Data'!A283</f>
        <v>Lip1</v>
      </c>
      <c r="B283">
        <f>'Raw Data'!B283</f>
        <v>253</v>
      </c>
      <c r="C283">
        <f>'Raw Data'!C283</f>
        <v>269</v>
      </c>
      <c r="D283" t="str">
        <f>'Raw Data'!D283</f>
        <v>HSLGKLRATKQRAQEAL</v>
      </c>
      <c r="F283" s="16">
        <f>'Raw Data'!J283</f>
        <v>0.11700000000000001</v>
      </c>
      <c r="G283" s="9">
        <f>'Raw Data'!P283</f>
        <v>0.127</v>
      </c>
      <c r="H283" s="9">
        <f>'Raw Data'!V283</f>
        <v>0.129</v>
      </c>
      <c r="I283" s="9">
        <f>'Raw Data'!AB283</f>
        <v>0.69299999999999995</v>
      </c>
      <c r="J283" s="9">
        <f>'Raw Data'!AH283</f>
        <v>0.81799999999999995</v>
      </c>
      <c r="K283" s="9">
        <f>'Raw Data'!AN283</f>
        <v>0.82499999999999996</v>
      </c>
      <c r="L283" s="9">
        <f>'Raw Data'!AT283</f>
        <v>3.774</v>
      </c>
      <c r="M283" s="9">
        <f>'Raw Data'!AZ283</f>
        <v>3.944</v>
      </c>
      <c r="N283" s="9">
        <f>'Raw Data'!BF283</f>
        <v>3.7810000000000001</v>
      </c>
      <c r="O283" s="9">
        <f>'Raw Data'!BL283</f>
        <v>6.6669999999999998</v>
      </c>
      <c r="P283" s="9">
        <f>'Raw Data'!BR283</f>
        <v>6.6369999999999996</v>
      </c>
      <c r="Q283" s="9">
        <f>'Raw Data'!BX283</f>
        <v>6.593</v>
      </c>
    </row>
    <row r="284" spans="1:17" x14ac:dyDescent="0.25">
      <c r="A284" t="str">
        <f>'Raw Data'!A284</f>
        <v>Lip1</v>
      </c>
      <c r="B284">
        <f>'Raw Data'!B284</f>
        <v>259</v>
      </c>
      <c r="C284">
        <f>'Raw Data'!C284</f>
        <v>269</v>
      </c>
      <c r="D284" t="str">
        <f>'Raw Data'!D284</f>
        <v>RATKQRAQEAL</v>
      </c>
      <c r="F284" s="16">
        <f>'Raw Data'!J284</f>
        <v>9.2999999999999999E-2</v>
      </c>
      <c r="G284" s="9">
        <f>'Raw Data'!P284</f>
        <v>0.10299999999999999</v>
      </c>
      <c r="H284" s="9">
        <f>'Raw Data'!V284</f>
        <v>9.9000000000000005E-2</v>
      </c>
      <c r="I284" s="9">
        <f>'Raw Data'!AB284</f>
        <v>0.38900000000000001</v>
      </c>
      <c r="J284" s="9">
        <f>'Raw Data'!AH284</f>
        <v>0.46400000000000002</v>
      </c>
      <c r="K284" s="9">
        <f>'Raw Data'!AN284</f>
        <v>0.45500000000000002</v>
      </c>
      <c r="L284" s="9">
        <f>'Raw Data'!AT284</f>
        <v>2.21</v>
      </c>
      <c r="M284" s="9">
        <f>'Raw Data'!AZ284</f>
        <v>2.2770000000000001</v>
      </c>
      <c r="N284" s="9">
        <f>'Raw Data'!BF284</f>
        <v>2.2570000000000001</v>
      </c>
      <c r="O284" s="9">
        <f>'Raw Data'!BL284</f>
        <v>4.343</v>
      </c>
      <c r="P284" s="9">
        <f>'Raw Data'!BR284</f>
        <v>4.1959999999999997</v>
      </c>
      <c r="Q284" s="9">
        <f>'Raw Data'!BX284</f>
        <v>4.2779999999999996</v>
      </c>
    </row>
    <row r="285" spans="1:17" x14ac:dyDescent="0.25">
      <c r="A285" t="str">
        <f>'Raw Data'!A285</f>
        <v>Lip1</v>
      </c>
      <c r="B285">
        <f>'Raw Data'!B285</f>
        <v>259</v>
      </c>
      <c r="C285">
        <f>'Raw Data'!C285</f>
        <v>270</v>
      </c>
      <c r="D285" t="str">
        <f>'Raw Data'!D285</f>
        <v>RATKQRAQEALL</v>
      </c>
      <c r="F285" s="16">
        <f>'Raw Data'!J285</f>
        <v>0.08</v>
      </c>
      <c r="G285" s="9">
        <f>'Raw Data'!P285</f>
        <v>9.4E-2</v>
      </c>
      <c r="H285" s="9">
        <f>'Raw Data'!V285</f>
        <v>0.06</v>
      </c>
      <c r="I285" s="9">
        <f>'Raw Data'!AB285</f>
        <v>0.31900000000000001</v>
      </c>
      <c r="J285" s="9">
        <f>'Raw Data'!AH285</f>
        <v>0.39300000000000002</v>
      </c>
      <c r="K285" s="9">
        <f>'Raw Data'!AN285</f>
        <v>0.41099999999999998</v>
      </c>
      <c r="L285" s="9">
        <f>'Raw Data'!AT285</f>
        <v>2.0219999999999998</v>
      </c>
      <c r="M285" s="9">
        <f>'Raw Data'!AZ285</f>
        <v>2.0550000000000002</v>
      </c>
      <c r="N285" s="9">
        <f>'Raw Data'!BF285</f>
        <v>2.032</v>
      </c>
      <c r="O285" s="9">
        <f>'Raw Data'!BL285</f>
        <v>3.9049999999999998</v>
      </c>
      <c r="P285" s="9">
        <f>'Raw Data'!BR285</f>
        <v>3.9780000000000002</v>
      </c>
      <c r="Q285" s="9">
        <f>'Raw Data'!BX285</f>
        <v>3.859</v>
      </c>
    </row>
    <row r="286" spans="1:17" x14ac:dyDescent="0.25">
      <c r="A286" t="str">
        <f>'Raw Data'!A286</f>
        <v>Lip1</v>
      </c>
      <c r="B286">
        <f>'Raw Data'!B286</f>
        <v>268</v>
      </c>
      <c r="C286">
        <f>'Raw Data'!C286</f>
        <v>272</v>
      </c>
      <c r="D286" t="str">
        <f>'Raw Data'!D286</f>
        <v>ALLQL</v>
      </c>
      <c r="F286" s="16">
        <f>'Raw Data'!J286</f>
        <v>2.1000000000000001E-2</v>
      </c>
      <c r="G286" s="9">
        <f>'Raw Data'!P286</f>
        <v>3.5999999999999997E-2</v>
      </c>
      <c r="H286" s="9">
        <f>'Raw Data'!V286</f>
        <v>7.9000000000000001E-2</v>
      </c>
      <c r="I286" s="9">
        <f>'Raw Data'!AB286</f>
        <v>4.3999999999999997E-2</v>
      </c>
      <c r="J286" s="9">
        <f>'Raw Data'!AH286</f>
        <v>5.1999999999999998E-2</v>
      </c>
      <c r="K286" s="9">
        <f>'Raw Data'!AN286</f>
        <v>5.5E-2</v>
      </c>
      <c r="L286" s="9">
        <f>'Raw Data'!AT286</f>
        <v>0.106</v>
      </c>
      <c r="M286" s="9">
        <f>'Raw Data'!AZ286</f>
        <v>3.3000000000000002E-2</v>
      </c>
      <c r="N286" s="9">
        <f>'Raw Data'!BF286</f>
        <v>0.10199999999999999</v>
      </c>
      <c r="O286" s="9">
        <f>'Raw Data'!BL286</f>
        <v>0.35199999999999998</v>
      </c>
      <c r="P286" s="9">
        <f>'Raw Data'!BR286</f>
        <v>0.32400000000000001</v>
      </c>
      <c r="Q286" s="9">
        <f>'Raw Data'!BX286</f>
        <v>0.30099999999999999</v>
      </c>
    </row>
    <row r="287" spans="1:17" x14ac:dyDescent="0.25">
      <c r="A287" t="str">
        <f>'Raw Data'!A287</f>
        <v>Lip1</v>
      </c>
      <c r="B287">
        <f>'Raw Data'!B287</f>
        <v>270</v>
      </c>
      <c r="C287">
        <f>'Raw Data'!C287</f>
        <v>275</v>
      </c>
      <c r="D287" t="str">
        <f>'Raw Data'!D287</f>
        <v>LQLSQV</v>
      </c>
      <c r="F287" s="16">
        <f>'Raw Data'!J287</f>
        <v>0.16600000000000001</v>
      </c>
      <c r="G287" s="9">
        <f>'Raw Data'!P287</f>
        <v>0.24</v>
      </c>
      <c r="H287" s="9">
        <f>'Raw Data'!V287</f>
        <v>0.20799999999999999</v>
      </c>
      <c r="I287" s="9">
        <f>'Raw Data'!AB287</f>
        <v>0.34200000000000003</v>
      </c>
      <c r="J287" s="9">
        <f>'Raw Data'!AH287</f>
        <v>0.29699999999999999</v>
      </c>
      <c r="K287" s="9">
        <f>'Raw Data'!AN287</f>
        <v>0.41899999999999998</v>
      </c>
      <c r="L287" s="9">
        <f>'Raw Data'!AT287</f>
        <v>0.625</v>
      </c>
      <c r="M287" s="9">
        <f>'Raw Data'!AZ287</f>
        <v>0.60499999999999998</v>
      </c>
      <c r="N287" s="9">
        <f>'Raw Data'!BF287</f>
        <v>0.52</v>
      </c>
      <c r="O287" s="9">
        <f>'Raw Data'!BL287</f>
        <v>1.198</v>
      </c>
      <c r="P287" s="9">
        <f>'Raw Data'!BR287</f>
        <v>1.1399999999999999</v>
      </c>
      <c r="Q287" s="9">
        <f>'Raw Data'!BX287</f>
        <v>1.0569999999999999</v>
      </c>
    </row>
    <row r="288" spans="1:17" x14ac:dyDescent="0.25">
      <c r="A288" t="str">
        <f>'Raw Data'!A288</f>
        <v>Lip1</v>
      </c>
      <c r="B288">
        <f>'Raw Data'!B288</f>
        <v>270</v>
      </c>
      <c r="C288">
        <f>'Raw Data'!C288</f>
        <v>276</v>
      </c>
      <c r="D288" t="str">
        <f>'Raw Data'!D288</f>
        <v>LQLSQVL</v>
      </c>
      <c r="F288" s="16">
        <f>'Raw Data'!J288</f>
        <v>0.04</v>
      </c>
      <c r="G288" s="9">
        <f>'Raw Data'!P288</f>
        <v>4.3999999999999997E-2</v>
      </c>
      <c r="H288" s="9">
        <f>'Raw Data'!V288</f>
        <v>0.04</v>
      </c>
      <c r="I288" s="9">
        <f>'Raw Data'!AB288</f>
        <v>5.1999999999999998E-2</v>
      </c>
      <c r="J288" s="9">
        <f>'Raw Data'!AH288</f>
        <v>9.2999999999999999E-2</v>
      </c>
      <c r="K288" s="9">
        <f>'Raw Data'!AN288</f>
        <v>0.1</v>
      </c>
      <c r="L288" s="9">
        <f>'Raw Data'!AT288</f>
        <v>0.34300000000000003</v>
      </c>
      <c r="M288" s="9">
        <f>'Raw Data'!AZ288</f>
        <v>0.35</v>
      </c>
      <c r="N288" s="9">
        <f>'Raw Data'!BF288</f>
        <v>0.3</v>
      </c>
      <c r="O288" s="9">
        <f>'Raw Data'!BL288</f>
        <v>1.026</v>
      </c>
      <c r="P288" s="9">
        <f>'Raw Data'!BR288</f>
        <v>1.1659999999999999</v>
      </c>
      <c r="Q288" s="9">
        <f>'Raw Data'!BX288</f>
        <v>1.18</v>
      </c>
    </row>
    <row r="289" spans="1:17" x14ac:dyDescent="0.25">
      <c r="A289" t="str">
        <f>'Raw Data'!A289</f>
        <v>Lip1</v>
      </c>
      <c r="B289">
        <f>'Raw Data'!B289</f>
        <v>270</v>
      </c>
      <c r="C289">
        <f>'Raw Data'!C289</f>
        <v>278</v>
      </c>
      <c r="D289" t="str">
        <f>'Raw Data'!D289</f>
        <v>LQLSQVLSL</v>
      </c>
      <c r="F289" s="16">
        <f>'Raw Data'!J289</f>
        <v>4.4999999999999998E-2</v>
      </c>
      <c r="G289" s="9">
        <f>'Raw Data'!P289</f>
        <v>4.9000000000000002E-2</v>
      </c>
      <c r="H289" s="9">
        <f>'Raw Data'!V289</f>
        <v>5.2999999999999999E-2</v>
      </c>
      <c r="I289" s="9">
        <f>'Raw Data'!AB289</f>
        <v>8.6999999999999994E-2</v>
      </c>
      <c r="J289" s="9">
        <f>'Raw Data'!AH289</f>
        <v>0.13300000000000001</v>
      </c>
      <c r="K289" s="9">
        <f>'Raw Data'!AN289</f>
        <v>0.14299999999999999</v>
      </c>
      <c r="L289" s="9">
        <f>'Raw Data'!AT289</f>
        <v>0.89500000000000002</v>
      </c>
      <c r="M289" s="9">
        <f>'Raw Data'!AZ289</f>
        <v>0.86099999999999999</v>
      </c>
      <c r="N289" s="9">
        <f>'Raw Data'!BF289</f>
        <v>0.875</v>
      </c>
      <c r="O289" s="9">
        <f>'Raw Data'!BL289</f>
        <v>2.5720000000000001</v>
      </c>
      <c r="P289" s="9">
        <f>'Raw Data'!BR289</f>
        <v>2.4129999999999998</v>
      </c>
      <c r="Q289" s="9">
        <f>'Raw Data'!BX289</f>
        <v>2.2730000000000001</v>
      </c>
    </row>
    <row r="290" spans="1:17" x14ac:dyDescent="0.25">
      <c r="A290" t="str">
        <f>'Raw Data'!A290</f>
        <v>Lip1</v>
      </c>
      <c r="B290">
        <f>'Raw Data'!B290</f>
        <v>271</v>
      </c>
      <c r="C290">
        <f>'Raw Data'!C290</f>
        <v>278</v>
      </c>
      <c r="D290" t="str">
        <f>'Raw Data'!D290</f>
        <v>QLSQVLSL</v>
      </c>
      <c r="F290" s="16">
        <f>'Raw Data'!J290</f>
        <v>5.0999999999999997E-2</v>
      </c>
      <c r="G290" s="9">
        <f>'Raw Data'!P290</f>
        <v>3.2000000000000001E-2</v>
      </c>
      <c r="H290" s="9">
        <f>'Raw Data'!V290</f>
        <v>4.5999999999999999E-2</v>
      </c>
      <c r="I290" s="9">
        <f>'Raw Data'!AB290</f>
        <v>9.4E-2</v>
      </c>
      <c r="J290" s="9">
        <f>'Raw Data'!AH290</f>
        <v>0.155</v>
      </c>
      <c r="K290" s="9">
        <f>'Raw Data'!AN290</f>
        <v>0.1</v>
      </c>
      <c r="L290" s="9">
        <f>'Raw Data'!AT290</f>
        <v>0.80700000000000005</v>
      </c>
      <c r="M290" s="9">
        <f>'Raw Data'!AZ290</f>
        <v>0.80700000000000005</v>
      </c>
      <c r="N290" s="9">
        <f>'Raw Data'!BF290</f>
        <v>0.79300000000000004</v>
      </c>
      <c r="O290" s="9">
        <f>'Raw Data'!BL290</f>
        <v>2.1619999999999999</v>
      </c>
      <c r="P290" s="9">
        <f>'Raw Data'!BR290</f>
        <v>2.1059999999999999</v>
      </c>
      <c r="Q290" s="9">
        <f>'Raw Data'!BX290</f>
        <v>2.1269999999999998</v>
      </c>
    </row>
    <row r="291" spans="1:17" x14ac:dyDescent="0.25">
      <c r="A291" t="str">
        <f>'Raw Data'!A291</f>
        <v>Lip1</v>
      </c>
      <c r="B291">
        <f>'Raw Data'!B291</f>
        <v>273</v>
      </c>
      <c r="C291">
        <f>'Raw Data'!C291</f>
        <v>278</v>
      </c>
      <c r="D291" t="str">
        <f>'Raw Data'!D291</f>
        <v>SQVLSL</v>
      </c>
      <c r="F291" s="16">
        <f>'Raw Data'!J291</f>
        <v>4.1000000000000002E-2</v>
      </c>
      <c r="G291" s="9">
        <f>'Raw Data'!P291</f>
        <v>4.8000000000000001E-2</v>
      </c>
      <c r="H291" s="9">
        <f>'Raw Data'!V291</f>
        <v>4.9000000000000002E-2</v>
      </c>
      <c r="I291" s="9">
        <f>'Raw Data'!AB291</f>
        <v>0.10199999999999999</v>
      </c>
      <c r="J291" s="9">
        <f>'Raw Data'!AH291</f>
        <v>0.122</v>
      </c>
      <c r="K291" s="9">
        <f>'Raw Data'!AN291</f>
        <v>0.11799999999999999</v>
      </c>
      <c r="L291" s="9">
        <f>'Raw Data'!AT291</f>
        <v>0.68200000000000005</v>
      </c>
      <c r="M291" s="9">
        <f>'Raw Data'!AZ291</f>
        <v>0.68200000000000005</v>
      </c>
      <c r="N291" s="9">
        <f>'Raw Data'!BF291</f>
        <v>0.66800000000000004</v>
      </c>
      <c r="O291" s="9">
        <f>'Raw Data'!BL291</f>
        <v>1.48</v>
      </c>
      <c r="P291" s="9">
        <f>'Raw Data'!BR291</f>
        <v>1.5509999999999999</v>
      </c>
      <c r="Q291" s="9">
        <f>'Raw Data'!BX291</f>
        <v>1.4079999999999999</v>
      </c>
    </row>
    <row r="292" spans="1:17" x14ac:dyDescent="0.25">
      <c r="A292" t="str">
        <f>'Raw Data'!A292</f>
        <v>Lip1</v>
      </c>
      <c r="B292">
        <f>'Raw Data'!B292</f>
        <v>277</v>
      </c>
      <c r="C292">
        <f>'Raw Data'!C292</f>
        <v>301</v>
      </c>
      <c r="D292" t="str">
        <f>'Raw Data'!D292</f>
        <v>SLMETVKQGVDQKLVEGQEKLHQMW</v>
      </c>
      <c r="F292" s="16">
        <f>'Raw Data'!J292</f>
        <v>9.7739999999999991</v>
      </c>
      <c r="G292" s="9">
        <f>'Raw Data'!P292</f>
        <v>9.9410000000000007</v>
      </c>
      <c r="H292" s="9">
        <f>'Raw Data'!V292</f>
        <v>9.9440000000000008</v>
      </c>
      <c r="I292" s="9">
        <f>'Raw Data'!AB292</f>
        <v>15.348000000000001</v>
      </c>
      <c r="J292" s="9">
        <f>'Raw Data'!AH292</f>
        <v>14.996</v>
      </c>
      <c r="K292" s="9">
        <f>'Raw Data'!AN292</f>
        <v>15.24</v>
      </c>
      <c r="L292" s="9">
        <f>'Raw Data'!AT292</f>
        <v>17.443000000000001</v>
      </c>
      <c r="M292" s="9">
        <f>'Raw Data'!AZ292</f>
        <v>17.143000000000001</v>
      </c>
      <c r="N292" s="9">
        <f>'Raw Data'!BF292</f>
        <v>17.922000000000001</v>
      </c>
      <c r="O292" s="9">
        <f>'Raw Data'!BL292</f>
        <v>17.931000000000001</v>
      </c>
      <c r="P292" s="9">
        <f>'Raw Data'!BR292</f>
        <v>17.809000000000001</v>
      </c>
      <c r="Q292" s="9">
        <f>'Raw Data'!BX292</f>
        <v>18.2</v>
      </c>
    </row>
    <row r="293" spans="1:17" x14ac:dyDescent="0.25">
      <c r="A293" t="str">
        <f>'Raw Data'!A293</f>
        <v>Lip1</v>
      </c>
      <c r="B293">
        <f>'Raw Data'!B293</f>
        <v>279</v>
      </c>
      <c r="C293">
        <f>'Raw Data'!C293</f>
        <v>290</v>
      </c>
      <c r="D293" t="str">
        <f>'Raw Data'!D293</f>
        <v>METVKQGVDQKL</v>
      </c>
      <c r="F293" s="16">
        <f>'Raw Data'!J293</f>
        <v>5.3380000000000001</v>
      </c>
      <c r="G293" s="9">
        <f>'Raw Data'!P293</f>
        <v>5.5129999999999999</v>
      </c>
      <c r="H293" s="9">
        <f>'Raw Data'!V293</f>
        <v>5.3150000000000004</v>
      </c>
      <c r="I293" s="9">
        <f>'Raw Data'!AB293</f>
        <v>7.8380000000000001</v>
      </c>
      <c r="J293" s="9">
        <f>'Raw Data'!AH293</f>
        <v>7.7380000000000004</v>
      </c>
      <c r="K293" s="9">
        <f>'Raw Data'!AN293</f>
        <v>7.6180000000000003</v>
      </c>
      <c r="L293" s="9">
        <f>'Raw Data'!AT293</f>
        <v>8.1750000000000007</v>
      </c>
      <c r="M293" s="9">
        <f>'Raw Data'!AZ293</f>
        <v>7.96</v>
      </c>
      <c r="N293" s="9">
        <f>'Raw Data'!BF293</f>
        <v>8.09</v>
      </c>
      <c r="O293" s="9">
        <f>'Raw Data'!BL293</f>
        <v>8.07</v>
      </c>
      <c r="P293" s="9">
        <f>'Raw Data'!BR293</f>
        <v>8.1539999999999999</v>
      </c>
      <c r="Q293" s="9">
        <f>'Raw Data'!BX293</f>
        <v>8.1539999999999999</v>
      </c>
    </row>
    <row r="294" spans="1:17" x14ac:dyDescent="0.25">
      <c r="A294" t="str">
        <f>'Raw Data'!A294</f>
        <v>Lip1</v>
      </c>
      <c r="B294">
        <f>'Raw Data'!B294</f>
        <v>279</v>
      </c>
      <c r="C294">
        <f>'Raw Data'!C294</f>
        <v>301</v>
      </c>
      <c r="D294" t="str">
        <f>'Raw Data'!D294</f>
        <v>METVKQGVDQKLVEGQEKLHQMW</v>
      </c>
      <c r="F294" s="16">
        <f>'Raw Data'!J294</f>
        <v>9.2210000000000001</v>
      </c>
      <c r="G294" s="9">
        <f>'Raw Data'!P294</f>
        <v>9.5500000000000007</v>
      </c>
      <c r="H294" s="9">
        <f>'Raw Data'!V294</f>
        <v>9.0180000000000007</v>
      </c>
      <c r="I294" s="9">
        <f>'Raw Data'!AB294</f>
        <v>14.61</v>
      </c>
      <c r="J294" s="9">
        <f>'Raw Data'!AH294</f>
        <v>14.066000000000001</v>
      </c>
      <c r="K294" s="9">
        <f>'Raw Data'!AN294</f>
        <v>14.221</v>
      </c>
      <c r="L294" s="9">
        <f>'Raw Data'!AT294</f>
        <v>16.388999999999999</v>
      </c>
      <c r="M294" s="9">
        <f>'Raw Data'!AZ294</f>
        <v>15.991</v>
      </c>
      <c r="N294" s="9">
        <f>'Raw Data'!BF294</f>
        <v>16.606999999999999</v>
      </c>
      <c r="O294" s="9">
        <f>'Raw Data'!BL294</f>
        <v>16.308</v>
      </c>
      <c r="P294" s="9">
        <f>'Raw Data'!BR294</f>
        <v>16.391999999999999</v>
      </c>
      <c r="Q294" s="9">
        <f>'Raw Data'!BX294</f>
        <v>16.684000000000001</v>
      </c>
    </row>
    <row r="295" spans="1:17" x14ac:dyDescent="0.25">
      <c r="A295" t="str">
        <f>'Raw Data'!A295</f>
        <v>Lip1</v>
      </c>
      <c r="B295">
        <f>'Raw Data'!B295</f>
        <v>279</v>
      </c>
      <c r="C295">
        <f>'Raw Data'!C295</f>
        <v>302</v>
      </c>
      <c r="D295" t="str">
        <f>'Raw Data'!D295</f>
        <v>METVKQGVDQKLVEGQEKLHQMWL</v>
      </c>
      <c r="F295" s="16">
        <f>'Raw Data'!J295</f>
        <v>9.1929999999999996</v>
      </c>
      <c r="G295" s="9">
        <f>'Raw Data'!P295</f>
        <v>9.4499999999999993</v>
      </c>
      <c r="H295" s="9">
        <f>'Raw Data'!V295</f>
        <v>9.7590000000000003</v>
      </c>
      <c r="I295" s="9">
        <f>'Raw Data'!AB295</f>
        <v>14.577999999999999</v>
      </c>
      <c r="J295" s="9">
        <f>'Raw Data'!AH295</f>
        <v>14.058</v>
      </c>
      <c r="K295" s="9">
        <f>'Raw Data'!AN295</f>
        <v>14.281000000000001</v>
      </c>
      <c r="L295" s="9">
        <f>'Raw Data'!AT295</f>
        <v>16.742999999999999</v>
      </c>
      <c r="M295" s="9">
        <f>'Raw Data'!AZ295</f>
        <v>16.416</v>
      </c>
      <c r="N295" s="9">
        <f>'Raw Data'!BF295</f>
        <v>16.96</v>
      </c>
      <c r="O295" s="9">
        <f>'Raw Data'!BL295</f>
        <v>17.117000000000001</v>
      </c>
      <c r="P295" s="9">
        <f>'Raw Data'!BR295</f>
        <v>17.015000000000001</v>
      </c>
      <c r="Q295" s="9">
        <f>'Raw Data'!BX295</f>
        <v>17.521999999999998</v>
      </c>
    </row>
    <row r="296" spans="1:17" x14ac:dyDescent="0.25">
      <c r="A296" t="str">
        <f>'Raw Data'!A296</f>
        <v>Lip1</v>
      </c>
      <c r="B296">
        <f>'Raw Data'!B296</f>
        <v>279</v>
      </c>
      <c r="C296">
        <f>'Raw Data'!C296</f>
        <v>303</v>
      </c>
      <c r="D296" t="str">
        <f>'Raw Data'!D296</f>
        <v>METVKQGVDQKLVEGQEKLHQMWLS</v>
      </c>
      <c r="F296" s="16">
        <f>'Raw Data'!J296</f>
        <v>9.8960000000000008</v>
      </c>
      <c r="G296" s="9">
        <f>'Raw Data'!P296</f>
        <v>10.064</v>
      </c>
      <c r="H296" s="9">
        <f>'Raw Data'!V296</f>
        <v>9.4719999999999995</v>
      </c>
      <c r="I296" s="9">
        <f>'Raw Data'!AB296</f>
        <v>15.468999999999999</v>
      </c>
      <c r="J296" s="9">
        <f>'Raw Data'!AH296</f>
        <v>15.178000000000001</v>
      </c>
      <c r="K296" s="9">
        <f>'Raw Data'!AN296</f>
        <v>15.343</v>
      </c>
      <c r="L296" s="9">
        <f>'Raw Data'!AT296</f>
        <v>17.582999999999998</v>
      </c>
      <c r="M296" s="9">
        <f>'Raw Data'!AZ296</f>
        <v>17.359000000000002</v>
      </c>
      <c r="N296" s="9">
        <f>'Raw Data'!BF296</f>
        <v>18.015999999999998</v>
      </c>
      <c r="O296" s="9">
        <f>'Raw Data'!BL296</f>
        <v>18.081</v>
      </c>
      <c r="P296" s="9">
        <f>'Raw Data'!BR296</f>
        <v>17.895</v>
      </c>
      <c r="Q296" s="9">
        <f>'Raw Data'!BX296</f>
        <v>18.323</v>
      </c>
    </row>
    <row r="297" spans="1:17" x14ac:dyDescent="0.25">
      <c r="A297" t="str">
        <f>'Raw Data'!A297</f>
        <v>Lip1</v>
      </c>
      <c r="B297">
        <f>'Raw Data'!B297</f>
        <v>279</v>
      </c>
      <c r="C297">
        <f>'Raw Data'!C297</f>
        <v>329</v>
      </c>
      <c r="D297" t="str">
        <f>'Raw Data'!D297</f>
        <v>METVKQGVDQKLVEGQEKLHQMWLSWNQKQLQGPEKEPPKPEQVESRALTM</v>
      </c>
      <c r="F297" s="16">
        <f>'Raw Data'!J297</f>
        <v>19.395</v>
      </c>
      <c r="G297" s="9">
        <f>'Raw Data'!P297</f>
        <v>19.526</v>
      </c>
      <c r="H297" s="9">
        <f>'Raw Data'!V297</f>
        <v>19.614000000000001</v>
      </c>
      <c r="I297" s="9">
        <f>'Raw Data'!AB297</f>
        <v>28.149000000000001</v>
      </c>
      <c r="J297" s="9">
        <f>'Raw Data'!AH297</f>
        <v>28.106000000000002</v>
      </c>
      <c r="K297" s="9">
        <f>'Raw Data'!AN297</f>
        <v>27.905000000000001</v>
      </c>
      <c r="L297" s="9">
        <f>'Raw Data'!AT297</f>
        <v>32.4</v>
      </c>
      <c r="M297" s="9">
        <f>'Raw Data'!AZ297</f>
        <v>31.576000000000001</v>
      </c>
      <c r="N297" s="9">
        <f>'Raw Data'!BF297</f>
        <v>33.002000000000002</v>
      </c>
      <c r="O297" s="9">
        <f>'Raw Data'!BL297</f>
        <v>33.701000000000001</v>
      </c>
      <c r="P297" s="9">
        <f>'Raw Data'!BR297</f>
        <v>33.826000000000001</v>
      </c>
      <c r="Q297" s="9">
        <f>'Raw Data'!BX297</f>
        <v>34.680999999999997</v>
      </c>
    </row>
    <row r="298" spans="1:17" x14ac:dyDescent="0.25">
      <c r="A298" t="str">
        <f>'Raw Data'!A298</f>
        <v>Lip1</v>
      </c>
      <c r="B298">
        <f>'Raw Data'!B298</f>
        <v>280</v>
      </c>
      <c r="C298">
        <f>'Raw Data'!C298</f>
        <v>301</v>
      </c>
      <c r="D298" t="str">
        <f>'Raw Data'!D298</f>
        <v>ETVKQGVDQKLVEGQEKLHQMW</v>
      </c>
      <c r="F298" s="16">
        <f>'Raw Data'!J298</f>
        <v>10.46</v>
      </c>
      <c r="G298" s="9">
        <f>'Raw Data'!P298</f>
        <v>10.891999999999999</v>
      </c>
      <c r="H298" s="9">
        <f>'Raw Data'!V298</f>
        <v>10.693</v>
      </c>
      <c r="I298" s="9">
        <f>'Raw Data'!AB298</f>
        <v>15.253</v>
      </c>
      <c r="J298" s="9">
        <f>'Raw Data'!AH298</f>
        <v>14.653</v>
      </c>
      <c r="K298" s="9">
        <f>'Raw Data'!AN298</f>
        <v>14.946999999999999</v>
      </c>
      <c r="L298" s="9">
        <f>'Raw Data'!AT298</f>
        <v>17.010000000000002</v>
      </c>
      <c r="M298" s="9">
        <f>'Raw Data'!AZ298</f>
        <v>16.658999999999999</v>
      </c>
      <c r="N298" s="9">
        <f>'Raw Data'!BF298</f>
        <v>16.949000000000002</v>
      </c>
      <c r="O298" s="9">
        <f>'Raw Data'!BL298</f>
        <v>16.754000000000001</v>
      </c>
      <c r="P298" s="9">
        <f>'Raw Data'!BR298</f>
        <v>16.731000000000002</v>
      </c>
      <c r="Q298" s="9">
        <f>'Raw Data'!BX298</f>
        <v>16.898</v>
      </c>
    </row>
    <row r="299" spans="1:17" x14ac:dyDescent="0.25">
      <c r="A299" t="str">
        <f>'Raw Data'!A299</f>
        <v>Lip1</v>
      </c>
      <c r="B299">
        <f>'Raw Data'!B299</f>
        <v>282</v>
      </c>
      <c r="C299">
        <f>'Raw Data'!C299</f>
        <v>301</v>
      </c>
      <c r="D299" t="str">
        <f>'Raw Data'!D299</f>
        <v>VKQGVDQKLVEGQEKLHQMW</v>
      </c>
      <c r="F299" s="16">
        <f>'Raw Data'!J299</f>
        <v>7.4420000000000002</v>
      </c>
      <c r="G299" s="9">
        <f>'Raw Data'!P299</f>
        <v>7.9059999999999997</v>
      </c>
      <c r="H299" s="9">
        <f>'Raw Data'!V299</f>
        <v>7.9480000000000004</v>
      </c>
      <c r="I299" s="9">
        <f>'Raw Data'!AB299</f>
        <v>10.895</v>
      </c>
      <c r="J299" s="9">
        <f>'Raw Data'!AH299</f>
        <v>10.794</v>
      </c>
      <c r="K299" s="9">
        <f>'Raw Data'!AN299</f>
        <v>10.766</v>
      </c>
      <c r="L299" s="9">
        <f>'Raw Data'!AT299</f>
        <v>12.577</v>
      </c>
      <c r="M299" s="9">
        <f>'Raw Data'!AZ299</f>
        <v>12.278</v>
      </c>
      <c r="N299" s="9">
        <f>'Raw Data'!BF299</f>
        <v>12.462</v>
      </c>
      <c r="O299" s="9">
        <f>'Raw Data'!BL299</f>
        <v>12.425000000000001</v>
      </c>
      <c r="P299" s="9">
        <f>'Raw Data'!BR299</f>
        <v>12.648</v>
      </c>
      <c r="Q299" s="9">
        <f>'Raw Data'!BX299</f>
        <v>12.545999999999999</v>
      </c>
    </row>
    <row r="300" spans="1:17" x14ac:dyDescent="0.25">
      <c r="A300" t="str">
        <f>'Raw Data'!A300</f>
        <v>Lip1</v>
      </c>
      <c r="B300">
        <f>'Raw Data'!B300</f>
        <v>298</v>
      </c>
      <c r="C300">
        <f>'Raw Data'!C300</f>
        <v>326</v>
      </c>
      <c r="D300" t="str">
        <f>'Raw Data'!D300</f>
        <v>HQMWLSWNQKQLQGPEKEPPKPEQVESRA</v>
      </c>
      <c r="F300" s="16">
        <f>'Raw Data'!J300</f>
        <v>10.192</v>
      </c>
      <c r="G300" s="9">
        <f>'Raw Data'!P300</f>
        <v>10.449</v>
      </c>
      <c r="H300" s="9">
        <f>'Raw Data'!V300</f>
        <v>10.537000000000001</v>
      </c>
      <c r="I300" s="9">
        <f>'Raw Data'!AB300</f>
        <v>13.21</v>
      </c>
      <c r="J300" s="9">
        <f>'Raw Data'!AH300</f>
        <v>13.805999999999999</v>
      </c>
      <c r="K300" s="9">
        <f>'Raw Data'!AN300</f>
        <v>13.571</v>
      </c>
      <c r="L300" s="9">
        <f>'Raw Data'!AT300</f>
        <v>15.698</v>
      </c>
      <c r="M300" s="9">
        <f>'Raw Data'!AZ300</f>
        <v>14.965</v>
      </c>
      <c r="N300" s="9">
        <f>'Raw Data'!BF300</f>
        <v>15.553000000000001</v>
      </c>
      <c r="O300" s="9">
        <f>'Raw Data'!BL300</f>
        <v>15.430999999999999</v>
      </c>
      <c r="P300" s="9">
        <f>'Raw Data'!BR300</f>
        <v>15.834</v>
      </c>
      <c r="Q300" s="9">
        <f>'Raw Data'!BX300</f>
        <v>15.973000000000001</v>
      </c>
    </row>
    <row r="301" spans="1:17" x14ac:dyDescent="0.25">
      <c r="A301" t="str">
        <f>'Raw Data'!A301</f>
        <v>Lip1</v>
      </c>
      <c r="B301">
        <f>'Raw Data'!B301</f>
        <v>302</v>
      </c>
      <c r="C301">
        <f>'Raw Data'!C301</f>
        <v>324</v>
      </c>
      <c r="D301" t="str">
        <f>'Raw Data'!D301</f>
        <v>LSWNQKQLQGPEKEPPKPEQVES</v>
      </c>
      <c r="F301" s="16">
        <f>'Raw Data'!J301</f>
        <v>10.065</v>
      </c>
      <c r="G301" s="9">
        <f>'Raw Data'!P301</f>
        <v>10.393000000000001</v>
      </c>
      <c r="H301" s="9">
        <f>'Raw Data'!V301</f>
        <v>9.9659999999999993</v>
      </c>
      <c r="I301" s="9">
        <f>'Raw Data'!AB301</f>
        <v>12.461</v>
      </c>
      <c r="J301" s="9">
        <f>'Raw Data'!AH301</f>
        <v>12.7</v>
      </c>
      <c r="K301" s="9">
        <f>'Raw Data'!AN301</f>
        <v>12.234999999999999</v>
      </c>
      <c r="L301" s="9">
        <f>'Raw Data'!AT301</f>
        <v>12.707000000000001</v>
      </c>
      <c r="M301" s="9">
        <f>'Raw Data'!AZ301</f>
        <v>12.082000000000001</v>
      </c>
      <c r="N301" s="9">
        <f>'Raw Data'!BF301</f>
        <v>12.388</v>
      </c>
      <c r="O301" s="9">
        <f>'Raw Data'!BL301</f>
        <v>12.326000000000001</v>
      </c>
      <c r="P301" s="9">
        <f>'Raw Data'!BR301</f>
        <v>12.57</v>
      </c>
      <c r="Q301" s="9">
        <f>'Raw Data'!BX301</f>
        <v>12.696</v>
      </c>
    </row>
    <row r="302" spans="1:17" x14ac:dyDescent="0.25">
      <c r="A302" t="str">
        <f>'Raw Data'!A302</f>
        <v>Lip1</v>
      </c>
      <c r="B302">
        <f>'Raw Data'!B302</f>
        <v>302</v>
      </c>
      <c r="C302">
        <f>'Raw Data'!C302</f>
        <v>326</v>
      </c>
      <c r="D302" t="str">
        <f>'Raw Data'!D302</f>
        <v>LSWNQKQLQGPEKEPPKPEQVESRA</v>
      </c>
      <c r="F302" s="16">
        <f>'Raw Data'!J302</f>
        <v>10.964</v>
      </c>
      <c r="G302" s="9">
        <f>'Raw Data'!P302</f>
        <v>11.173999999999999</v>
      </c>
      <c r="H302" s="9">
        <f>'Raw Data'!V302</f>
        <v>11.465</v>
      </c>
      <c r="I302" s="9">
        <f>'Raw Data'!AB302</f>
        <v>13.712999999999999</v>
      </c>
      <c r="J302" s="9">
        <f>'Raw Data'!AH302</f>
        <v>13.834</v>
      </c>
      <c r="K302" s="9">
        <f>'Raw Data'!AN302</f>
        <v>13.544</v>
      </c>
      <c r="L302" s="9">
        <f>'Raw Data'!AT302</f>
        <v>14.298999999999999</v>
      </c>
      <c r="M302" s="9">
        <f>'Raw Data'!AZ302</f>
        <v>13.65</v>
      </c>
      <c r="N302" s="9">
        <f>'Raw Data'!BF302</f>
        <v>13.942</v>
      </c>
      <c r="O302" s="9">
        <f>'Raw Data'!BL302</f>
        <v>13.725</v>
      </c>
      <c r="P302" s="9">
        <f>'Raw Data'!BR302</f>
        <v>14.065</v>
      </c>
      <c r="Q302" s="9">
        <f>'Raw Data'!BX302</f>
        <v>14.058</v>
      </c>
    </row>
    <row r="303" spans="1:17" x14ac:dyDescent="0.25">
      <c r="A303" t="str">
        <f>'Raw Data'!A303</f>
        <v>Lip1</v>
      </c>
      <c r="B303">
        <f>'Raw Data'!B303</f>
        <v>302</v>
      </c>
      <c r="C303">
        <f>'Raw Data'!C303</f>
        <v>329</v>
      </c>
      <c r="D303" t="str">
        <f>'Raw Data'!D303</f>
        <v>LSWNQKQLQGPEKEPPKPEQVESRALTM</v>
      </c>
      <c r="F303" s="16">
        <f>'Raw Data'!J303</f>
        <v>10.367000000000001</v>
      </c>
      <c r="G303" s="9">
        <f>'Raw Data'!P303</f>
        <v>10.628</v>
      </c>
      <c r="H303" s="9">
        <f>'Raw Data'!V303</f>
        <v>10.446999999999999</v>
      </c>
      <c r="I303" s="9">
        <f>'Raw Data'!AB303</f>
        <v>13.118</v>
      </c>
      <c r="J303" s="9">
        <f>'Raw Data'!AH303</f>
        <v>13.218</v>
      </c>
      <c r="K303" s="9">
        <f>'Raw Data'!AN303</f>
        <v>13.196</v>
      </c>
      <c r="L303" s="9">
        <f>'Raw Data'!AT303</f>
        <v>14.651</v>
      </c>
      <c r="M303" s="9">
        <f>'Raw Data'!AZ303</f>
        <v>14.058</v>
      </c>
      <c r="N303" s="9">
        <f>'Raw Data'!BF303</f>
        <v>14.282999999999999</v>
      </c>
      <c r="O303" s="9">
        <f>'Raw Data'!BL303</f>
        <v>15.263999999999999</v>
      </c>
      <c r="P303" s="9">
        <f>'Raw Data'!BR303</f>
        <v>15.571999999999999</v>
      </c>
      <c r="Q303" s="9">
        <f>'Raw Data'!BX303</f>
        <v>15.666</v>
      </c>
    </row>
    <row r="304" spans="1:17" x14ac:dyDescent="0.25">
      <c r="A304" t="str">
        <f>'Raw Data'!A304</f>
        <v>Lip1</v>
      </c>
      <c r="B304">
        <f>'Raw Data'!B304</f>
        <v>303</v>
      </c>
      <c r="C304">
        <f>'Raw Data'!C304</f>
        <v>327</v>
      </c>
      <c r="D304" t="str">
        <f>'Raw Data'!D304</f>
        <v>SWNQKQLQGPEKEPPKPEQVESRAL</v>
      </c>
      <c r="F304" s="16">
        <f>'Raw Data'!J304</f>
        <v>11.393000000000001</v>
      </c>
      <c r="G304" s="9">
        <f>'Raw Data'!P304</f>
        <v>11.459</v>
      </c>
      <c r="H304" s="9">
        <f>'Raw Data'!V304</f>
        <v>11.301</v>
      </c>
      <c r="I304" s="9">
        <f>'Raw Data'!AB304</f>
        <v>13.673</v>
      </c>
      <c r="J304" s="9">
        <f>'Raw Data'!AH304</f>
        <v>14.103999999999999</v>
      </c>
      <c r="K304" s="9">
        <f>'Raw Data'!AN304</f>
        <v>13.863</v>
      </c>
      <c r="L304" s="9">
        <f>'Raw Data'!AT304</f>
        <v>14.624000000000001</v>
      </c>
      <c r="M304" s="9">
        <f>'Raw Data'!AZ304</f>
        <v>13.855</v>
      </c>
      <c r="N304" s="9">
        <f>'Raw Data'!BF304</f>
        <v>14.346</v>
      </c>
      <c r="O304" s="9">
        <f>'Raw Data'!BL304</f>
        <v>14.106999999999999</v>
      </c>
      <c r="P304" s="9">
        <f>'Raw Data'!BR304</f>
        <v>14.432</v>
      </c>
      <c r="Q304" s="9">
        <f>'Raw Data'!BX304</f>
        <v>14.429</v>
      </c>
    </row>
    <row r="305" spans="1:17" x14ac:dyDescent="0.25">
      <c r="A305" t="str">
        <f>'Raw Data'!A305</f>
        <v>Lip1</v>
      </c>
      <c r="B305">
        <f>'Raw Data'!B305</f>
        <v>330</v>
      </c>
      <c r="C305">
        <f>'Raw Data'!C305</f>
        <v>337</v>
      </c>
      <c r="D305" t="str">
        <f>'Raw Data'!D305</f>
        <v>FRDIAQQL</v>
      </c>
      <c r="F305" s="16">
        <f>'Raw Data'!J305</f>
        <v>2.7E-2</v>
      </c>
      <c r="G305" s="9">
        <f>'Raw Data'!P305</f>
        <v>4.2999999999999997E-2</v>
      </c>
      <c r="H305" s="9">
        <f>'Raw Data'!V305</f>
        <v>4.1000000000000002E-2</v>
      </c>
      <c r="I305" s="9">
        <f>'Raw Data'!AB305</f>
        <v>9.7000000000000003E-2</v>
      </c>
      <c r="J305" s="9">
        <f>'Raw Data'!AH305</f>
        <v>7.3999999999999996E-2</v>
      </c>
      <c r="K305" s="9">
        <f>'Raw Data'!AN305</f>
        <v>0.104</v>
      </c>
      <c r="L305" s="9">
        <f>'Raw Data'!AT305</f>
        <v>0.36199999999999999</v>
      </c>
      <c r="M305" s="9">
        <f>'Raw Data'!AZ305</f>
        <v>0.38400000000000001</v>
      </c>
      <c r="N305" s="9">
        <f>'Raw Data'!BF305</f>
        <v>0.34200000000000003</v>
      </c>
      <c r="O305" s="9">
        <f>'Raw Data'!BL305</f>
        <v>1.2470000000000001</v>
      </c>
      <c r="P305" s="9">
        <f>'Raw Data'!BR305</f>
        <v>1.202</v>
      </c>
      <c r="Q305" s="9">
        <f>'Raw Data'!BX305</f>
        <v>1.2410000000000001</v>
      </c>
    </row>
    <row r="306" spans="1:17" x14ac:dyDescent="0.25">
      <c r="A306" t="str">
        <f>'Raw Data'!A306</f>
        <v>Lip1</v>
      </c>
      <c r="B306">
        <f>'Raw Data'!B306</f>
        <v>330</v>
      </c>
      <c r="C306">
        <f>'Raw Data'!C306</f>
        <v>339</v>
      </c>
      <c r="D306" t="str">
        <f>'Raw Data'!D306</f>
        <v>FRDIAQQLQA</v>
      </c>
      <c r="F306" s="16">
        <f>'Raw Data'!J306</f>
        <v>0.2</v>
      </c>
      <c r="G306" s="9">
        <f>'Raw Data'!P306</f>
        <v>0.22800000000000001</v>
      </c>
      <c r="H306" s="9">
        <f>'Raw Data'!V306</f>
        <v>0.22600000000000001</v>
      </c>
      <c r="I306" s="9">
        <f>'Raw Data'!AB306</f>
        <v>0.74199999999999999</v>
      </c>
      <c r="J306" s="9">
        <f>'Raw Data'!AH306</f>
        <v>0.85099999999999998</v>
      </c>
      <c r="K306" s="9">
        <f>'Raw Data'!AN306</f>
        <v>0.85899999999999999</v>
      </c>
      <c r="L306" s="9">
        <f>'Raw Data'!AT306</f>
        <v>1.232</v>
      </c>
      <c r="M306" s="9">
        <f>'Raw Data'!AZ306</f>
        <v>1.175</v>
      </c>
      <c r="N306" s="9">
        <f>'Raw Data'!BF306</f>
        <v>1.218</v>
      </c>
      <c r="O306" s="9">
        <f>'Raw Data'!BL306</f>
        <v>2.4870000000000001</v>
      </c>
      <c r="P306" s="9">
        <f>'Raw Data'!BR306</f>
        <v>2.488</v>
      </c>
      <c r="Q306" s="9">
        <f>'Raw Data'!BX306</f>
        <v>2.5819999999999999</v>
      </c>
    </row>
    <row r="307" spans="1:17" x14ac:dyDescent="0.25">
      <c r="A307" t="str">
        <f>'Raw Data'!A307</f>
        <v>Lip1</v>
      </c>
      <c r="B307">
        <f>'Raw Data'!B307</f>
        <v>330</v>
      </c>
      <c r="C307">
        <f>'Raw Data'!C307</f>
        <v>341</v>
      </c>
      <c r="D307" t="str">
        <f>'Raw Data'!D307</f>
        <v>FRDIAQQLQATC</v>
      </c>
      <c r="F307" s="16">
        <f>'Raw Data'!J307</f>
        <v>0.36099999999999999</v>
      </c>
      <c r="G307" s="9">
        <f>'Raw Data'!P307</f>
        <v>0.44500000000000001</v>
      </c>
      <c r="H307" s="9">
        <f>'Raw Data'!V307</f>
        <v>0.41599999999999998</v>
      </c>
      <c r="I307" s="9">
        <f>'Raw Data'!AB307</f>
        <v>1.67</v>
      </c>
      <c r="J307" s="9">
        <f>'Raw Data'!AH307</f>
        <v>1.798</v>
      </c>
      <c r="K307" s="9">
        <f>'Raw Data'!AN307</f>
        <v>1.819</v>
      </c>
      <c r="L307" s="9">
        <f>'Raw Data'!AT307</f>
        <v>2.5049999999999999</v>
      </c>
      <c r="M307" s="9">
        <f>'Raw Data'!AZ307</f>
        <v>2.4489999999999998</v>
      </c>
      <c r="N307" s="9">
        <f>'Raw Data'!BF307</f>
        <v>2.5019999999999998</v>
      </c>
      <c r="O307" s="9">
        <f>'Raw Data'!BL307</f>
        <v>4.1959999999999997</v>
      </c>
      <c r="P307" s="9">
        <f>'Raw Data'!BR307</f>
        <v>4.1980000000000004</v>
      </c>
      <c r="Q307" s="9">
        <f>'Raw Data'!BX307</f>
        <v>4.2430000000000003</v>
      </c>
    </row>
    <row r="308" spans="1:17" x14ac:dyDescent="0.25">
      <c r="A308" t="str">
        <f>'Raw Data'!A308</f>
        <v>Lip1</v>
      </c>
      <c r="B308">
        <f>'Raw Data'!B308</f>
        <v>330</v>
      </c>
      <c r="C308">
        <f>'Raw Data'!C308</f>
        <v>369</v>
      </c>
      <c r="D308" t="str">
        <f>'Raw Data'!D308</f>
        <v>FRDIAQQLQATCTSLGSSIQGLPTNVKDQVQQARRQVEDL</v>
      </c>
      <c r="F308" s="16">
        <f>'Raw Data'!J308</f>
        <v>5.7969999999999997</v>
      </c>
      <c r="G308" s="9">
        <f>'Raw Data'!P308</f>
        <v>5.9930000000000003</v>
      </c>
      <c r="H308" s="9">
        <f>'Raw Data'!V308</f>
        <v>5.9509999999999996</v>
      </c>
      <c r="I308" s="9">
        <f>'Raw Data'!AB308</f>
        <v>12.577999999999999</v>
      </c>
      <c r="J308" s="9">
        <f>'Raw Data'!AH308</f>
        <v>12.803000000000001</v>
      </c>
      <c r="K308" s="9">
        <f>'Raw Data'!AN308</f>
        <v>12.653</v>
      </c>
      <c r="L308" s="9">
        <f>'Raw Data'!AT308</f>
        <v>17.468</v>
      </c>
      <c r="M308" s="9">
        <f>'Raw Data'!AZ308</f>
        <v>17.077999999999999</v>
      </c>
      <c r="N308" s="9">
        <f>'Raw Data'!BF308</f>
        <v>17.734999999999999</v>
      </c>
      <c r="O308" s="9">
        <f>'Raw Data'!BL308</f>
        <v>21.126999999999999</v>
      </c>
      <c r="P308" s="9">
        <f>'Raw Data'!BR308</f>
        <v>20.771999999999998</v>
      </c>
      <c r="Q308" s="9">
        <f>'Raw Data'!BX308</f>
        <v>21.177</v>
      </c>
    </row>
    <row r="309" spans="1:17" x14ac:dyDescent="0.25">
      <c r="A309" t="str">
        <f>'Raw Data'!A309</f>
        <v>Lip1</v>
      </c>
      <c r="B309">
        <f>'Raw Data'!B309</f>
        <v>338</v>
      </c>
      <c r="C309">
        <f>'Raw Data'!C309</f>
        <v>369</v>
      </c>
      <c r="D309" t="str">
        <f>'Raw Data'!D309</f>
        <v>QATCTSLGSSIQGLPTNVKDQVQQARRQVEDL</v>
      </c>
      <c r="F309" s="16">
        <f>'Raw Data'!J309</f>
        <v>4.1589999999999998</v>
      </c>
      <c r="G309" s="9">
        <f>'Raw Data'!P309</f>
        <v>4.2409999999999997</v>
      </c>
      <c r="H309" s="9">
        <f>'Raw Data'!V309</f>
        <v>4.3259999999999996</v>
      </c>
      <c r="I309" s="9">
        <f>'Raw Data'!AB309</f>
        <v>8.7859999999999996</v>
      </c>
      <c r="J309" s="9">
        <f>'Raw Data'!AH309</f>
        <v>8.8179999999999996</v>
      </c>
      <c r="K309" s="9">
        <f>'Raw Data'!AN309</f>
        <v>8.8849999999999998</v>
      </c>
      <c r="L309" s="9">
        <f>'Raw Data'!AT309</f>
        <v>12.781000000000001</v>
      </c>
      <c r="M309" s="9">
        <f>'Raw Data'!AZ309</f>
        <v>12.664</v>
      </c>
      <c r="N309" s="9">
        <f>'Raw Data'!BF309</f>
        <v>12.882</v>
      </c>
      <c r="O309" s="9">
        <f>'Raw Data'!BL309</f>
        <v>14.542999999999999</v>
      </c>
      <c r="P309" s="9">
        <f>'Raw Data'!BR309</f>
        <v>14.369</v>
      </c>
      <c r="Q309" s="9">
        <f>'Raw Data'!BX309</f>
        <v>14.624000000000001</v>
      </c>
    </row>
    <row r="310" spans="1:17" x14ac:dyDescent="0.25">
      <c r="A310" t="str">
        <f>'Raw Data'!A310</f>
        <v>Lip1</v>
      </c>
      <c r="B310">
        <f>'Raw Data'!B310</f>
        <v>340</v>
      </c>
      <c r="C310">
        <f>'Raw Data'!C310</f>
        <v>369</v>
      </c>
      <c r="D310" t="str">
        <f>'Raw Data'!D310</f>
        <v>TCTSLGSSIQGLPTNVKDQVQQARRQVEDL</v>
      </c>
      <c r="F310" s="16">
        <f>'Raw Data'!J310</f>
        <v>3.6669999999999998</v>
      </c>
      <c r="G310" s="9">
        <f>'Raw Data'!P310</f>
        <v>3.79</v>
      </c>
      <c r="H310" s="9">
        <f>'Raw Data'!V310</f>
        <v>3.7810000000000001</v>
      </c>
      <c r="I310" s="9">
        <f>'Raw Data'!AB310</f>
        <v>7.6580000000000004</v>
      </c>
      <c r="J310" s="9">
        <f>'Raw Data'!AH310</f>
        <v>7.9059999999999997</v>
      </c>
      <c r="K310" s="9">
        <f>'Raw Data'!AN310</f>
        <v>7.9740000000000002</v>
      </c>
      <c r="L310" s="9">
        <f>'Raw Data'!AT310</f>
        <v>11.768000000000001</v>
      </c>
      <c r="M310" s="9">
        <f>'Raw Data'!AZ310</f>
        <v>11.644</v>
      </c>
      <c r="N310" s="9">
        <f>'Raw Data'!BF310</f>
        <v>11.848000000000001</v>
      </c>
      <c r="O310" s="9">
        <f>'Raw Data'!BL310</f>
        <v>13.335000000000001</v>
      </c>
      <c r="P310" s="9">
        <f>'Raw Data'!BR310</f>
        <v>13.335000000000001</v>
      </c>
      <c r="Q310" s="9">
        <f>'Raw Data'!BX310</f>
        <v>13.69</v>
      </c>
    </row>
    <row r="311" spans="1:17" x14ac:dyDescent="0.25">
      <c r="A311" t="str">
        <f>'Raw Data'!A311</f>
        <v>Lip1</v>
      </c>
      <c r="B311">
        <f>'Raw Data'!B311</f>
        <v>342</v>
      </c>
      <c r="C311">
        <f>'Raw Data'!C311</f>
        <v>369</v>
      </c>
      <c r="D311" t="str">
        <f>'Raw Data'!D311</f>
        <v>TSLGSSIQGLPTNVKDQVQQARRQVEDL</v>
      </c>
      <c r="F311" s="16">
        <f>'Raw Data'!J311</f>
        <v>3.5289999999999999</v>
      </c>
      <c r="G311" s="9">
        <f>'Raw Data'!P311</f>
        <v>3.68</v>
      </c>
      <c r="H311" s="9">
        <f>'Raw Data'!V311</f>
        <v>3.69</v>
      </c>
      <c r="I311" s="9">
        <f>'Raw Data'!AB311</f>
        <v>7.3819999999999997</v>
      </c>
      <c r="J311" s="9">
        <f>'Raw Data'!AH311</f>
        <v>7.4409999999999998</v>
      </c>
      <c r="K311" s="9">
        <f>'Raw Data'!AN311</f>
        <v>7.5190000000000001</v>
      </c>
      <c r="L311" s="9">
        <f>'Raw Data'!AT311</f>
        <v>11.318</v>
      </c>
      <c r="M311" s="9">
        <f>'Raw Data'!AZ311</f>
        <v>11.08</v>
      </c>
      <c r="N311" s="9">
        <f>'Raw Data'!BF311</f>
        <v>11.32</v>
      </c>
      <c r="O311" s="9">
        <f>'Raw Data'!BL311</f>
        <v>12.792999999999999</v>
      </c>
      <c r="P311" s="9">
        <f>'Raw Data'!BR311</f>
        <v>12.932</v>
      </c>
      <c r="Q311" s="9">
        <f>'Raw Data'!BX311</f>
        <v>12.971</v>
      </c>
    </row>
    <row r="312" spans="1:17" x14ac:dyDescent="0.25">
      <c r="A312" t="str">
        <f>'Raw Data'!A312</f>
        <v>Lip1</v>
      </c>
      <c r="B312">
        <f>'Raw Data'!B312</f>
        <v>344</v>
      </c>
      <c r="C312">
        <f>'Raw Data'!C312</f>
        <v>368</v>
      </c>
      <c r="D312" t="str">
        <f>'Raw Data'!D312</f>
        <v>LGSSIQGLPTNVKDQVQQARRQVED</v>
      </c>
      <c r="F312" s="16">
        <f>'Raw Data'!J312</f>
        <v>2.1269999999999998</v>
      </c>
      <c r="G312" s="9">
        <f>'Raw Data'!P312</f>
        <v>2.2160000000000002</v>
      </c>
      <c r="H312" s="9">
        <f>'Raw Data'!V312</f>
        <v>2.2200000000000002</v>
      </c>
      <c r="I312" s="9">
        <f>'Raw Data'!AB312</f>
        <v>5.2560000000000002</v>
      </c>
      <c r="J312" s="9">
        <f>'Raw Data'!AH312</f>
        <v>5.226</v>
      </c>
      <c r="K312" s="9">
        <f>'Raw Data'!AN312</f>
        <v>5.6950000000000003</v>
      </c>
      <c r="L312" s="9">
        <f>'Raw Data'!AT312</f>
        <v>9.0570000000000004</v>
      </c>
      <c r="M312" s="9">
        <f>'Raw Data'!AZ312</f>
        <v>9.3539999999999992</v>
      </c>
      <c r="N312" s="9">
        <f>'Raw Data'!BF312</f>
        <v>9.4489999999999998</v>
      </c>
      <c r="O312" s="9">
        <f>'Raw Data'!BL312</f>
        <v>10.978</v>
      </c>
      <c r="P312" s="9">
        <f>'Raw Data'!BR312</f>
        <v>11.259</v>
      </c>
      <c r="Q312" s="9">
        <f>'Raw Data'!BX312</f>
        <v>11.093999999999999</v>
      </c>
    </row>
    <row r="313" spans="1:17" x14ac:dyDescent="0.25">
      <c r="A313" t="str">
        <f>'Raw Data'!A313</f>
        <v>Lip1</v>
      </c>
      <c r="B313">
        <f>'Raw Data'!B313</f>
        <v>345</v>
      </c>
      <c r="C313">
        <f>'Raw Data'!C313</f>
        <v>369</v>
      </c>
      <c r="D313" t="str">
        <f>'Raw Data'!D313</f>
        <v>GSSIQGLPTNVKDQVQQARRQVEDL</v>
      </c>
      <c r="F313" s="16">
        <f>'Raw Data'!J313</f>
        <v>1.972</v>
      </c>
      <c r="G313" s="9">
        <f>'Raw Data'!P313</f>
        <v>2.0739999999999998</v>
      </c>
      <c r="H313" s="9">
        <f>'Raw Data'!V313</f>
        <v>2.0990000000000002</v>
      </c>
      <c r="I313" s="9">
        <f>'Raw Data'!AB313</f>
        <v>4.8499999999999996</v>
      </c>
      <c r="J313" s="9">
        <f>'Raw Data'!AH313</f>
        <v>5.0140000000000002</v>
      </c>
      <c r="K313" s="9">
        <f>'Raw Data'!AN313</f>
        <v>5.0490000000000004</v>
      </c>
      <c r="L313" s="9">
        <f>'Raw Data'!AT313</f>
        <v>9.2560000000000002</v>
      </c>
      <c r="M313" s="9">
        <f>'Raw Data'!AZ313</f>
        <v>9.1020000000000003</v>
      </c>
      <c r="N313" s="9">
        <f>'Raw Data'!BF313</f>
        <v>8.7799999999999994</v>
      </c>
      <c r="O313" s="9">
        <f>'Raw Data'!BL313</f>
        <v>10.39</v>
      </c>
      <c r="P313" s="9">
        <f>'Raw Data'!BR313</f>
        <v>10.558999999999999</v>
      </c>
      <c r="Q313" s="9">
        <f>'Raw Data'!BX313</f>
        <v>10.487</v>
      </c>
    </row>
    <row r="314" spans="1:17" x14ac:dyDescent="0.25">
      <c r="A314" t="str">
        <f>'Raw Data'!A314</f>
        <v>Lip1</v>
      </c>
      <c r="B314">
        <f>'Raw Data'!B314</f>
        <v>370</v>
      </c>
      <c r="C314">
        <f>'Raw Data'!C314</f>
        <v>387</v>
      </c>
      <c r="D314" t="str">
        <f>'Raw Data'!D314</f>
        <v>QATFSSIHSFQDLSSSIL</v>
      </c>
      <c r="F314" s="16">
        <f>'Raw Data'!J314</f>
        <v>4.09</v>
      </c>
      <c r="G314" s="9">
        <f>'Raw Data'!P314</f>
        <v>4.093</v>
      </c>
      <c r="H314" s="9">
        <f>'Raw Data'!V314</f>
        <v>4.1100000000000003</v>
      </c>
      <c r="I314" s="9">
        <f>'Raw Data'!AB314</f>
        <v>7.2729999999999997</v>
      </c>
      <c r="J314" s="9">
        <f>'Raw Data'!AH314</f>
        <v>7.407</v>
      </c>
      <c r="K314" s="9">
        <f>'Raw Data'!AN314</f>
        <v>7.3</v>
      </c>
      <c r="L314" s="9">
        <f>'Raw Data'!AT314</f>
        <v>7.9939999999999998</v>
      </c>
      <c r="M314" s="9">
        <f>'Raw Data'!AZ314</f>
        <v>7.7160000000000002</v>
      </c>
      <c r="N314" s="9">
        <f>'Raw Data'!BF314</f>
        <v>7.9370000000000003</v>
      </c>
      <c r="O314" s="9">
        <f>'Raw Data'!BL314</f>
        <v>8.0609999999999999</v>
      </c>
      <c r="P314" s="9">
        <f>'Raw Data'!BR314</f>
        <v>7.9859999999999998</v>
      </c>
      <c r="Q314" s="9">
        <f>'Raw Data'!BX314</f>
        <v>8.0850000000000009</v>
      </c>
    </row>
    <row r="315" spans="1:17" x14ac:dyDescent="0.25">
      <c r="A315" t="str">
        <f>'Raw Data'!A315</f>
        <v>Lip1</v>
      </c>
      <c r="B315">
        <f>'Raw Data'!B315</f>
        <v>370</v>
      </c>
      <c r="C315">
        <f>'Raw Data'!C315</f>
        <v>406</v>
      </c>
      <c r="D315" t="str">
        <f>'Raw Data'!D315</f>
        <v>QATFSSIHSFQDLSSSILAQSRERVASAREALDHMVE</v>
      </c>
      <c r="F315" s="16">
        <f>'Raw Data'!J315</f>
        <v>4.2309999999999999</v>
      </c>
      <c r="G315" s="9">
        <f>'Raw Data'!P315</f>
        <v>4.4020000000000001</v>
      </c>
      <c r="H315" s="9">
        <f>'Raw Data'!V315</f>
        <v>4.3819999999999997</v>
      </c>
      <c r="I315" s="9">
        <f>'Raw Data'!AB315</f>
        <v>9.4930000000000003</v>
      </c>
      <c r="J315" s="9">
        <f>'Raw Data'!AH315</f>
        <v>10.013999999999999</v>
      </c>
      <c r="K315" s="9">
        <f>'Raw Data'!AN315</f>
        <v>9.9269999999999996</v>
      </c>
      <c r="L315" s="9">
        <f>'Raw Data'!AT315</f>
        <v>13.957000000000001</v>
      </c>
      <c r="M315" s="9">
        <f>'Raw Data'!AZ315</f>
        <v>13.701000000000001</v>
      </c>
      <c r="N315" s="9">
        <f>'Raw Data'!BF315</f>
        <v>14.272</v>
      </c>
      <c r="O315" s="9">
        <f>'Raw Data'!BL315</f>
        <v>17.469000000000001</v>
      </c>
      <c r="P315" s="9">
        <f>'Raw Data'!BR315</f>
        <v>17.125</v>
      </c>
      <c r="Q315" s="9">
        <f>'Raw Data'!BX315</f>
        <v>17.375</v>
      </c>
    </row>
    <row r="316" spans="1:17" x14ac:dyDescent="0.25">
      <c r="A316" t="str">
        <f>'Raw Data'!A316</f>
        <v>Lip1</v>
      </c>
      <c r="B316">
        <f>'Raw Data'!B316</f>
        <v>374</v>
      </c>
      <c r="C316">
        <f>'Raw Data'!C316</f>
        <v>387</v>
      </c>
      <c r="D316" t="str">
        <f>'Raw Data'!D316</f>
        <v>SSIHSFQDLSSSIL</v>
      </c>
      <c r="F316" s="16">
        <f>'Raw Data'!J316</f>
        <v>3.5760000000000001</v>
      </c>
      <c r="G316" s="9">
        <f>'Raw Data'!P316</f>
        <v>3.681</v>
      </c>
      <c r="H316" s="9">
        <f>'Raw Data'!V316</f>
        <v>3.7170000000000001</v>
      </c>
      <c r="I316" s="9">
        <f>'Raw Data'!AB316</f>
        <v>5.9829999999999997</v>
      </c>
      <c r="J316" s="9">
        <f>'Raw Data'!AH316</f>
        <v>6.2949999999999999</v>
      </c>
      <c r="K316" s="9">
        <f>'Raw Data'!AN316</f>
        <v>6.3579999999999997</v>
      </c>
      <c r="L316" s="9">
        <f>'Raw Data'!AT316</f>
        <v>6.71</v>
      </c>
      <c r="M316" s="9">
        <f>'Raw Data'!AZ316</f>
        <v>6.5339999999999998</v>
      </c>
      <c r="N316" s="9">
        <f>'Raw Data'!BF316</f>
        <v>6.79</v>
      </c>
      <c r="O316" s="9">
        <f>'Raw Data'!BL316</f>
        <v>6.5890000000000004</v>
      </c>
      <c r="P316" s="9">
        <f>'Raw Data'!BR316</f>
        <v>6.5860000000000003</v>
      </c>
      <c r="Q316" s="9">
        <f>'Raw Data'!BX316</f>
        <v>6.7850000000000001</v>
      </c>
    </row>
    <row r="317" spans="1:17" x14ac:dyDescent="0.25">
      <c r="A317" t="str">
        <f>'Raw Data'!A317</f>
        <v>Lip1</v>
      </c>
      <c r="B317">
        <f>'Raw Data'!B317</f>
        <v>374</v>
      </c>
      <c r="C317">
        <f>'Raw Data'!C317</f>
        <v>406</v>
      </c>
      <c r="D317" t="str">
        <f>'Raw Data'!D317</f>
        <v>SSIHSFQDLSSSILAQSRERVASAREALDHMVE</v>
      </c>
      <c r="F317" s="16">
        <f>'Raw Data'!J317</f>
        <v>3.5009999999999999</v>
      </c>
      <c r="G317" s="9">
        <f>'Raw Data'!P317</f>
        <v>3.6379999999999999</v>
      </c>
      <c r="H317" s="9">
        <f>'Raw Data'!V317</f>
        <v>3.5510000000000002</v>
      </c>
      <c r="I317" s="9">
        <f>'Raw Data'!AB317</f>
        <v>7.742</v>
      </c>
      <c r="J317" s="9">
        <f>'Raw Data'!AH317</f>
        <v>8.6349999999999998</v>
      </c>
      <c r="K317" s="9">
        <f>'Raw Data'!AN317</f>
        <v>8.5380000000000003</v>
      </c>
      <c r="L317" s="9">
        <f>'Raw Data'!AT317</f>
        <v>12.199</v>
      </c>
      <c r="M317" s="9">
        <f>'Raw Data'!AZ317</f>
        <v>11.926</v>
      </c>
      <c r="N317" s="9">
        <f>'Raw Data'!BF317</f>
        <v>12.686999999999999</v>
      </c>
      <c r="O317" s="9">
        <f>'Raw Data'!BL317</f>
        <v>15.358000000000001</v>
      </c>
      <c r="P317" s="9">
        <f>'Raw Data'!BR317</f>
        <v>15.154999999999999</v>
      </c>
      <c r="Q317" s="9">
        <f>'Raw Data'!BX317</f>
        <v>15.601000000000001</v>
      </c>
    </row>
    <row r="318" spans="1:17" x14ac:dyDescent="0.25">
      <c r="A318" t="str">
        <f>'Raw Data'!A318</f>
        <v>Lip1</v>
      </c>
      <c r="B318">
        <f>'Raw Data'!B318</f>
        <v>383</v>
      </c>
      <c r="C318">
        <f>'Raw Data'!C318</f>
        <v>387</v>
      </c>
      <c r="D318" t="str">
        <f>'Raw Data'!D318</f>
        <v>SSSIL</v>
      </c>
      <c r="F318" s="16">
        <f>'Raw Data'!J318</f>
        <v>1.4359999999999999</v>
      </c>
      <c r="G318" s="9">
        <f>'Raw Data'!P318</f>
        <v>1.41</v>
      </c>
      <c r="H318" s="9">
        <f>'Raw Data'!V318</f>
        <v>1.42</v>
      </c>
      <c r="I318" s="9">
        <f>'Raw Data'!AB318</f>
        <v>2.06</v>
      </c>
      <c r="J318" s="9">
        <f>'Raw Data'!AH318</f>
        <v>2.1760000000000002</v>
      </c>
      <c r="K318" s="9">
        <f>'Raw Data'!AN318</f>
        <v>2.161</v>
      </c>
      <c r="L318" s="9">
        <f>'Raw Data'!AT318</f>
        <v>2.262</v>
      </c>
      <c r="M318" s="9">
        <f>'Raw Data'!AZ318</f>
        <v>2.1720000000000002</v>
      </c>
      <c r="N318" s="9">
        <f>'Raw Data'!BF318</f>
        <v>2.2050000000000001</v>
      </c>
      <c r="O318" s="9">
        <f>'Raw Data'!BL318</f>
        <v>2.2080000000000002</v>
      </c>
      <c r="P318" s="9">
        <f>'Raw Data'!BR318</f>
        <v>2.2519999999999998</v>
      </c>
      <c r="Q318" s="9">
        <f>'Raw Data'!BX318</f>
        <v>2.2429999999999999</v>
      </c>
    </row>
    <row r="319" spans="1:17" x14ac:dyDescent="0.25">
      <c r="A319" t="str">
        <f>'Raw Data'!A319</f>
        <v>Lip1</v>
      </c>
      <c r="B319">
        <f>'Raw Data'!B319</f>
        <v>383</v>
      </c>
      <c r="C319">
        <f>'Raw Data'!C319</f>
        <v>406</v>
      </c>
      <c r="D319" t="str">
        <f>'Raw Data'!D319</f>
        <v>SSSILAQSRERVASAREALDHMVE</v>
      </c>
      <c r="F319" s="16">
        <f>'Raw Data'!J319</f>
        <v>1.2470000000000001</v>
      </c>
      <c r="G319" s="9">
        <f>'Raw Data'!P319</f>
        <v>1.4</v>
      </c>
      <c r="H319" s="9">
        <f>'Raw Data'!V319</f>
        <v>1.399</v>
      </c>
      <c r="I319" s="9">
        <f>'Raw Data'!AB319</f>
        <v>4.5330000000000004</v>
      </c>
      <c r="J319" s="9">
        <f>'Raw Data'!AH319</f>
        <v>4.5430000000000001</v>
      </c>
      <c r="K319" s="9">
        <f>'Raw Data'!AN319</f>
        <v>4.6029999999999998</v>
      </c>
      <c r="L319" s="9">
        <f>'Raw Data'!AT319</f>
        <v>7.9210000000000003</v>
      </c>
      <c r="M319" s="9">
        <f>'Raw Data'!AZ319</f>
        <v>7.7969999999999997</v>
      </c>
      <c r="N319" s="9">
        <f>'Raw Data'!BF319</f>
        <v>8.1159999999999997</v>
      </c>
      <c r="O319" s="9">
        <f>'Raw Data'!BL319</f>
        <v>10.680999999999999</v>
      </c>
      <c r="P319" s="9">
        <f>'Raw Data'!BR319</f>
        <v>10.718</v>
      </c>
      <c r="Q319" s="9">
        <f>'Raw Data'!BX319</f>
        <v>10.992000000000001</v>
      </c>
    </row>
    <row r="320" spans="1:17" x14ac:dyDescent="0.25">
      <c r="A320" t="str">
        <f>'Raw Data'!A320</f>
        <v>Lip1</v>
      </c>
      <c r="B320">
        <f>'Raw Data'!B320</f>
        <v>385</v>
      </c>
      <c r="C320">
        <f>'Raw Data'!C320</f>
        <v>406</v>
      </c>
      <c r="D320" t="str">
        <f>'Raw Data'!D320</f>
        <v>SILAQSRERVASAREALDHMVE</v>
      </c>
      <c r="F320" s="16">
        <f>'Raw Data'!J320</f>
        <v>1.165</v>
      </c>
      <c r="G320" s="9">
        <f>'Raw Data'!P320</f>
        <v>1.3360000000000001</v>
      </c>
      <c r="H320" s="9">
        <f>'Raw Data'!V320</f>
        <v>1.2769999999999999</v>
      </c>
      <c r="I320" s="9">
        <f>'Raw Data'!AB320</f>
        <v>3.8570000000000002</v>
      </c>
      <c r="J320" s="9">
        <f>'Raw Data'!AH320</f>
        <v>3.89</v>
      </c>
      <c r="K320" s="9">
        <f>'Raw Data'!AN320</f>
        <v>3.9660000000000002</v>
      </c>
      <c r="L320" s="9">
        <f>'Raw Data'!AT320</f>
        <v>6.7060000000000004</v>
      </c>
      <c r="M320" s="9">
        <f>'Raw Data'!AZ320</f>
        <v>6.4870000000000001</v>
      </c>
      <c r="N320" s="9">
        <f>'Raw Data'!BF320</f>
        <v>6.9960000000000004</v>
      </c>
      <c r="O320" s="9">
        <f>'Raw Data'!BL320</f>
        <v>9.48</v>
      </c>
      <c r="P320" s="9">
        <f>'Raw Data'!BR320</f>
        <v>9.1560000000000006</v>
      </c>
      <c r="Q320" s="9">
        <f>'Raw Data'!BX320</f>
        <v>10</v>
      </c>
    </row>
    <row r="321" spans="1:17" x14ac:dyDescent="0.25">
      <c r="A321" t="str">
        <f>'Raw Data'!A321</f>
        <v>Lip1</v>
      </c>
      <c r="B321">
        <f>'Raw Data'!B321</f>
        <v>388</v>
      </c>
      <c r="C321">
        <f>'Raw Data'!C321</f>
        <v>397</v>
      </c>
      <c r="D321" t="str">
        <f>'Raw Data'!D321</f>
        <v>AQSRERVASA</v>
      </c>
      <c r="F321" s="16">
        <f>'Raw Data'!J321</f>
        <v>0.18099999999999999</v>
      </c>
      <c r="G321" s="9">
        <f>'Raw Data'!P321</f>
        <v>0.14699999999999999</v>
      </c>
      <c r="H321" s="9">
        <f>'Raw Data'!V321</f>
        <v>0.20699999999999999</v>
      </c>
      <c r="I321" s="9">
        <f>'Raw Data'!AB321</f>
        <v>0.37</v>
      </c>
      <c r="J321" s="9">
        <f>'Raw Data'!AH321</f>
        <v>0.495</v>
      </c>
      <c r="K321" s="9">
        <f>'Raw Data'!AN321</f>
        <v>0.46200000000000002</v>
      </c>
      <c r="L321" s="9">
        <f>'Raw Data'!AT321</f>
        <v>1.7829999999999999</v>
      </c>
      <c r="M321" s="9">
        <f>'Raw Data'!AZ321</f>
        <v>1.732</v>
      </c>
      <c r="N321" s="9">
        <f>'Raw Data'!BF321</f>
        <v>1.819</v>
      </c>
      <c r="O321" s="9">
        <f>'Raw Data'!BL321</f>
        <v>3.1709999999999998</v>
      </c>
      <c r="P321" s="9">
        <f>'Raw Data'!BR321</f>
        <v>3.0539999999999998</v>
      </c>
      <c r="Q321" s="9">
        <f>'Raw Data'!BX321</f>
        <v>3.1709999999999998</v>
      </c>
    </row>
    <row r="322" spans="1:17" x14ac:dyDescent="0.25">
      <c r="A322" t="str">
        <f>'Raw Data'!A322</f>
        <v>Lip1</v>
      </c>
      <c r="B322">
        <f>'Raw Data'!B322</f>
        <v>388</v>
      </c>
      <c r="C322">
        <f>'Raw Data'!C322</f>
        <v>399</v>
      </c>
      <c r="D322" t="str">
        <f>'Raw Data'!D322</f>
        <v>AQSRERVASARE</v>
      </c>
      <c r="F322" s="16">
        <f>'Raw Data'!J322</f>
        <v>0.20399999999999999</v>
      </c>
      <c r="G322" s="9">
        <f>'Raw Data'!P322</f>
        <v>0.245</v>
      </c>
      <c r="H322" s="9">
        <f>'Raw Data'!V322</f>
        <v>0.11</v>
      </c>
      <c r="I322" s="9">
        <f>'Raw Data'!AB322</f>
        <v>0.38800000000000001</v>
      </c>
      <c r="J322" s="9">
        <f>'Raw Data'!AH322</f>
        <v>0.48599999999999999</v>
      </c>
      <c r="K322" s="9">
        <f>'Raw Data'!AN322</f>
        <v>0.35299999999999998</v>
      </c>
      <c r="L322" s="9">
        <f>'Raw Data'!AT322</f>
        <v>1.61</v>
      </c>
      <c r="M322" s="9">
        <f>'Raw Data'!AZ322</f>
        <v>1.4650000000000001</v>
      </c>
      <c r="N322" s="9">
        <f>'Raw Data'!BF322</f>
        <v>1.694</v>
      </c>
      <c r="O322" s="9">
        <f>'Raw Data'!BL322</f>
        <v>3.3010000000000002</v>
      </c>
      <c r="P322" s="9">
        <f>'Raw Data'!BR322</f>
        <v>3.14</v>
      </c>
      <c r="Q322" s="9">
        <f>'Raw Data'!BX322</f>
        <v>3.1949999999999998</v>
      </c>
    </row>
    <row r="323" spans="1:17" x14ac:dyDescent="0.25">
      <c r="A323" t="str">
        <f>'Raw Data'!A323</f>
        <v>Lip1</v>
      </c>
      <c r="B323">
        <f>'Raw Data'!B323</f>
        <v>388</v>
      </c>
      <c r="C323">
        <f>'Raw Data'!C323</f>
        <v>401</v>
      </c>
      <c r="D323" t="str">
        <f>'Raw Data'!D323</f>
        <v>AQSRERVASAREAL</v>
      </c>
      <c r="F323" s="16">
        <f>'Raw Data'!J323</f>
        <v>0.10100000000000001</v>
      </c>
      <c r="G323" s="9">
        <f>'Raw Data'!P323</f>
        <v>0.11600000000000001</v>
      </c>
      <c r="H323" s="9">
        <f>'Raw Data'!V323</f>
        <v>0.13400000000000001</v>
      </c>
      <c r="I323" s="9">
        <f>'Raw Data'!AB323</f>
        <v>0.28999999999999998</v>
      </c>
      <c r="J323" s="9">
        <f>'Raw Data'!AH323</f>
        <v>0.372</v>
      </c>
      <c r="K323" s="9">
        <f>'Raw Data'!AN323</f>
        <v>0.33600000000000002</v>
      </c>
      <c r="L323" s="9">
        <f>'Raw Data'!AT323</f>
        <v>1.5760000000000001</v>
      </c>
      <c r="M323" s="9">
        <f>'Raw Data'!AZ323</f>
        <v>1.4850000000000001</v>
      </c>
      <c r="N323" s="9">
        <f>'Raw Data'!BF323</f>
        <v>1.579</v>
      </c>
      <c r="O323" s="9">
        <f>'Raw Data'!BL323</f>
        <v>3.7050000000000001</v>
      </c>
      <c r="P323" s="9">
        <f>'Raw Data'!BR323</f>
        <v>3.577</v>
      </c>
      <c r="Q323" s="9">
        <f>'Raw Data'!BX323</f>
        <v>3.7370000000000001</v>
      </c>
    </row>
    <row r="324" spans="1:17" x14ac:dyDescent="0.25">
      <c r="A324" t="str">
        <f>'Raw Data'!A324</f>
        <v>Lip1</v>
      </c>
      <c r="B324">
        <f>'Raw Data'!B324</f>
        <v>388</v>
      </c>
      <c r="C324">
        <f>'Raw Data'!C324</f>
        <v>404</v>
      </c>
      <c r="D324" t="str">
        <f>'Raw Data'!D324</f>
        <v>AQSRERVASAREALDHM</v>
      </c>
      <c r="F324" s="16">
        <f>'Raw Data'!J324</f>
        <v>0.56999999999999995</v>
      </c>
      <c r="G324" s="9">
        <f>'Raw Data'!P324</f>
        <v>0.61899999999999999</v>
      </c>
      <c r="H324" s="9">
        <f>'Raw Data'!V324</f>
        <v>0.628</v>
      </c>
      <c r="I324" s="9">
        <f>'Raw Data'!AB324</f>
        <v>1.327</v>
      </c>
      <c r="J324" s="9">
        <f>'Raw Data'!AH324</f>
        <v>1.2929999999999999</v>
      </c>
      <c r="K324" s="9">
        <f>'Raw Data'!AN324</f>
        <v>1.4219999999999999</v>
      </c>
      <c r="L324" s="9">
        <f>'Raw Data'!AT324</f>
        <v>2.6110000000000002</v>
      </c>
      <c r="M324" s="9">
        <f>'Raw Data'!AZ324</f>
        <v>2.4460000000000002</v>
      </c>
      <c r="N324" s="9">
        <f>'Raw Data'!BF324</f>
        <v>2.415</v>
      </c>
      <c r="O324" s="9">
        <f>'Raw Data'!BL324</f>
        <v>4.3600000000000003</v>
      </c>
      <c r="P324" s="9">
        <f>'Raw Data'!BR324</f>
        <v>4.4829999999999997</v>
      </c>
      <c r="Q324" s="9">
        <f>'Raw Data'!BX324</f>
        <v>4.1219999999999999</v>
      </c>
    </row>
    <row r="325" spans="1:17" x14ac:dyDescent="0.25">
      <c r="A325" t="str">
        <f>'Raw Data'!A325</f>
        <v>Lip1</v>
      </c>
      <c r="B325">
        <f>'Raw Data'!B325</f>
        <v>388</v>
      </c>
      <c r="C325">
        <f>'Raw Data'!C325</f>
        <v>406</v>
      </c>
      <c r="D325" t="str">
        <f>'Raw Data'!D325</f>
        <v>AQSRERVASAREALDHMVE</v>
      </c>
      <c r="F325" s="16">
        <f>'Raw Data'!J325</f>
        <v>0.68200000000000005</v>
      </c>
      <c r="G325" s="9">
        <f>'Raw Data'!P325</f>
        <v>0.84199999999999997</v>
      </c>
      <c r="H325" s="9">
        <f>'Raw Data'!V325</f>
        <v>0.72599999999999998</v>
      </c>
      <c r="I325" s="9">
        <f>'Raw Data'!AB325</f>
        <v>2.5939999999999999</v>
      </c>
      <c r="J325" s="9">
        <f>'Raw Data'!AH325</f>
        <v>2.3540000000000001</v>
      </c>
      <c r="K325" s="9">
        <f>'Raw Data'!AN325</f>
        <v>2.4009999999999998</v>
      </c>
      <c r="L325" s="9">
        <f>'Raw Data'!AT325</f>
        <v>4.12</v>
      </c>
      <c r="M325" s="9">
        <f>'Raw Data'!AZ325</f>
        <v>4.0640000000000001</v>
      </c>
      <c r="N325" s="9">
        <f>'Raw Data'!BF325</f>
        <v>3.84</v>
      </c>
      <c r="O325" s="9">
        <f>'Raw Data'!BL325</f>
        <v>5.82</v>
      </c>
      <c r="P325" s="9">
        <f>'Raw Data'!BR325</f>
        <v>5.9409999999999998</v>
      </c>
      <c r="Q325" s="9">
        <f>'Raw Data'!BX325</f>
        <v>5.7679999999999998</v>
      </c>
    </row>
    <row r="326" spans="1:17" x14ac:dyDescent="0.25">
      <c r="A326" t="str">
        <f>'Raw Data'!A326</f>
        <v>Lip1</v>
      </c>
      <c r="B326">
        <f>'Raw Data'!B326</f>
        <v>388</v>
      </c>
      <c r="C326">
        <f>'Raw Data'!C326</f>
        <v>407</v>
      </c>
      <c r="D326" t="str">
        <f>'Raw Data'!D326</f>
        <v>AQSRERVASAREALDHMVEY</v>
      </c>
      <c r="F326" s="16">
        <f>'Raw Data'!J326</f>
        <v>0.64500000000000002</v>
      </c>
      <c r="G326" s="9">
        <f>'Raw Data'!P326</f>
        <v>0.76900000000000002</v>
      </c>
      <c r="H326" s="9">
        <f>'Raw Data'!V326</f>
        <v>0.70799999999999996</v>
      </c>
      <c r="I326" s="9">
        <f>'Raw Data'!AB326</f>
        <v>2.7229999999999999</v>
      </c>
      <c r="J326" s="9">
        <f>'Raw Data'!AH326</f>
        <v>2.6419999999999999</v>
      </c>
      <c r="K326" s="9">
        <f>'Raw Data'!AN326</f>
        <v>2.67</v>
      </c>
      <c r="L326" s="9">
        <f>'Raw Data'!AT326</f>
        <v>4.5510000000000002</v>
      </c>
      <c r="M326" s="9">
        <f>'Raw Data'!AZ326</f>
        <v>4.3380000000000001</v>
      </c>
      <c r="N326" s="9">
        <f>'Raw Data'!BF326</f>
        <v>4.2549999999999999</v>
      </c>
      <c r="O326" s="9">
        <f>'Raw Data'!BL326</f>
        <v>5.9059999999999997</v>
      </c>
      <c r="P326" s="9">
        <f>'Raw Data'!BR326</f>
        <v>6.2880000000000003</v>
      </c>
      <c r="Q326" s="9">
        <f>'Raw Data'!BX326</f>
        <v>6.173</v>
      </c>
    </row>
    <row r="327" spans="1:17" x14ac:dyDescent="0.25">
      <c r="A327" t="str">
        <f>'Raw Data'!A327</f>
        <v>Lip1</v>
      </c>
      <c r="B327">
        <f>'Raw Data'!B327</f>
        <v>393</v>
      </c>
      <c r="C327">
        <f>'Raw Data'!C327</f>
        <v>406</v>
      </c>
      <c r="D327" t="str">
        <f>'Raw Data'!D327</f>
        <v>RVASAREALDHMVE</v>
      </c>
      <c r="F327" s="16">
        <f>'Raw Data'!J327</f>
        <v>0.67700000000000005</v>
      </c>
      <c r="G327" s="9">
        <f>'Raw Data'!P327</f>
        <v>0.748</v>
      </c>
      <c r="H327" s="9">
        <f>'Raw Data'!V327</f>
        <v>0.65100000000000002</v>
      </c>
      <c r="I327" s="9">
        <f>'Raw Data'!AB327</f>
        <v>2.254</v>
      </c>
      <c r="J327" s="9">
        <f>'Raw Data'!AH327</f>
        <v>2.1930000000000001</v>
      </c>
      <c r="K327" s="9">
        <f>'Raw Data'!AN327</f>
        <v>2.2050000000000001</v>
      </c>
      <c r="L327" s="9">
        <f>'Raw Data'!AT327</f>
        <v>3.464</v>
      </c>
      <c r="M327" s="9">
        <f>'Raw Data'!AZ327</f>
        <v>3.4660000000000002</v>
      </c>
      <c r="N327" s="9">
        <f>'Raw Data'!BF327</f>
        <v>3.1970000000000001</v>
      </c>
      <c r="O327" s="9">
        <f>'Raw Data'!BL327</f>
        <v>4.68</v>
      </c>
      <c r="P327" s="9">
        <f>'Raw Data'!BR327</f>
        <v>4.8259999999999996</v>
      </c>
      <c r="Q327" s="9">
        <f>'Raw Data'!BX327</f>
        <v>4.59</v>
      </c>
    </row>
    <row r="328" spans="1:17" x14ac:dyDescent="0.25">
      <c r="A328" t="str">
        <f>'Raw Data'!A328</f>
        <v>Lip1</v>
      </c>
      <c r="B328">
        <f>'Raw Data'!B328</f>
        <v>398</v>
      </c>
      <c r="C328">
        <f>'Raw Data'!C328</f>
        <v>406</v>
      </c>
      <c r="D328" t="str">
        <f>'Raw Data'!D328</f>
        <v>REALDHMVE</v>
      </c>
      <c r="F328" s="16">
        <f>'Raw Data'!J328</f>
        <v>0.47399999999999998</v>
      </c>
      <c r="G328" s="9">
        <f>'Raw Data'!P328</f>
        <v>0.54200000000000004</v>
      </c>
      <c r="H328" s="9">
        <f>'Raw Data'!V328</f>
        <v>0.47899999999999998</v>
      </c>
      <c r="I328" s="9">
        <f>'Raw Data'!AB328</f>
        <v>1.587</v>
      </c>
      <c r="J328" s="9">
        <f>'Raw Data'!AH328</f>
        <v>1.698</v>
      </c>
      <c r="K328" s="9">
        <f>'Raw Data'!AN328</f>
        <v>1.6779999999999999</v>
      </c>
      <c r="L328" s="9">
        <f>'Raw Data'!AT328</f>
        <v>2.37</v>
      </c>
      <c r="M328" s="9">
        <f>'Raw Data'!AZ328</f>
        <v>2.2709999999999999</v>
      </c>
      <c r="N328" s="9">
        <f>'Raw Data'!BF328</f>
        <v>2.2850000000000001</v>
      </c>
      <c r="O328" s="9">
        <f>'Raw Data'!BL328</f>
        <v>2.6190000000000002</v>
      </c>
      <c r="P328" s="9">
        <f>'Raw Data'!BR328</f>
        <v>2.706</v>
      </c>
      <c r="Q328" s="9">
        <f>'Raw Data'!BX328</f>
        <v>2.6269999999999998</v>
      </c>
    </row>
    <row r="329" spans="1:17" x14ac:dyDescent="0.25">
      <c r="A329" t="str">
        <f>'Raw Data'!A329</f>
        <v>Lip1</v>
      </c>
      <c r="B329">
        <f>'Raw Data'!B329</f>
        <v>400</v>
      </c>
      <c r="C329">
        <f>'Raw Data'!C329</f>
        <v>406</v>
      </c>
      <c r="D329" t="str">
        <f>'Raw Data'!D329</f>
        <v>ALDHMVE</v>
      </c>
      <c r="F329" s="16">
        <f>'Raw Data'!J329</f>
        <v>0.46899999999999997</v>
      </c>
      <c r="G329" s="9">
        <f>'Raw Data'!P329</f>
        <v>0.53900000000000003</v>
      </c>
      <c r="H329" s="9">
        <f>'Raw Data'!V329</f>
        <v>0.55100000000000005</v>
      </c>
      <c r="I329" s="9">
        <f>'Raw Data'!AB329</f>
        <v>1.55</v>
      </c>
      <c r="J329" s="9">
        <f>'Raw Data'!AH329</f>
        <v>1.649</v>
      </c>
      <c r="K329" s="9">
        <f>'Raw Data'!AN329</f>
        <v>1.617</v>
      </c>
      <c r="L329" s="9">
        <f>'Raw Data'!AT329</f>
        <v>2.2050000000000001</v>
      </c>
      <c r="M329" s="9">
        <f>'Raw Data'!AZ329</f>
        <v>2.1459999999999999</v>
      </c>
      <c r="N329" s="9">
        <f>'Raw Data'!BF329</f>
        <v>2.1309999999999998</v>
      </c>
      <c r="O329" s="9">
        <f>'Raw Data'!BL329</f>
        <v>2.282</v>
      </c>
      <c r="P329" s="9">
        <f>'Raw Data'!BR329</f>
        <v>2.3119999999999998</v>
      </c>
      <c r="Q329" s="9">
        <f>'Raw Data'!BX329</f>
        <v>2.218</v>
      </c>
    </row>
    <row r="330" spans="1:17" x14ac:dyDescent="0.25">
      <c r="A330" t="str">
        <f>'Raw Data'!A330</f>
        <v>Lip1</v>
      </c>
      <c r="B330">
        <f>'Raw Data'!B330</f>
        <v>407</v>
      </c>
      <c r="C330">
        <f>'Raw Data'!C330</f>
        <v>416</v>
      </c>
      <c r="D330" t="str">
        <f>'Raw Data'!D330</f>
        <v>YVAQNTPVTW</v>
      </c>
      <c r="F330" s="16">
        <f>'Raw Data'!J330</f>
        <v>3.4279999999999999</v>
      </c>
      <c r="G330" s="9">
        <f>'Raw Data'!P330</f>
        <v>3.5150000000000001</v>
      </c>
      <c r="H330" s="9">
        <f>'Raw Data'!V330</f>
        <v>3.5</v>
      </c>
      <c r="I330" s="9">
        <f>'Raw Data'!AB330</f>
        <v>4.758</v>
      </c>
      <c r="J330" s="9">
        <f>'Raw Data'!AH330</f>
        <v>4.883</v>
      </c>
      <c r="K330" s="9">
        <f>'Raw Data'!AN330</f>
        <v>4.8159999999999998</v>
      </c>
      <c r="L330" s="9">
        <f>'Raw Data'!AT330</f>
        <v>5.8630000000000004</v>
      </c>
      <c r="M330" s="9">
        <f>'Raw Data'!AZ330</f>
        <v>5.6529999999999996</v>
      </c>
      <c r="N330" s="9">
        <f>'Raw Data'!BF330</f>
        <v>5.8760000000000003</v>
      </c>
      <c r="O330" s="9">
        <f>'Raw Data'!BL330</f>
        <v>5.7830000000000004</v>
      </c>
      <c r="P330" s="9">
        <f>'Raw Data'!BR330</f>
        <v>5.8579999999999997</v>
      </c>
      <c r="Q330" s="9">
        <f>'Raw Data'!BX330</f>
        <v>5.968</v>
      </c>
    </row>
    <row r="331" spans="1:17" x14ac:dyDescent="0.25">
      <c r="A331" t="str">
        <f>'Raw Data'!A331</f>
        <v>Lip1</v>
      </c>
      <c r="B331">
        <f>'Raw Data'!B331</f>
        <v>407</v>
      </c>
      <c r="C331">
        <f>'Raw Data'!C331</f>
        <v>417</v>
      </c>
      <c r="D331" t="str">
        <f>'Raw Data'!D331</f>
        <v>YVAQNTPVTWL</v>
      </c>
      <c r="F331" s="16">
        <f>'Raw Data'!J331</f>
        <v>3.3570000000000002</v>
      </c>
      <c r="G331" s="9">
        <f>'Raw Data'!P331</f>
        <v>3.444</v>
      </c>
      <c r="H331" s="9">
        <f>'Raw Data'!V331</f>
        <v>3.3929999999999998</v>
      </c>
      <c r="I331" s="9">
        <f>'Raw Data'!AB331</f>
        <v>5.0339999999999998</v>
      </c>
      <c r="J331" s="9">
        <f>'Raw Data'!AH331</f>
        <v>4.8449999999999998</v>
      </c>
      <c r="K331" s="9">
        <f>'Raw Data'!AN331</f>
        <v>4.82</v>
      </c>
      <c r="L331" s="9">
        <f>'Raw Data'!AT331</f>
        <v>6.2919999999999998</v>
      </c>
      <c r="M331" s="9">
        <f>'Raw Data'!AZ331</f>
        <v>6.0259999999999998</v>
      </c>
      <c r="N331" s="9">
        <f>'Raw Data'!BF331</f>
        <v>6.2480000000000002</v>
      </c>
      <c r="O331" s="9">
        <f>'Raw Data'!BL331</f>
        <v>6.5149999999999997</v>
      </c>
      <c r="P331" s="9">
        <f>'Raw Data'!BR331</f>
        <v>6.5529999999999999</v>
      </c>
      <c r="Q331" s="9">
        <f>'Raw Data'!BX331</f>
        <v>6.6029999999999998</v>
      </c>
    </row>
    <row r="332" spans="1:17" x14ac:dyDescent="0.25">
      <c r="A332" t="str">
        <f>'Raw Data'!A332</f>
        <v>Lip1</v>
      </c>
      <c r="B332">
        <f>'Raw Data'!B332</f>
        <v>408</v>
      </c>
      <c r="C332">
        <f>'Raw Data'!C332</f>
        <v>416</v>
      </c>
      <c r="D332" t="str">
        <f>'Raw Data'!D332</f>
        <v>VAQNTPVTW</v>
      </c>
      <c r="F332" s="16">
        <f>'Raw Data'!J332</f>
        <v>3.319</v>
      </c>
      <c r="G332" s="9">
        <f>'Raw Data'!P332</f>
        <v>3.423</v>
      </c>
      <c r="H332" s="9">
        <f>'Raw Data'!V332</f>
        <v>3.3820000000000001</v>
      </c>
      <c r="I332" s="9">
        <f>'Raw Data'!AB332</f>
        <v>4.141</v>
      </c>
      <c r="J332" s="9">
        <f>'Raw Data'!AH332</f>
        <v>4.3380000000000001</v>
      </c>
      <c r="K332" s="9">
        <f>'Raw Data'!AN332</f>
        <v>4.3410000000000002</v>
      </c>
      <c r="L332" s="9">
        <f>'Raw Data'!AT332</f>
        <v>4.8849999999999998</v>
      </c>
      <c r="M332" s="9">
        <f>'Raw Data'!AZ332</f>
        <v>4.6950000000000003</v>
      </c>
      <c r="N332" s="9">
        <f>'Raw Data'!BF332</f>
        <v>4.8780000000000001</v>
      </c>
      <c r="O332" s="9">
        <f>'Raw Data'!BL332</f>
        <v>4.8330000000000002</v>
      </c>
      <c r="P332" s="9">
        <f>'Raw Data'!BR332</f>
        <v>4.9279999999999999</v>
      </c>
      <c r="Q332" s="9">
        <f>'Raw Data'!BX332</f>
        <v>5.0019999999999998</v>
      </c>
    </row>
    <row r="333" spans="1:17" x14ac:dyDescent="0.25">
      <c r="A333" t="str">
        <f>'Raw Data'!A333</f>
        <v>Lip1</v>
      </c>
      <c r="B333">
        <f>'Raw Data'!B333</f>
        <v>408</v>
      </c>
      <c r="C333">
        <f>'Raw Data'!C333</f>
        <v>417</v>
      </c>
      <c r="D333" t="str">
        <f>'Raw Data'!D333</f>
        <v>VAQNTPVTWL</v>
      </c>
      <c r="F333" s="16">
        <f>'Raw Data'!J333</f>
        <v>3.2109999999999999</v>
      </c>
      <c r="G333" s="9">
        <f>'Raw Data'!P333</f>
        <v>3.2639999999999998</v>
      </c>
      <c r="H333" s="9">
        <f>'Raw Data'!V333</f>
        <v>3.234</v>
      </c>
      <c r="I333" s="9">
        <f>'Raw Data'!AB333</f>
        <v>4.0339999999999998</v>
      </c>
      <c r="J333" s="9">
        <f>'Raw Data'!AH333</f>
        <v>4.3390000000000004</v>
      </c>
      <c r="K333" s="9">
        <f>'Raw Data'!AN333</f>
        <v>4.2990000000000004</v>
      </c>
      <c r="L333" s="9">
        <f>'Raw Data'!AT333</f>
        <v>5.2939999999999996</v>
      </c>
      <c r="M333" s="9">
        <f>'Raw Data'!AZ333</f>
        <v>5.0860000000000003</v>
      </c>
      <c r="N333" s="9">
        <f>'Raw Data'!BF333</f>
        <v>5.2489999999999997</v>
      </c>
      <c r="O333" s="9">
        <f>'Raw Data'!BL333</f>
        <v>5.5819999999999999</v>
      </c>
      <c r="P333" s="9">
        <f>'Raw Data'!BR333</f>
        <v>5.6219999999999999</v>
      </c>
      <c r="Q333" s="9">
        <f>'Raw Data'!BX333</f>
        <v>5.6950000000000003</v>
      </c>
    </row>
    <row r="334" spans="1:17" x14ac:dyDescent="0.25">
      <c r="A334" t="str">
        <f>'Raw Data'!A334</f>
        <v>Lip1</v>
      </c>
      <c r="B334">
        <f>'Raw Data'!B334</f>
        <v>408</v>
      </c>
      <c r="C334">
        <f>'Raw Data'!C334</f>
        <v>434</v>
      </c>
      <c r="D334" t="str">
        <f>'Raw Data'!D334</f>
        <v>VAQNTPVTWLVGPFAPGITEKAPEEKK</v>
      </c>
      <c r="F334" s="16">
        <f>'Raw Data'!J334</f>
        <v>7.556</v>
      </c>
      <c r="G334" s="9">
        <f>'Raw Data'!P334</f>
        <v>7.64</v>
      </c>
      <c r="H334" s="9">
        <f>'Raw Data'!V334</f>
        <v>7.7679999999999998</v>
      </c>
      <c r="I334" s="9">
        <f>'Raw Data'!AB334</f>
        <v>9.5440000000000005</v>
      </c>
      <c r="J334" s="9">
        <f>'Raw Data'!AH334</f>
        <v>10.659000000000001</v>
      </c>
      <c r="K334" s="9">
        <f>'Raw Data'!AN334</f>
        <v>10.808999999999999</v>
      </c>
      <c r="L334" s="9">
        <f>'Raw Data'!AT334</f>
        <v>13.757</v>
      </c>
      <c r="M334" s="9">
        <f>'Raw Data'!AZ334</f>
        <v>13.26</v>
      </c>
      <c r="N334" s="9">
        <f>'Raw Data'!BF334</f>
        <v>13.673999999999999</v>
      </c>
      <c r="O334" s="9">
        <f>'Raw Data'!BL334</f>
        <v>14.446</v>
      </c>
      <c r="P334" s="9">
        <f>'Raw Data'!BR334</f>
        <v>14.45</v>
      </c>
      <c r="Q334" s="9">
        <f>'Raw Data'!BX334</f>
        <v>14.804</v>
      </c>
    </row>
    <row r="335" spans="1:17" x14ac:dyDescent="0.25">
      <c r="A335" t="str">
        <f>'Raw Data'!A335</f>
        <v>Lip1</v>
      </c>
      <c r="B335">
        <f>'Raw Data'!B335</f>
        <v>417</v>
      </c>
      <c r="C335">
        <f>'Raw Data'!C335</f>
        <v>434</v>
      </c>
      <c r="D335" t="str">
        <f>'Raw Data'!D335</f>
        <v>LVGPFAPGITEKAPEEKK</v>
      </c>
      <c r="F335" s="16">
        <f>'Raw Data'!J335</f>
        <v>5.274</v>
      </c>
      <c r="G335" s="9">
        <f>'Raw Data'!P335</f>
        <v>5.3869999999999996</v>
      </c>
      <c r="H335" s="9">
        <f>'Raw Data'!V335</f>
        <v>5.4089999999999998</v>
      </c>
      <c r="I335" s="9">
        <f>'Raw Data'!AB335</f>
        <v>6.7249999999999996</v>
      </c>
      <c r="J335" s="9">
        <f>'Raw Data'!AH335</f>
        <v>7.5629999999999997</v>
      </c>
      <c r="K335" s="9">
        <f>'Raw Data'!AN335</f>
        <v>7.3680000000000003</v>
      </c>
      <c r="L335" s="9">
        <f>'Raw Data'!AT335</f>
        <v>9.0869999999999997</v>
      </c>
      <c r="M335" s="9">
        <f>'Raw Data'!AZ335</f>
        <v>8.7210000000000001</v>
      </c>
      <c r="N335" s="9">
        <f>'Raw Data'!BF335</f>
        <v>8.9600000000000009</v>
      </c>
      <c r="O335" s="9">
        <f>'Raw Data'!BL335</f>
        <v>8.9819999999999993</v>
      </c>
      <c r="P335" s="9">
        <f>'Raw Data'!BR335</f>
        <v>9.2189999999999994</v>
      </c>
      <c r="Q335" s="9">
        <f>'Raw Data'!BX335</f>
        <v>9.2739999999999991</v>
      </c>
    </row>
    <row r="336" spans="1:17" x14ac:dyDescent="0.25">
      <c r="A336" t="str">
        <f>'Raw Data'!A336</f>
        <v>Lip1</v>
      </c>
      <c r="B336">
        <f>'Raw Data'!B336</f>
        <v>418</v>
      </c>
      <c r="C336">
        <f>'Raw Data'!C336</f>
        <v>434</v>
      </c>
      <c r="D336" t="str">
        <f>'Raw Data'!D336</f>
        <v>VGPFAPGITEKAPEEKK</v>
      </c>
      <c r="F336" s="16">
        <f>'Raw Data'!J336</f>
        <v>5.4930000000000003</v>
      </c>
      <c r="G336" s="9">
        <f>'Raw Data'!P336</f>
        <v>5.609</v>
      </c>
      <c r="H336" s="9">
        <f>'Raw Data'!V336</f>
        <v>5.62</v>
      </c>
      <c r="I336" s="9">
        <f>'Raw Data'!AB336</f>
        <v>7.2370000000000001</v>
      </c>
      <c r="J336" s="9">
        <f>'Raw Data'!AH336</f>
        <v>7.7329999999999997</v>
      </c>
      <c r="K336" s="9">
        <f>'Raw Data'!AN336</f>
        <v>7.51</v>
      </c>
      <c r="L336" s="9">
        <f>'Raw Data'!AT336</f>
        <v>8.7959999999999994</v>
      </c>
      <c r="M336" s="9">
        <f>'Raw Data'!AZ336</f>
        <v>8.4009999999999998</v>
      </c>
      <c r="N336" s="9">
        <f>'Raw Data'!BF336</f>
        <v>8.6489999999999991</v>
      </c>
      <c r="O336" s="9">
        <f>'Raw Data'!BL336</f>
        <v>8.5660000000000007</v>
      </c>
      <c r="P336" s="9">
        <f>'Raw Data'!BR336</f>
        <v>8.8339999999999996</v>
      </c>
      <c r="Q336" s="9">
        <f>'Raw Data'!BX336</f>
        <v>8.8450000000000006</v>
      </c>
    </row>
    <row r="337" spans="1:17" x14ac:dyDescent="0.25">
      <c r="A337" t="str">
        <f>'Raw Data'!A337</f>
        <v>Lip2</v>
      </c>
      <c r="B337">
        <f>'Raw Data'!B337</f>
        <v>-5</v>
      </c>
      <c r="C337">
        <f>'Raw Data'!C337</f>
        <v>32</v>
      </c>
      <c r="D337" t="str">
        <f>'Raw Data'!D337</f>
        <v>LYFQGHMSADGAEADGSTQVTVEEPVQQPSVVDRVASM</v>
      </c>
      <c r="F337" s="16">
        <f>'Raw Data'!J337</f>
        <v>19.434000000000001</v>
      </c>
      <c r="G337" s="9">
        <f>'Raw Data'!P337</f>
        <v>20.137</v>
      </c>
      <c r="H337" s="9">
        <f>'Raw Data'!V337</f>
        <v>19.242999999999999</v>
      </c>
      <c r="I337" s="9">
        <f>'Raw Data'!AB337</f>
        <v>22.332999999999998</v>
      </c>
      <c r="J337" s="9">
        <f>'Raw Data'!AH337</f>
        <v>21.744</v>
      </c>
      <c r="K337" s="9">
        <f>'Raw Data'!AN337</f>
        <v>22.216000000000001</v>
      </c>
      <c r="L337" s="9">
        <f>'Raw Data'!AT337</f>
        <v>22.748999999999999</v>
      </c>
      <c r="M337" s="9">
        <f>'Raw Data'!AZ337</f>
        <v>23.050999999999998</v>
      </c>
      <c r="N337" s="9">
        <f>'Raw Data'!BF337</f>
        <v>22.922999999999998</v>
      </c>
      <c r="O337" s="9">
        <f>'Raw Data'!BL337</f>
        <v>22.425000000000001</v>
      </c>
      <c r="P337" s="9">
        <f>'Raw Data'!BR337</f>
        <v>21.978000000000002</v>
      </c>
      <c r="Q337" s="9">
        <f>'Raw Data'!BX337</f>
        <v>22.254000000000001</v>
      </c>
    </row>
    <row r="338" spans="1:17" x14ac:dyDescent="0.25">
      <c r="A338" t="str">
        <f>'Raw Data'!A338</f>
        <v>Lip2</v>
      </c>
      <c r="B338">
        <f>'Raw Data'!B338</f>
        <v>-4</v>
      </c>
      <c r="C338">
        <f>'Raw Data'!C338</f>
        <v>13</v>
      </c>
      <c r="D338" t="str">
        <f>'Raw Data'!D338</f>
        <v>YFQGHMSADGAEADGSTQ</v>
      </c>
      <c r="F338" s="16">
        <f>'Raw Data'!J338</f>
        <v>10.119</v>
      </c>
      <c r="G338" s="9">
        <f>'Raw Data'!P338</f>
        <v>10.375999999999999</v>
      </c>
      <c r="H338" s="9">
        <f>'Raw Data'!V338</f>
        <v>9.8230000000000004</v>
      </c>
      <c r="I338" s="9">
        <f>'Raw Data'!AB338</f>
        <v>10.045</v>
      </c>
      <c r="J338" s="9">
        <f>'Raw Data'!AH338</f>
        <v>9.8670000000000009</v>
      </c>
      <c r="K338" s="9">
        <f>'Raw Data'!AN338</f>
        <v>10.204000000000001</v>
      </c>
      <c r="L338" s="9">
        <f>'Raw Data'!AT338</f>
        <v>10.304</v>
      </c>
      <c r="M338" s="9">
        <f>'Raw Data'!AZ338</f>
        <v>10.385</v>
      </c>
      <c r="N338" s="9">
        <f>'Raw Data'!BF338</f>
        <v>10.170999999999999</v>
      </c>
      <c r="O338" s="9">
        <f>'Raw Data'!BL338</f>
        <v>10.003</v>
      </c>
      <c r="P338" s="9">
        <f>'Raw Data'!BR338</f>
        <v>9.6969999999999992</v>
      </c>
      <c r="Q338" s="9">
        <f>'Raw Data'!BX338</f>
        <v>9.9280000000000008</v>
      </c>
    </row>
    <row r="339" spans="1:17" x14ac:dyDescent="0.25">
      <c r="A339" t="str">
        <f>'Raw Data'!A339</f>
        <v>Lip2</v>
      </c>
      <c r="B339">
        <f>'Raw Data'!B339</f>
        <v>-4</v>
      </c>
      <c r="C339">
        <f>'Raw Data'!C339</f>
        <v>14</v>
      </c>
      <c r="D339" t="str">
        <f>'Raw Data'!D339</f>
        <v>YFQGHMSADGAEADGSTQV</v>
      </c>
      <c r="F339" s="16">
        <f>'Raw Data'!J339</f>
        <v>11.015000000000001</v>
      </c>
      <c r="G339" s="9">
        <f>'Raw Data'!P339</f>
        <v>10.782</v>
      </c>
      <c r="H339" s="9">
        <f>'Raw Data'!V339</f>
        <v>10.539</v>
      </c>
      <c r="I339" s="9">
        <f>'Raw Data'!AB339</f>
        <v>10.808</v>
      </c>
      <c r="J339" s="9">
        <f>'Raw Data'!AH339</f>
        <v>10.569000000000001</v>
      </c>
      <c r="K339" s="9">
        <f>'Raw Data'!AN339</f>
        <v>10.968</v>
      </c>
      <c r="L339" s="9">
        <f>'Raw Data'!AT339</f>
        <v>10.932</v>
      </c>
      <c r="M339" s="9">
        <f>'Raw Data'!AZ339</f>
        <v>11.206</v>
      </c>
      <c r="N339" s="9">
        <f>'Raw Data'!BF339</f>
        <v>11.007</v>
      </c>
      <c r="O339" s="9">
        <f>'Raw Data'!BL339</f>
        <v>10.772</v>
      </c>
      <c r="P339" s="9">
        <f>'Raw Data'!BR339</f>
        <v>10.379</v>
      </c>
      <c r="Q339" s="9">
        <f>'Raw Data'!BX339</f>
        <v>10.558999999999999</v>
      </c>
    </row>
    <row r="340" spans="1:17" x14ac:dyDescent="0.25">
      <c r="A340" t="str">
        <f>'Raw Data'!A340</f>
        <v>Lip2</v>
      </c>
      <c r="B340">
        <f>'Raw Data'!B340</f>
        <v>-4</v>
      </c>
      <c r="C340">
        <f>'Raw Data'!C340</f>
        <v>15</v>
      </c>
      <c r="D340" t="str">
        <f>'Raw Data'!D340</f>
        <v>YFQGHMSADGAEADGSTQVT</v>
      </c>
      <c r="F340" s="16">
        <f>'Raw Data'!J340</f>
        <v>11.112</v>
      </c>
      <c r="G340" s="9">
        <f>'Raw Data'!P340</f>
        <v>11.631</v>
      </c>
      <c r="H340" s="9">
        <f>'Raw Data'!V340</f>
        <v>10.944000000000001</v>
      </c>
      <c r="I340" s="9">
        <f>'Raw Data'!AB340</f>
        <v>11.436</v>
      </c>
      <c r="J340" s="9">
        <f>'Raw Data'!AH340</f>
        <v>11.22</v>
      </c>
      <c r="K340" s="9">
        <f>'Raw Data'!AN340</f>
        <v>11.798</v>
      </c>
      <c r="L340" s="9">
        <f>'Raw Data'!AT340</f>
        <v>11.5</v>
      </c>
      <c r="M340" s="9">
        <f>'Raw Data'!AZ340</f>
        <v>12.025</v>
      </c>
      <c r="N340" s="9">
        <f>'Raw Data'!BF340</f>
        <v>11.683</v>
      </c>
      <c r="O340" s="9">
        <f>'Raw Data'!BL340</f>
        <v>11.364000000000001</v>
      </c>
      <c r="P340" s="9">
        <f>'Raw Data'!BR340</f>
        <v>10.981</v>
      </c>
      <c r="Q340" s="9">
        <f>'Raw Data'!BX340</f>
        <v>11.275</v>
      </c>
    </row>
    <row r="341" spans="1:17" x14ac:dyDescent="0.25">
      <c r="A341" t="str">
        <f>'Raw Data'!A341</f>
        <v>Lip2</v>
      </c>
      <c r="B341">
        <f>'Raw Data'!B341</f>
        <v>-4</v>
      </c>
      <c r="C341">
        <f>'Raw Data'!C341</f>
        <v>25</v>
      </c>
      <c r="D341" t="str">
        <f>'Raw Data'!D341</f>
        <v>YFQGHMSADGAEADGSTQVTVEEPVQQPSV</v>
      </c>
      <c r="F341" s="16">
        <f>'Raw Data'!J341</f>
        <v>16.128</v>
      </c>
      <c r="G341" s="9">
        <f>'Raw Data'!P341</f>
        <v>16.521999999999998</v>
      </c>
      <c r="H341" s="9">
        <f>'Raw Data'!V341</f>
        <v>16.611999999999998</v>
      </c>
      <c r="I341" s="9">
        <f>'Raw Data'!AB341</f>
        <v>16.814</v>
      </c>
      <c r="J341" s="9">
        <f>'Raw Data'!AH341</f>
        <v>16.106000000000002</v>
      </c>
      <c r="K341" s="9">
        <f>'Raw Data'!AN341</f>
        <v>16.53</v>
      </c>
      <c r="L341" s="9">
        <f>'Raw Data'!AT341</f>
        <v>16.606999999999999</v>
      </c>
      <c r="M341" s="9">
        <f>'Raw Data'!AZ341</f>
        <v>17.048999999999999</v>
      </c>
      <c r="N341" s="9">
        <f>'Raw Data'!BF341</f>
        <v>16.896000000000001</v>
      </c>
      <c r="O341" s="9">
        <f>'Raw Data'!BL341</f>
        <v>16.314</v>
      </c>
      <c r="P341" s="9">
        <f>'Raw Data'!BR341</f>
        <v>15.928000000000001</v>
      </c>
      <c r="Q341" s="9">
        <f>'Raw Data'!BX341</f>
        <v>16.056000000000001</v>
      </c>
    </row>
    <row r="342" spans="1:17" x14ac:dyDescent="0.25">
      <c r="A342" t="str">
        <f>'Raw Data'!A342</f>
        <v>Lip2</v>
      </c>
      <c r="B342">
        <f>'Raw Data'!B342</f>
        <v>-4</v>
      </c>
      <c r="C342">
        <f>'Raw Data'!C342</f>
        <v>26</v>
      </c>
      <c r="D342" t="str">
        <f>'Raw Data'!D342</f>
        <v>YFQGHMSADGAEADGSTQVTVEEPVQQPSVV</v>
      </c>
      <c r="F342" s="16">
        <f>'Raw Data'!J342</f>
        <v>15.824999999999999</v>
      </c>
      <c r="G342" s="9">
        <f>'Raw Data'!P342</f>
        <v>16.725000000000001</v>
      </c>
      <c r="H342" s="9">
        <f>'Raw Data'!V342</f>
        <v>15.75</v>
      </c>
      <c r="I342" s="9">
        <f>'Raw Data'!AB342</f>
        <v>17.151</v>
      </c>
      <c r="J342" s="9">
        <f>'Raw Data'!AH342</f>
        <v>16.638000000000002</v>
      </c>
      <c r="K342" s="9">
        <f>'Raw Data'!AN342</f>
        <v>16.978999999999999</v>
      </c>
      <c r="L342" s="9">
        <f>'Raw Data'!AT342</f>
        <v>17.402999999999999</v>
      </c>
      <c r="M342" s="9">
        <f>'Raw Data'!AZ342</f>
        <v>17.562999999999999</v>
      </c>
      <c r="N342" s="9">
        <f>'Raw Data'!BF342</f>
        <v>17.364000000000001</v>
      </c>
      <c r="O342" s="9">
        <f>'Raw Data'!BL342</f>
        <v>16.948</v>
      </c>
      <c r="P342" s="9">
        <f>'Raw Data'!BR342</f>
        <v>16.524000000000001</v>
      </c>
      <c r="Q342" s="9">
        <f>'Raw Data'!BX342</f>
        <v>16.812000000000001</v>
      </c>
    </row>
    <row r="343" spans="1:17" x14ac:dyDescent="0.25">
      <c r="A343" t="str">
        <f>'Raw Data'!A343</f>
        <v>Lip2</v>
      </c>
      <c r="B343">
        <f>'Raw Data'!B343</f>
        <v>-4</v>
      </c>
      <c r="C343">
        <f>'Raw Data'!C343</f>
        <v>27</v>
      </c>
      <c r="D343" t="str">
        <f>'Raw Data'!D343</f>
        <v>YFQGHMSADGAEADGSTQVTVEEPVQQPSVVD</v>
      </c>
      <c r="F343" s="16">
        <f>'Raw Data'!J343</f>
        <v>16.363</v>
      </c>
      <c r="G343" s="9">
        <f>'Raw Data'!P343</f>
        <v>17.274999999999999</v>
      </c>
      <c r="H343" s="9">
        <f>'Raw Data'!V343</f>
        <v>15.943</v>
      </c>
      <c r="I343" s="9">
        <f>'Raw Data'!AB343</f>
        <v>17.605</v>
      </c>
      <c r="J343" s="9">
        <f>'Raw Data'!AH343</f>
        <v>17.007999999999999</v>
      </c>
      <c r="K343" s="9">
        <f>'Raw Data'!AN343</f>
        <v>17.654</v>
      </c>
      <c r="L343" s="9">
        <f>'Raw Data'!AT343</f>
        <v>17.911999999999999</v>
      </c>
      <c r="M343" s="9">
        <f>'Raw Data'!AZ343</f>
        <v>18.236000000000001</v>
      </c>
      <c r="N343" s="9">
        <f>'Raw Data'!BF343</f>
        <v>17.931999999999999</v>
      </c>
      <c r="O343" s="9">
        <f>'Raw Data'!BL343</f>
        <v>17.535</v>
      </c>
      <c r="P343" s="9">
        <f>'Raw Data'!BR343</f>
        <v>17.149999999999999</v>
      </c>
      <c r="Q343" s="9">
        <f>'Raw Data'!BX343</f>
        <v>17.244</v>
      </c>
    </row>
    <row r="344" spans="1:17" x14ac:dyDescent="0.25">
      <c r="A344" t="str">
        <f>'Raw Data'!A344</f>
        <v>Lip2</v>
      </c>
      <c r="B344">
        <f>'Raw Data'!B344</f>
        <v>-4</v>
      </c>
      <c r="C344">
        <f>'Raw Data'!C344</f>
        <v>32</v>
      </c>
      <c r="D344" t="str">
        <f>'Raw Data'!D344</f>
        <v>YFQGHMSADGAEADGSTQVTVEEPVQQPSVVDRVASM</v>
      </c>
      <c r="F344" s="16">
        <f>'Raw Data'!J344</f>
        <v>17.824999999999999</v>
      </c>
      <c r="G344" s="9">
        <f>'Raw Data'!P344</f>
        <v>18.530999999999999</v>
      </c>
      <c r="H344" s="9">
        <f>'Raw Data'!V344</f>
        <v>17.547000000000001</v>
      </c>
      <c r="I344" s="9">
        <f>'Raw Data'!AB344</f>
        <v>20.716000000000001</v>
      </c>
      <c r="J344" s="9">
        <f>'Raw Data'!AH344</f>
        <v>20.132999999999999</v>
      </c>
      <c r="K344" s="9">
        <f>'Raw Data'!AN344</f>
        <v>20.486999999999998</v>
      </c>
      <c r="L344" s="9">
        <f>'Raw Data'!AT344</f>
        <v>21.254999999999999</v>
      </c>
      <c r="M344" s="9">
        <f>'Raw Data'!AZ344</f>
        <v>21.431000000000001</v>
      </c>
      <c r="N344" s="9">
        <f>'Raw Data'!BF344</f>
        <v>21.335999999999999</v>
      </c>
      <c r="O344" s="9">
        <f>'Raw Data'!BL344</f>
        <v>20.654</v>
      </c>
      <c r="P344" s="9">
        <f>'Raw Data'!BR344</f>
        <v>20.425999999999998</v>
      </c>
      <c r="Q344" s="9">
        <f>'Raw Data'!BX344</f>
        <v>20.579000000000001</v>
      </c>
    </row>
    <row r="345" spans="1:17" x14ac:dyDescent="0.25">
      <c r="A345" t="str">
        <f>'Raw Data'!A345</f>
        <v>Lip2</v>
      </c>
      <c r="B345">
        <f>'Raw Data'!B345</f>
        <v>-4</v>
      </c>
      <c r="C345">
        <f>'Raw Data'!C345</f>
        <v>36</v>
      </c>
      <c r="D345" t="str">
        <f>'Raw Data'!D345</f>
        <v>YFQGHMSADGAEADGSTQVTVEEPVQQPSVVDRVASMPLIS</v>
      </c>
      <c r="F345" s="16">
        <f>'Raw Data'!J345</f>
        <v>19.053999999999998</v>
      </c>
      <c r="G345" s="9">
        <f>'Raw Data'!P345</f>
        <v>19.977</v>
      </c>
      <c r="H345" s="9">
        <f>'Raw Data'!V345</f>
        <v>19.053999999999998</v>
      </c>
      <c r="I345" s="9">
        <f>'Raw Data'!AB345</f>
        <v>22.672999999999998</v>
      </c>
      <c r="J345" s="9">
        <f>'Raw Data'!AH345</f>
        <v>22.001999999999999</v>
      </c>
      <c r="K345" s="9">
        <f>'Raw Data'!AN345</f>
        <v>22.283999999999999</v>
      </c>
      <c r="L345" s="9">
        <f>'Raw Data'!AT345</f>
        <v>23.504999999999999</v>
      </c>
      <c r="M345" s="9">
        <f>'Raw Data'!AZ345</f>
        <v>23.597000000000001</v>
      </c>
      <c r="N345" s="9">
        <f>'Raw Data'!BF345</f>
        <v>23.526</v>
      </c>
      <c r="O345" s="9">
        <f>'Raw Data'!BL345</f>
        <v>23.161999999999999</v>
      </c>
      <c r="P345" s="9">
        <f>'Raw Data'!BR345</f>
        <v>22.718</v>
      </c>
      <c r="Q345" s="9">
        <f>'Raw Data'!BX345</f>
        <v>22.745000000000001</v>
      </c>
    </row>
    <row r="346" spans="1:17" x14ac:dyDescent="0.25">
      <c r="A346" t="str">
        <f>'Raw Data'!A346</f>
        <v>Lip2</v>
      </c>
      <c r="B346">
        <f>'Raw Data'!B346</f>
        <v>-4</v>
      </c>
      <c r="C346">
        <f>'Raw Data'!C346</f>
        <v>38</v>
      </c>
      <c r="D346" t="str">
        <f>'Raw Data'!D346</f>
        <v>YFQGHMSADGAEADGSTQVTVEEPVQQPSVVDRVASMPLISST</v>
      </c>
      <c r="F346" s="16">
        <f>'Raw Data'!J346</f>
        <v>19.282</v>
      </c>
      <c r="G346" s="9">
        <f>'Raw Data'!P346</f>
        <v>19.757999999999999</v>
      </c>
      <c r="H346" s="9">
        <f>'Raw Data'!V346</f>
        <v>18.917000000000002</v>
      </c>
      <c r="I346" s="9">
        <f>'Raw Data'!AB346</f>
        <v>23.553999999999998</v>
      </c>
      <c r="J346" s="9">
        <f>'Raw Data'!AH346</f>
        <v>22.812999999999999</v>
      </c>
      <c r="K346" s="9">
        <f>'Raw Data'!AN346</f>
        <v>23.132000000000001</v>
      </c>
      <c r="L346" s="9">
        <f>'Raw Data'!AT346</f>
        <v>24.812999999999999</v>
      </c>
      <c r="M346" s="9">
        <f>'Raw Data'!AZ346</f>
        <v>24.771999999999998</v>
      </c>
      <c r="N346" s="9">
        <f>'Raw Data'!BF346</f>
        <v>24.827000000000002</v>
      </c>
      <c r="O346" s="9">
        <f>'Raw Data'!BL346</f>
        <v>24.395</v>
      </c>
      <c r="P346" s="9">
        <f>'Raw Data'!BR346</f>
        <v>23.869</v>
      </c>
      <c r="Q346" s="9">
        <f>'Raw Data'!BX346</f>
        <v>24.050999999999998</v>
      </c>
    </row>
    <row r="347" spans="1:17" x14ac:dyDescent="0.25">
      <c r="A347" t="str">
        <f>'Raw Data'!A347</f>
        <v>Lip2</v>
      </c>
      <c r="B347">
        <f>'Raw Data'!B347</f>
        <v>-4</v>
      </c>
      <c r="C347">
        <f>'Raw Data'!C347</f>
        <v>40</v>
      </c>
      <c r="D347" t="str">
        <f>'Raw Data'!D347</f>
        <v>YFQGHMSADGAEADGSTQVTVEEPVQQPSVVDRVASMPLISSTCD</v>
      </c>
      <c r="F347" s="16">
        <f>'Raw Data'!J347</f>
        <v>18.927</v>
      </c>
      <c r="G347" s="9">
        <f>'Raw Data'!P347</f>
        <v>19.803999999999998</v>
      </c>
      <c r="H347" s="9">
        <f>'Raw Data'!V347</f>
        <v>18.472999999999999</v>
      </c>
      <c r="I347" s="9">
        <f>'Raw Data'!AB347</f>
        <v>23.488</v>
      </c>
      <c r="J347" s="9">
        <f>'Raw Data'!AH347</f>
        <v>22.623000000000001</v>
      </c>
      <c r="K347" s="9">
        <f>'Raw Data'!AN347</f>
        <v>22.992999999999999</v>
      </c>
      <c r="L347" s="9">
        <f>'Raw Data'!AT347</f>
        <v>25.062000000000001</v>
      </c>
      <c r="M347" s="9">
        <f>'Raw Data'!AZ347</f>
        <v>25.021000000000001</v>
      </c>
      <c r="N347" s="9">
        <f>'Raw Data'!BF347</f>
        <v>25.23</v>
      </c>
      <c r="O347" s="9">
        <f>'Raw Data'!BL347</f>
        <v>24.721</v>
      </c>
      <c r="P347" s="9">
        <f>'Raw Data'!BR347</f>
        <v>24.058</v>
      </c>
      <c r="Q347" s="9">
        <f>'Raw Data'!BX347</f>
        <v>24.329000000000001</v>
      </c>
    </row>
    <row r="348" spans="1:17" x14ac:dyDescent="0.25">
      <c r="A348" t="str">
        <f>'Raw Data'!A348</f>
        <v>Lip2</v>
      </c>
      <c r="B348">
        <f>'Raw Data'!B348</f>
        <v>-4</v>
      </c>
      <c r="C348">
        <f>'Raw Data'!C348</f>
        <v>41</v>
      </c>
      <c r="D348" t="str">
        <f>'Raw Data'!D348</f>
        <v>YFQGHMSADGAEADGSTQVTVEEPVQQPSVVDRVASMPLISSTCDM</v>
      </c>
      <c r="F348" s="16">
        <f>'Raw Data'!J348</f>
        <v>18.373000000000001</v>
      </c>
      <c r="G348" s="9">
        <f>'Raw Data'!P348</f>
        <v>18.890999999999998</v>
      </c>
      <c r="H348" s="9">
        <f>'Raw Data'!V348</f>
        <v>18.213999999999999</v>
      </c>
      <c r="I348" s="9">
        <f>'Raw Data'!AB348</f>
        <v>23.094999999999999</v>
      </c>
      <c r="J348" s="9">
        <f>'Raw Data'!AH348</f>
        <v>22.492000000000001</v>
      </c>
      <c r="K348" s="9">
        <f>'Raw Data'!AN348</f>
        <v>22.792999999999999</v>
      </c>
      <c r="L348" s="9">
        <f>'Raw Data'!AT348</f>
        <v>25.132999999999999</v>
      </c>
      <c r="M348" s="9">
        <f>'Raw Data'!AZ348</f>
        <v>25.181999999999999</v>
      </c>
      <c r="N348" s="9">
        <f>'Raw Data'!BF348</f>
        <v>25.24</v>
      </c>
      <c r="O348" s="9">
        <f>'Raw Data'!BL348</f>
        <v>25.172999999999998</v>
      </c>
      <c r="P348" s="9">
        <f>'Raw Data'!BR348</f>
        <v>24.324000000000002</v>
      </c>
      <c r="Q348" s="9">
        <f>'Raw Data'!BX348</f>
        <v>24.710999999999999</v>
      </c>
    </row>
    <row r="349" spans="1:17" x14ac:dyDescent="0.25">
      <c r="A349" t="str">
        <f>'Raw Data'!A349</f>
        <v>Lip2</v>
      </c>
      <c r="B349">
        <f>'Raw Data'!B349</f>
        <v>15</v>
      </c>
      <c r="C349">
        <f>'Raw Data'!C349</f>
        <v>41</v>
      </c>
      <c r="D349" t="str">
        <f>'Raw Data'!D349</f>
        <v>TVEEPVQQPSVVDRVASMPLISSTCDM</v>
      </c>
      <c r="F349" s="16">
        <f>'Raw Data'!J349</f>
        <v>9.0960000000000001</v>
      </c>
      <c r="G349" s="9">
        <f>'Raw Data'!P349</f>
        <v>8.9350000000000005</v>
      </c>
      <c r="H349" s="9">
        <f>'Raw Data'!V349</f>
        <v>8.8989999999999991</v>
      </c>
      <c r="I349" s="9">
        <f>'Raw Data'!AB349</f>
        <v>13.064</v>
      </c>
      <c r="J349" s="9">
        <f>'Raw Data'!AH349</f>
        <v>13.145</v>
      </c>
      <c r="K349" s="9">
        <f>'Raw Data'!AN349</f>
        <v>13.381</v>
      </c>
      <c r="L349" s="9">
        <f>'Raw Data'!AT349</f>
        <v>15.561</v>
      </c>
      <c r="M349" s="9">
        <f>'Raw Data'!AZ349</f>
        <v>15.788</v>
      </c>
      <c r="N349" s="9">
        <f>'Raw Data'!BF349</f>
        <v>15.608000000000001</v>
      </c>
      <c r="O349" s="9">
        <f>'Raw Data'!BL349</f>
        <v>15.477</v>
      </c>
      <c r="P349" s="9">
        <f>'Raw Data'!BR349</f>
        <v>15.176</v>
      </c>
      <c r="Q349" s="9">
        <f>'Raw Data'!BX349</f>
        <v>15.221</v>
      </c>
    </row>
    <row r="350" spans="1:17" x14ac:dyDescent="0.25">
      <c r="A350" t="str">
        <f>'Raw Data'!A350</f>
        <v>Lip2</v>
      </c>
      <c r="B350">
        <f>'Raw Data'!B350</f>
        <v>16</v>
      </c>
      <c r="C350">
        <f>'Raw Data'!C350</f>
        <v>25</v>
      </c>
      <c r="D350" t="str">
        <f>'Raw Data'!D350</f>
        <v>VEEPVQQPSV</v>
      </c>
      <c r="F350" s="16">
        <f>'Raw Data'!J350</f>
        <v>4.2590000000000003</v>
      </c>
      <c r="G350" s="9">
        <f>'Raw Data'!P350</f>
        <v>4.2370000000000001</v>
      </c>
      <c r="H350" s="9">
        <f>'Raw Data'!V350</f>
        <v>4.3239999999999998</v>
      </c>
      <c r="I350" s="9">
        <f>'Raw Data'!AB350</f>
        <v>4.7270000000000003</v>
      </c>
      <c r="J350" s="9">
        <f>'Raw Data'!AH350</f>
        <v>4.6319999999999997</v>
      </c>
      <c r="K350" s="9">
        <f>'Raw Data'!AN350</f>
        <v>4.7709999999999999</v>
      </c>
      <c r="L350" s="9">
        <f>'Raw Data'!AT350</f>
        <v>4.7229999999999999</v>
      </c>
      <c r="M350" s="9">
        <f>'Raw Data'!AZ350</f>
        <v>4.665</v>
      </c>
      <c r="N350" s="9">
        <f>'Raw Data'!BF350</f>
        <v>4.641</v>
      </c>
      <c r="O350" s="9">
        <f>'Raw Data'!BL350</f>
        <v>4.6689999999999996</v>
      </c>
      <c r="P350" s="9">
        <f>'Raw Data'!BR350</f>
        <v>4.5410000000000004</v>
      </c>
      <c r="Q350" s="9">
        <f>'Raw Data'!BX350</f>
        <v>4.5460000000000003</v>
      </c>
    </row>
    <row r="351" spans="1:17" x14ac:dyDescent="0.25">
      <c r="A351" t="str">
        <f>'Raw Data'!A351</f>
        <v>Lip2</v>
      </c>
      <c r="B351">
        <f>'Raw Data'!B351</f>
        <v>16</v>
      </c>
      <c r="C351">
        <f>'Raw Data'!C351</f>
        <v>32</v>
      </c>
      <c r="D351" t="str">
        <f>'Raw Data'!D351</f>
        <v>VEEPVQQPSVVDRVASM</v>
      </c>
      <c r="F351" s="16">
        <f>'Raw Data'!J351</f>
        <v>8.6470000000000002</v>
      </c>
      <c r="G351" s="9">
        <f>'Raw Data'!P351</f>
        <v>8.8140000000000001</v>
      </c>
      <c r="H351" s="9">
        <f>'Raw Data'!V351</f>
        <v>8.5239999999999991</v>
      </c>
      <c r="I351" s="9">
        <f>'Raw Data'!AB351</f>
        <v>10.057</v>
      </c>
      <c r="J351" s="9">
        <f>'Raw Data'!AH351</f>
        <v>10.000999999999999</v>
      </c>
      <c r="K351" s="9">
        <f>'Raw Data'!AN351</f>
        <v>9.9190000000000005</v>
      </c>
      <c r="L351" s="9">
        <f>'Raw Data'!AT351</f>
        <v>10.786</v>
      </c>
      <c r="M351" s="9">
        <f>'Raw Data'!AZ351</f>
        <v>10.731999999999999</v>
      </c>
      <c r="N351" s="9">
        <f>'Raw Data'!BF351</f>
        <v>10.52</v>
      </c>
      <c r="O351" s="9">
        <f>'Raw Data'!BL351</f>
        <v>10.45</v>
      </c>
      <c r="P351" s="9">
        <f>'Raw Data'!BR351</f>
        <v>10.148999999999999</v>
      </c>
      <c r="Q351" s="9">
        <f>'Raw Data'!BX351</f>
        <v>10.164</v>
      </c>
    </row>
    <row r="352" spans="1:17" x14ac:dyDescent="0.25">
      <c r="A352" t="str">
        <f>'Raw Data'!A352</f>
        <v>Lip2</v>
      </c>
      <c r="B352">
        <f>'Raw Data'!B352</f>
        <v>16</v>
      </c>
      <c r="C352">
        <f>'Raw Data'!C352</f>
        <v>40</v>
      </c>
      <c r="D352" t="str">
        <f>'Raw Data'!D352</f>
        <v>VEEPVQQPSVVDRVASMPLISSTCD</v>
      </c>
      <c r="F352" s="16">
        <f>'Raw Data'!J352</f>
        <v>8.4420000000000002</v>
      </c>
      <c r="G352" s="9">
        <f>'Raw Data'!P352</f>
        <v>8.7409999999999997</v>
      </c>
      <c r="H352" s="9">
        <f>'Raw Data'!V352</f>
        <v>8.1379999999999999</v>
      </c>
      <c r="I352" s="9">
        <f>'Raw Data'!AB352</f>
        <v>12.731999999999999</v>
      </c>
      <c r="J352" s="9">
        <f>'Raw Data'!AH352</f>
        <v>12.6</v>
      </c>
      <c r="K352" s="9">
        <f>'Raw Data'!AN352</f>
        <v>12.754</v>
      </c>
      <c r="L352" s="9">
        <f>'Raw Data'!AT352</f>
        <v>14.555999999999999</v>
      </c>
      <c r="M352" s="9">
        <f>'Raw Data'!AZ352</f>
        <v>14.819000000000001</v>
      </c>
      <c r="N352" s="9">
        <f>'Raw Data'!BF352</f>
        <v>14.493</v>
      </c>
      <c r="O352" s="9">
        <f>'Raw Data'!BL352</f>
        <v>14.526999999999999</v>
      </c>
      <c r="P352" s="9">
        <f>'Raw Data'!BR352</f>
        <v>14.433999999999999</v>
      </c>
      <c r="Q352" s="9">
        <f>'Raw Data'!BX352</f>
        <v>14.34</v>
      </c>
    </row>
    <row r="353" spans="1:17" x14ac:dyDescent="0.25">
      <c r="A353" t="str">
        <f>'Raw Data'!A353</f>
        <v>Lip2</v>
      </c>
      <c r="B353">
        <f>'Raw Data'!B353</f>
        <v>16</v>
      </c>
      <c r="C353">
        <f>'Raw Data'!C353</f>
        <v>41</v>
      </c>
      <c r="D353" t="str">
        <f>'Raw Data'!D353</f>
        <v>VEEPVQQPSVVDRVASMPLISSTCDM</v>
      </c>
      <c r="F353" s="16">
        <f>'Raw Data'!J353</f>
        <v>8.1750000000000007</v>
      </c>
      <c r="G353" s="9">
        <f>'Raw Data'!P353</f>
        <v>8.2889999999999997</v>
      </c>
      <c r="H353" s="9">
        <f>'Raw Data'!V353</f>
        <v>8.3699999999999992</v>
      </c>
      <c r="I353" s="9">
        <f>'Raw Data'!AB353</f>
        <v>12.177</v>
      </c>
      <c r="J353" s="9">
        <f>'Raw Data'!AH353</f>
        <v>12.083</v>
      </c>
      <c r="K353" s="9">
        <f>'Raw Data'!AN353</f>
        <v>12.292999999999999</v>
      </c>
      <c r="L353" s="9">
        <f>'Raw Data'!AT353</f>
        <v>14.689</v>
      </c>
      <c r="M353" s="9">
        <f>'Raw Data'!AZ353</f>
        <v>14.994</v>
      </c>
      <c r="N353" s="9">
        <f>'Raw Data'!BF353</f>
        <v>14.821</v>
      </c>
      <c r="O353" s="9">
        <f>'Raw Data'!BL353</f>
        <v>14.791</v>
      </c>
      <c r="P353" s="9">
        <f>'Raw Data'!BR353</f>
        <v>14.48</v>
      </c>
      <c r="Q353" s="9">
        <f>'Raw Data'!BX353</f>
        <v>14.305999999999999</v>
      </c>
    </row>
    <row r="354" spans="1:17" x14ac:dyDescent="0.25">
      <c r="A354" t="str">
        <f>'Raw Data'!A354</f>
        <v>Lip2</v>
      </c>
      <c r="B354">
        <f>'Raw Data'!B354</f>
        <v>26</v>
      </c>
      <c r="C354">
        <f>'Raw Data'!C354</f>
        <v>32</v>
      </c>
      <c r="D354" t="str">
        <f>'Raw Data'!D354</f>
        <v>VDRVASM</v>
      </c>
      <c r="F354" s="16">
        <f>'Raw Data'!J354</f>
        <v>2.024</v>
      </c>
      <c r="G354" s="9">
        <f>'Raw Data'!P354</f>
        <v>2.105</v>
      </c>
      <c r="H354" s="9">
        <f>'Raw Data'!V354</f>
        <v>2.1139999999999999</v>
      </c>
      <c r="I354" s="9">
        <f>'Raw Data'!AB354</f>
        <v>3.218</v>
      </c>
      <c r="J354" s="9">
        <f>'Raw Data'!AH354</f>
        <v>3.214</v>
      </c>
      <c r="K354" s="9">
        <f>'Raw Data'!AN354</f>
        <v>3.2250000000000001</v>
      </c>
      <c r="L354" s="9">
        <f>'Raw Data'!AT354</f>
        <v>3.581</v>
      </c>
      <c r="M354" s="9">
        <f>'Raw Data'!AZ354</f>
        <v>3.524</v>
      </c>
      <c r="N354" s="9">
        <f>'Raw Data'!BF354</f>
        <v>3.573</v>
      </c>
      <c r="O354" s="9">
        <f>'Raw Data'!BL354</f>
        <v>3.5270000000000001</v>
      </c>
      <c r="P354" s="9">
        <f>'Raw Data'!BR354</f>
        <v>3.4990000000000001</v>
      </c>
      <c r="Q354" s="9">
        <f>'Raw Data'!BX354</f>
        <v>3.452</v>
      </c>
    </row>
    <row r="355" spans="1:17" x14ac:dyDescent="0.25">
      <c r="A355" t="str">
        <f>'Raw Data'!A355</f>
        <v>Lip2</v>
      </c>
      <c r="B355">
        <f>'Raw Data'!B355</f>
        <v>33</v>
      </c>
      <c r="C355">
        <f>'Raw Data'!C355</f>
        <v>40</v>
      </c>
      <c r="D355" t="str">
        <f>'Raw Data'!D355</f>
        <v>PLISSTCD</v>
      </c>
      <c r="F355" s="16">
        <f>'Raw Data'!J355</f>
        <v>1.9370000000000001</v>
      </c>
      <c r="G355" s="9">
        <f>'Raw Data'!P355</f>
        <v>2.0299999999999998</v>
      </c>
      <c r="H355" s="9">
        <f>'Raw Data'!V355</f>
        <v>1.895</v>
      </c>
      <c r="I355" s="9">
        <f>'Raw Data'!AB355</f>
        <v>2.9</v>
      </c>
      <c r="J355" s="9">
        <f>'Raw Data'!AH355</f>
        <v>2.9009999999999998</v>
      </c>
      <c r="K355" s="9">
        <f>'Raw Data'!AN355</f>
        <v>2.8940000000000001</v>
      </c>
      <c r="L355" s="9">
        <f>'Raw Data'!AT355</f>
        <v>4.1859999999999999</v>
      </c>
      <c r="M355" s="9">
        <f>'Raw Data'!AZ355</f>
        <v>4.2080000000000002</v>
      </c>
      <c r="N355" s="9">
        <f>'Raw Data'!BF355</f>
        <v>4.1710000000000003</v>
      </c>
      <c r="O355" s="9">
        <f>'Raw Data'!BL355</f>
        <v>4.2249999999999996</v>
      </c>
      <c r="P355" s="9">
        <f>'Raw Data'!BR355</f>
        <v>4.0979999999999999</v>
      </c>
      <c r="Q355" s="9">
        <f>'Raw Data'!BX355</f>
        <v>4.0549999999999997</v>
      </c>
    </row>
    <row r="356" spans="1:17" x14ac:dyDescent="0.25">
      <c r="A356" t="str">
        <f>'Raw Data'!A356</f>
        <v>Lip2</v>
      </c>
      <c r="B356">
        <f>'Raw Data'!B356</f>
        <v>33</v>
      </c>
      <c r="C356">
        <f>'Raw Data'!C356</f>
        <v>41</v>
      </c>
      <c r="D356" t="str">
        <f>'Raw Data'!D356</f>
        <v>PLISSTCDM</v>
      </c>
      <c r="F356" s="16">
        <f>'Raw Data'!J356</f>
        <v>2.1920000000000002</v>
      </c>
      <c r="G356" s="9">
        <f>'Raw Data'!P356</f>
        <v>2.1779999999999999</v>
      </c>
      <c r="H356" s="9">
        <f>'Raw Data'!V356</f>
        <v>2.2570000000000001</v>
      </c>
      <c r="I356" s="9">
        <f>'Raw Data'!AB356</f>
        <v>3.0529999999999999</v>
      </c>
      <c r="J356" s="9">
        <f>'Raw Data'!AH356</f>
        <v>3.1680000000000001</v>
      </c>
      <c r="K356" s="9">
        <f>'Raw Data'!AN356</f>
        <v>3.004</v>
      </c>
      <c r="L356" s="9">
        <f>'Raw Data'!AT356</f>
        <v>4.6470000000000002</v>
      </c>
      <c r="M356" s="9">
        <f>'Raw Data'!AZ356</f>
        <v>4.6379999999999999</v>
      </c>
      <c r="N356" s="9">
        <f>'Raw Data'!BF356</f>
        <v>4.75</v>
      </c>
      <c r="O356" s="9">
        <f>'Raw Data'!BL356</f>
        <v>4.7489999999999997</v>
      </c>
      <c r="P356" s="9">
        <f>'Raw Data'!BR356</f>
        <v>4.7220000000000004</v>
      </c>
      <c r="Q356" s="9">
        <f>'Raw Data'!BX356</f>
        <v>4.6459999999999999</v>
      </c>
    </row>
    <row r="357" spans="1:17" x14ac:dyDescent="0.25">
      <c r="A357" t="str">
        <f>'Raw Data'!A357</f>
        <v>Lip2</v>
      </c>
      <c r="B357">
        <f>'Raw Data'!B357</f>
        <v>40</v>
      </c>
      <c r="C357">
        <f>'Raw Data'!C357</f>
        <v>45</v>
      </c>
      <c r="D357" t="str">
        <f>'Raw Data'!D357</f>
        <v>DMVSAA</v>
      </c>
      <c r="F357" s="16">
        <f>'Raw Data'!J357</f>
        <v>1.1220000000000001</v>
      </c>
      <c r="G357" s="9">
        <f>'Raw Data'!P357</f>
        <v>1.1870000000000001</v>
      </c>
      <c r="H357" s="9">
        <f>'Raw Data'!V357</f>
        <v>1.0720000000000001</v>
      </c>
      <c r="I357" s="9">
        <f>'Raw Data'!AB357</f>
        <v>1.248</v>
      </c>
      <c r="J357" s="9">
        <f>'Raw Data'!AH357</f>
        <v>1.224</v>
      </c>
      <c r="K357" s="9">
        <f>'Raw Data'!AN357</f>
        <v>1.216</v>
      </c>
      <c r="L357" s="9">
        <f>'Raw Data'!AT357</f>
        <v>2.234</v>
      </c>
      <c r="M357" s="9">
        <f>'Raw Data'!AZ357</f>
        <v>2.1749999999999998</v>
      </c>
      <c r="N357" s="9">
        <f>'Raw Data'!BF357</f>
        <v>2.1869999999999998</v>
      </c>
      <c r="O357" s="9">
        <f>'Raw Data'!BL357</f>
        <v>2.5939999999999999</v>
      </c>
      <c r="P357" s="9">
        <f>'Raw Data'!BR357</f>
        <v>2.5830000000000002</v>
      </c>
      <c r="Q357" s="9">
        <f>'Raw Data'!BX357</f>
        <v>2.5870000000000002</v>
      </c>
    </row>
    <row r="358" spans="1:17" x14ac:dyDescent="0.25">
      <c r="A358" t="str">
        <f>'Raw Data'!A358</f>
        <v>Lip2</v>
      </c>
      <c r="B358">
        <f>'Raw Data'!B358</f>
        <v>41</v>
      </c>
      <c r="C358">
        <f>'Raw Data'!C358</f>
        <v>61</v>
      </c>
      <c r="D358" t="str">
        <f>'Raw Data'!D358</f>
        <v>MVSAAYASTKESYPHIKTVCD</v>
      </c>
      <c r="F358" s="16">
        <f>'Raw Data'!J358</f>
        <v>5.2629999999999999</v>
      </c>
      <c r="G358" s="9">
        <f>'Raw Data'!P358</f>
        <v>4.827</v>
      </c>
      <c r="H358" s="9">
        <f>'Raw Data'!V358</f>
        <v>4.9690000000000003</v>
      </c>
      <c r="I358" s="9">
        <f>'Raw Data'!AB358</f>
        <v>6.31</v>
      </c>
      <c r="J358" s="9">
        <f>'Raw Data'!AH358</f>
        <v>6.4359999999999999</v>
      </c>
      <c r="K358" s="9">
        <f>'Raw Data'!AN358</f>
        <v>6.2210000000000001</v>
      </c>
      <c r="L358" s="9">
        <f>'Raw Data'!AT358</f>
        <v>10.544</v>
      </c>
      <c r="M358" s="9">
        <f>'Raw Data'!AZ358</f>
        <v>10.606999999999999</v>
      </c>
      <c r="N358" s="9">
        <f>'Raw Data'!BF358</f>
        <v>10.827999999999999</v>
      </c>
      <c r="O358" s="9">
        <f>'Raw Data'!BL358</f>
        <v>11.926</v>
      </c>
      <c r="P358" s="9">
        <f>'Raw Data'!BR358</f>
        <v>11.601000000000001</v>
      </c>
      <c r="Q358" s="9">
        <f>'Raw Data'!BX358</f>
        <v>11.577999999999999</v>
      </c>
    </row>
    <row r="359" spans="1:17" x14ac:dyDescent="0.25">
      <c r="A359" t="str">
        <f>'Raw Data'!A359</f>
        <v>Lip2</v>
      </c>
      <c r="B359">
        <f>'Raw Data'!B359</f>
        <v>42</v>
      </c>
      <c r="C359">
        <f>'Raw Data'!C359</f>
        <v>46</v>
      </c>
      <c r="D359" t="str">
        <f>'Raw Data'!D359</f>
        <v>VSAAY</v>
      </c>
      <c r="F359" s="16">
        <f>'Raw Data'!J359</f>
        <v>1.0149999999999999</v>
      </c>
      <c r="G359" s="9">
        <f>'Raw Data'!P359</f>
        <v>1.0169999999999999</v>
      </c>
      <c r="H359" s="9">
        <f>'Raw Data'!V359</f>
        <v>0.97899999999999998</v>
      </c>
      <c r="I359" s="9">
        <f>'Raw Data'!AB359</f>
        <v>1.1459999999999999</v>
      </c>
      <c r="J359" s="9">
        <f>'Raw Data'!AH359</f>
        <v>1.1639999999999999</v>
      </c>
      <c r="K359" s="9">
        <f>'Raw Data'!AN359</f>
        <v>1.1779999999999999</v>
      </c>
      <c r="L359" s="9">
        <f>'Raw Data'!AT359</f>
        <v>2.0299999999999998</v>
      </c>
      <c r="M359" s="9">
        <f>'Raw Data'!AZ359</f>
        <v>2.008</v>
      </c>
      <c r="N359" s="9">
        <f>'Raw Data'!BF359</f>
        <v>2.0779999999999998</v>
      </c>
      <c r="O359" s="9">
        <f>'Raw Data'!BL359</f>
        <v>2.105</v>
      </c>
      <c r="P359" s="9">
        <f>'Raw Data'!BR359</f>
        <v>2.2000000000000002</v>
      </c>
      <c r="Q359" s="9">
        <f>'Raw Data'!BX359</f>
        <v>2.1469999999999998</v>
      </c>
    </row>
    <row r="360" spans="1:17" x14ac:dyDescent="0.25">
      <c r="A360" t="str">
        <f>'Raw Data'!A360</f>
        <v>Lip2</v>
      </c>
      <c r="B360">
        <f>'Raw Data'!B360</f>
        <v>42</v>
      </c>
      <c r="C360">
        <f>'Raw Data'!C360</f>
        <v>61</v>
      </c>
      <c r="D360" t="str">
        <f>'Raw Data'!D360</f>
        <v>VSAAYASTKESYPHIKTVCD</v>
      </c>
      <c r="F360" s="16">
        <f>'Raw Data'!J360</f>
        <v>4.5970000000000004</v>
      </c>
      <c r="G360" s="9">
        <f>'Raw Data'!P360</f>
        <v>4.6790000000000003</v>
      </c>
      <c r="H360" s="9">
        <f>'Raw Data'!V360</f>
        <v>4.4800000000000004</v>
      </c>
      <c r="I360" s="9">
        <f>'Raw Data'!AB360</f>
        <v>5.6479999999999997</v>
      </c>
      <c r="J360" s="9">
        <f>'Raw Data'!AH360</f>
        <v>5.9359999999999999</v>
      </c>
      <c r="K360" s="9">
        <f>'Raw Data'!AN360</f>
        <v>5.5350000000000001</v>
      </c>
      <c r="L360" s="9">
        <f>'Raw Data'!AT360</f>
        <v>9.5310000000000006</v>
      </c>
      <c r="M360" s="9">
        <f>'Raw Data'!AZ360</f>
        <v>9.6859999999999999</v>
      </c>
      <c r="N360" s="9">
        <f>'Raw Data'!BF360</f>
        <v>9.8279999999999994</v>
      </c>
      <c r="O360" s="9">
        <f>'Raw Data'!BL360</f>
        <v>10.792</v>
      </c>
      <c r="P360" s="9">
        <f>'Raw Data'!BR360</f>
        <v>10.523</v>
      </c>
      <c r="Q360" s="9">
        <f>'Raw Data'!BX360</f>
        <v>10.555999999999999</v>
      </c>
    </row>
    <row r="361" spans="1:17" x14ac:dyDescent="0.25">
      <c r="A361" t="str">
        <f>'Raw Data'!A361</f>
        <v>Lip2</v>
      </c>
      <c r="B361">
        <f>'Raw Data'!B361</f>
        <v>42</v>
      </c>
      <c r="C361">
        <f>'Raw Data'!C361</f>
        <v>72</v>
      </c>
      <c r="D361" t="str">
        <f>'Raw Data'!D361</f>
        <v>VSAAYASTKESYPHIKTVCDAAEKGVRTLTA</v>
      </c>
      <c r="F361" s="16">
        <f>'Raw Data'!J361</f>
        <v>1.2509999999999999</v>
      </c>
      <c r="G361" s="9">
        <f>'Raw Data'!P361</f>
        <v>1.333</v>
      </c>
      <c r="H361" s="9">
        <f>'Raw Data'!V361</f>
        <v>1.4079999999999999</v>
      </c>
      <c r="I361" s="9">
        <f>'Raw Data'!AB361</f>
        <v>9.3390000000000004</v>
      </c>
      <c r="J361" s="9">
        <f>'Raw Data'!AH361</f>
        <v>9.0690000000000008</v>
      </c>
      <c r="K361" s="9">
        <f>'Raw Data'!AN361</f>
        <v>8.8780000000000001</v>
      </c>
      <c r="L361" s="9">
        <f>'Raw Data'!AT361</f>
        <v>13.88</v>
      </c>
      <c r="M361" s="9">
        <f>'Raw Data'!AZ361</f>
        <v>13.515000000000001</v>
      </c>
      <c r="N361" s="9">
        <f>'Raw Data'!BF361</f>
        <v>14.545999999999999</v>
      </c>
      <c r="O361" s="9">
        <f>'Raw Data'!BL361</f>
        <v>16.827999999999999</v>
      </c>
      <c r="P361" s="9">
        <f>'Raw Data'!BR361</f>
        <v>16.710999999999999</v>
      </c>
      <c r="Q361" s="9">
        <f>'Raw Data'!BX361</f>
        <v>16.706</v>
      </c>
    </row>
    <row r="362" spans="1:17" x14ac:dyDescent="0.25">
      <c r="A362" t="str">
        <f>'Raw Data'!A362</f>
        <v>Lip2</v>
      </c>
      <c r="B362">
        <f>'Raw Data'!B362</f>
        <v>42</v>
      </c>
      <c r="C362">
        <f>'Raw Data'!C362</f>
        <v>82</v>
      </c>
      <c r="D362" t="str">
        <f>'Raw Data'!D362</f>
        <v>VSAAYASTKESYPHIKTVCDAAEKGVRTLTAAAVSGAQPIL</v>
      </c>
      <c r="F362" s="16">
        <f>'Raw Data'!J362</f>
        <v>1.8140000000000001</v>
      </c>
      <c r="G362" s="9">
        <f>'Raw Data'!P362</f>
        <v>1.9450000000000001</v>
      </c>
      <c r="H362" s="9">
        <f>'Raw Data'!V362</f>
        <v>2.0739999999999998</v>
      </c>
      <c r="I362" s="9">
        <f>'Raw Data'!AB362</f>
        <v>6.4880000000000004</v>
      </c>
      <c r="J362" s="9">
        <f>'Raw Data'!AH362</f>
        <v>6.2779999999999996</v>
      </c>
      <c r="K362" s="9">
        <f>'Raw Data'!AN362</f>
        <v>6.7149999999999999</v>
      </c>
      <c r="L362" s="9">
        <f>'Raw Data'!AT362</f>
        <v>19.114999999999998</v>
      </c>
      <c r="M362" s="9">
        <f>'Raw Data'!AZ362</f>
        <v>19.233000000000001</v>
      </c>
      <c r="N362" s="9">
        <f>'Raw Data'!BF362</f>
        <v>20.010000000000002</v>
      </c>
      <c r="O362" s="9">
        <f>'Raw Data'!BL362</f>
        <v>23.510999999999999</v>
      </c>
      <c r="P362" s="9">
        <f>'Raw Data'!BR362</f>
        <v>22.850999999999999</v>
      </c>
      <c r="Q362" s="9">
        <f>'Raw Data'!BX362</f>
        <v>23.146999999999998</v>
      </c>
    </row>
    <row r="363" spans="1:17" x14ac:dyDescent="0.25">
      <c r="A363" t="str">
        <f>'Raw Data'!A363</f>
        <v>Lip2</v>
      </c>
      <c r="B363">
        <f>'Raw Data'!B363</f>
        <v>44</v>
      </c>
      <c r="C363">
        <f>'Raw Data'!C363</f>
        <v>72</v>
      </c>
      <c r="D363" t="str">
        <f>'Raw Data'!D363</f>
        <v>AAYASTKESYPHIKTVCDAAEKGVRTLTA</v>
      </c>
      <c r="F363" s="16">
        <f>'Raw Data'!J363</f>
        <v>6.548</v>
      </c>
      <c r="G363" s="9">
        <f>'Raw Data'!P363</f>
        <v>5.8760000000000003</v>
      </c>
      <c r="H363" s="9">
        <f>'Raw Data'!V363</f>
        <v>6.8369999999999997</v>
      </c>
      <c r="I363" s="9">
        <f>'Raw Data'!AB363</f>
        <v>7.6189999999999998</v>
      </c>
      <c r="J363" s="9">
        <f>'Raw Data'!AH363</f>
        <v>7.9720000000000004</v>
      </c>
      <c r="K363" s="9">
        <f>'Raw Data'!AN363</f>
        <v>6.7869999999999999</v>
      </c>
      <c r="L363" s="9">
        <f>'Raw Data'!AT363</f>
        <v>12.247</v>
      </c>
      <c r="M363" s="9">
        <f>'Raw Data'!AZ363</f>
        <v>12.313000000000001</v>
      </c>
      <c r="N363" s="9">
        <f>'Raw Data'!BF363</f>
        <v>12.959</v>
      </c>
      <c r="O363" s="9">
        <f>'Raw Data'!BL363</f>
        <v>15.04</v>
      </c>
      <c r="P363" s="9">
        <f>'Raw Data'!BR363</f>
        <v>15.198</v>
      </c>
      <c r="Q363" s="9">
        <f>'Raw Data'!BX363</f>
        <v>15.054</v>
      </c>
    </row>
    <row r="364" spans="1:17" x14ac:dyDescent="0.25">
      <c r="A364" t="str">
        <f>'Raw Data'!A364</f>
        <v>Lip2</v>
      </c>
      <c r="B364">
        <f>'Raw Data'!B364</f>
        <v>46</v>
      </c>
      <c r="C364">
        <f>'Raw Data'!C364</f>
        <v>60</v>
      </c>
      <c r="D364" t="str">
        <f>'Raw Data'!D364</f>
        <v>YASTKESYPHIKTVC</v>
      </c>
      <c r="F364" s="16">
        <f>'Raw Data'!J364</f>
        <v>3.0720000000000001</v>
      </c>
      <c r="G364" s="9">
        <f>'Raw Data'!P364</f>
        <v>3.0739999999999998</v>
      </c>
      <c r="H364" s="9">
        <f>'Raw Data'!V364</f>
        <v>3.05</v>
      </c>
      <c r="I364" s="9">
        <f>'Raw Data'!AB364</f>
        <v>3.903</v>
      </c>
      <c r="J364" s="9">
        <f>'Raw Data'!AH364</f>
        <v>4.1779999999999999</v>
      </c>
      <c r="K364" s="9">
        <f>'Raw Data'!AN364</f>
        <v>3.8</v>
      </c>
      <c r="L364" s="9">
        <f>'Raw Data'!AT364</f>
        <v>6.4859999999999998</v>
      </c>
      <c r="M364" s="9">
        <f>'Raw Data'!AZ364</f>
        <v>6.66</v>
      </c>
      <c r="N364" s="9">
        <f>'Raw Data'!BF364</f>
        <v>6.7430000000000003</v>
      </c>
      <c r="O364" s="9">
        <f>'Raw Data'!BL364</f>
        <v>7.141</v>
      </c>
      <c r="P364" s="9">
        <f>'Raw Data'!BR364</f>
        <v>6.9059999999999997</v>
      </c>
      <c r="Q364" s="9">
        <f>'Raw Data'!BX364</f>
        <v>6.8369999999999997</v>
      </c>
    </row>
    <row r="365" spans="1:17" x14ac:dyDescent="0.25">
      <c r="A365" t="str">
        <f>'Raw Data'!A365</f>
        <v>Lip2</v>
      </c>
      <c r="B365">
        <f>'Raw Data'!B365</f>
        <v>46</v>
      </c>
      <c r="C365">
        <f>'Raw Data'!C365</f>
        <v>61</v>
      </c>
      <c r="D365" t="str">
        <f>'Raw Data'!D365</f>
        <v>YASTKESYPHIKTVCD</v>
      </c>
      <c r="F365" s="16">
        <f>'Raw Data'!J365</f>
        <v>3.1629999999999998</v>
      </c>
      <c r="G365" s="9">
        <f>'Raw Data'!P365</f>
        <v>3.2690000000000001</v>
      </c>
      <c r="H365" s="9">
        <f>'Raw Data'!V365</f>
        <v>2.8769999999999998</v>
      </c>
      <c r="I365" s="9">
        <f>'Raw Data'!AB365</f>
        <v>4.0149999999999997</v>
      </c>
      <c r="J365" s="9">
        <f>'Raw Data'!AH365</f>
        <v>4.2939999999999996</v>
      </c>
      <c r="K365" s="9">
        <f>'Raw Data'!AN365</f>
        <v>3.996</v>
      </c>
      <c r="L365" s="9">
        <f>'Raw Data'!AT365</f>
        <v>6.5750000000000002</v>
      </c>
      <c r="M365" s="9">
        <f>'Raw Data'!AZ365</f>
        <v>6.7729999999999997</v>
      </c>
      <c r="N365" s="9">
        <f>'Raw Data'!BF365</f>
        <v>6.74</v>
      </c>
      <c r="O365" s="9">
        <f>'Raw Data'!BL365</f>
        <v>7.3109999999999999</v>
      </c>
      <c r="P365" s="9">
        <f>'Raw Data'!BR365</f>
        <v>6.9980000000000002</v>
      </c>
      <c r="Q365" s="9">
        <f>'Raw Data'!BX365</f>
        <v>6.8259999999999996</v>
      </c>
    </row>
    <row r="366" spans="1:17" x14ac:dyDescent="0.25">
      <c r="A366" t="str">
        <f>'Raw Data'!A366</f>
        <v>Lip2</v>
      </c>
      <c r="B366">
        <f>'Raw Data'!B366</f>
        <v>46</v>
      </c>
      <c r="C366">
        <f>'Raw Data'!C366</f>
        <v>62</v>
      </c>
      <c r="D366" t="str">
        <f>'Raw Data'!D366</f>
        <v>YASTKESYPHIKTVCDA</v>
      </c>
      <c r="F366" s="16">
        <f>'Raw Data'!J366</f>
        <v>3.3769999999999998</v>
      </c>
      <c r="G366" s="9">
        <f>'Raw Data'!P366</f>
        <v>3.375</v>
      </c>
      <c r="H366" s="9">
        <f>'Raw Data'!V366</f>
        <v>3.6469999999999998</v>
      </c>
      <c r="I366" s="9">
        <f>'Raw Data'!AB366</f>
        <v>4.1479999999999997</v>
      </c>
      <c r="J366" s="9">
        <f>'Raw Data'!AH366</f>
        <v>4.5609999999999999</v>
      </c>
      <c r="K366" s="9">
        <f>'Raw Data'!AN366</f>
        <v>4.3380000000000001</v>
      </c>
      <c r="L366" s="9">
        <f>'Raw Data'!AT366</f>
        <v>6.6909999999999998</v>
      </c>
      <c r="M366" s="9">
        <f>'Raw Data'!AZ366</f>
        <v>6.883</v>
      </c>
      <c r="N366" s="9">
        <f>'Raw Data'!BF366</f>
        <v>6.8650000000000002</v>
      </c>
      <c r="O366" s="9">
        <f>'Raw Data'!BL366</f>
        <v>7.3680000000000003</v>
      </c>
      <c r="P366" s="9">
        <f>'Raw Data'!BR366</f>
        <v>7.0540000000000003</v>
      </c>
      <c r="Q366" s="9">
        <f>'Raw Data'!BX366</f>
        <v>7.26</v>
      </c>
    </row>
    <row r="367" spans="1:17" x14ac:dyDescent="0.25">
      <c r="A367" t="str">
        <f>'Raw Data'!A367</f>
        <v>Lip2</v>
      </c>
      <c r="B367">
        <f>'Raw Data'!B367</f>
        <v>46</v>
      </c>
      <c r="C367">
        <f>'Raw Data'!C367</f>
        <v>63</v>
      </c>
      <c r="D367" t="str">
        <f>'Raw Data'!D367</f>
        <v>YASTKESYPHIKTVCDAA</v>
      </c>
      <c r="F367" s="16">
        <f>'Raw Data'!J367</f>
        <v>3.8610000000000002</v>
      </c>
      <c r="G367" s="9">
        <f>'Raw Data'!P367</f>
        <v>3.8860000000000001</v>
      </c>
      <c r="H367" s="9">
        <f>'Raw Data'!V367</f>
        <v>3.585</v>
      </c>
      <c r="I367" s="9">
        <f>'Raw Data'!AB367</f>
        <v>5.0209999999999999</v>
      </c>
      <c r="J367" s="9">
        <f>'Raw Data'!AH367</f>
        <v>5.33</v>
      </c>
      <c r="K367" s="9">
        <f>'Raw Data'!AN367</f>
        <v>5.5339999999999998</v>
      </c>
      <c r="L367" s="9">
        <f>'Raw Data'!AT367</f>
        <v>7.9779999999999998</v>
      </c>
      <c r="M367" s="9">
        <f>'Raw Data'!AZ367</f>
        <v>8.2850000000000001</v>
      </c>
      <c r="N367" s="9">
        <f>'Raw Data'!BF367</f>
        <v>8.2590000000000003</v>
      </c>
      <c r="O367" s="9">
        <f>'Raw Data'!BL367</f>
        <v>8.9909999999999997</v>
      </c>
      <c r="P367" s="9">
        <f>'Raw Data'!BR367</f>
        <v>8.7539999999999996</v>
      </c>
      <c r="Q367" s="9">
        <f>'Raw Data'!BX367</f>
        <v>8.7170000000000005</v>
      </c>
    </row>
    <row r="368" spans="1:17" x14ac:dyDescent="0.25">
      <c r="A368" t="str">
        <f>'Raw Data'!A368</f>
        <v>Lip2</v>
      </c>
      <c r="B368">
        <f>'Raw Data'!B368</f>
        <v>46</v>
      </c>
      <c r="C368">
        <f>'Raw Data'!C368</f>
        <v>65</v>
      </c>
      <c r="D368" t="str">
        <f>'Raw Data'!D368</f>
        <v>YASTKESYPHIKTVCDAAEK</v>
      </c>
      <c r="F368" s="16">
        <f>'Raw Data'!J368</f>
        <v>4.7530000000000001</v>
      </c>
      <c r="G368" s="9">
        <f>'Raw Data'!P368</f>
        <v>5.1539999999999999</v>
      </c>
      <c r="H368" s="9">
        <f>'Raw Data'!V368</f>
        <v>4.5510000000000002</v>
      </c>
      <c r="I368" s="9">
        <f>'Raw Data'!AB368</f>
        <v>5.6379999999999999</v>
      </c>
      <c r="J368" s="9">
        <f>'Raw Data'!AH368</f>
        <v>5.8940000000000001</v>
      </c>
      <c r="K368" s="9">
        <f>'Raw Data'!AN368</f>
        <v>5.6849999999999996</v>
      </c>
      <c r="L368" s="9">
        <f>'Raw Data'!AT368</f>
        <v>9.6869999999999994</v>
      </c>
      <c r="M368" s="9">
        <f>'Raw Data'!AZ368</f>
        <v>9.7840000000000007</v>
      </c>
      <c r="N368" s="9">
        <f>'Raw Data'!BF368</f>
        <v>9.9830000000000005</v>
      </c>
      <c r="O368" s="9">
        <f>'Raw Data'!BL368</f>
        <v>11.019</v>
      </c>
      <c r="P368" s="9">
        <f>'Raw Data'!BR368</f>
        <v>10.754</v>
      </c>
      <c r="Q368" s="9">
        <f>'Raw Data'!BX368</f>
        <v>10.705</v>
      </c>
    </row>
    <row r="369" spans="1:17" x14ac:dyDescent="0.25">
      <c r="A369" t="str">
        <f>'Raw Data'!A369</f>
        <v>Lip2</v>
      </c>
      <c r="B369">
        <f>'Raw Data'!B369</f>
        <v>46</v>
      </c>
      <c r="C369">
        <f>'Raw Data'!C369</f>
        <v>72</v>
      </c>
      <c r="D369" t="str">
        <f>'Raw Data'!D369</f>
        <v>YASTKESYPHIKTVCDAAEKGVRTLTA</v>
      </c>
      <c r="F369" s="16">
        <f>'Raw Data'!J369</f>
        <v>4.0599999999999996</v>
      </c>
      <c r="G369" s="9">
        <f>'Raw Data'!P369</f>
        <v>4.0810000000000004</v>
      </c>
      <c r="H369" s="9">
        <f>'Raw Data'!V369</f>
        <v>1.1990000000000001</v>
      </c>
      <c r="I369" s="9">
        <f>'Raw Data'!AB369</f>
        <v>5.1159999999999997</v>
      </c>
      <c r="J369" s="9">
        <f>'Raw Data'!AH369</f>
        <v>5.242</v>
      </c>
      <c r="K369" s="9">
        <f>'Raw Data'!AN369</f>
        <v>5.3339999999999996</v>
      </c>
      <c r="L369" s="9">
        <f>'Raw Data'!AT369</f>
        <v>10.333</v>
      </c>
      <c r="M369" s="9">
        <f>'Raw Data'!AZ369</f>
        <v>10.532</v>
      </c>
      <c r="N369" s="9">
        <f>'Raw Data'!BF369</f>
        <v>11.125999999999999</v>
      </c>
      <c r="O369" s="9">
        <f>'Raw Data'!BL369</f>
        <v>13.109</v>
      </c>
      <c r="P369" s="9">
        <f>'Raw Data'!BR369</f>
        <v>13.102</v>
      </c>
      <c r="Q369" s="9">
        <f>'Raw Data'!BX369</f>
        <v>13.083</v>
      </c>
    </row>
    <row r="370" spans="1:17" x14ac:dyDescent="0.25">
      <c r="A370" t="str">
        <f>'Raw Data'!A370</f>
        <v>Lip2</v>
      </c>
      <c r="B370">
        <f>'Raw Data'!B370</f>
        <v>46</v>
      </c>
      <c r="C370">
        <f>'Raw Data'!C370</f>
        <v>94</v>
      </c>
      <c r="D370" t="str">
        <f>'Raw Data'!D370</f>
        <v>YASTKESYPHIKTVCDAAEKGVRTLTAAAVSGAQPILSKLEPQIASASE</v>
      </c>
      <c r="F370" s="16">
        <f>'Raw Data'!J370</f>
        <v>4.8639999999999999</v>
      </c>
      <c r="G370" s="9">
        <f>'Raw Data'!P370</f>
        <v>5.1369999999999996</v>
      </c>
      <c r="H370" s="9">
        <f>'Raw Data'!V370</f>
        <v>5.1959999999999997</v>
      </c>
      <c r="I370" s="9">
        <f>'Raw Data'!AB370</f>
        <v>19.260000000000002</v>
      </c>
      <c r="J370" s="9">
        <f>'Raw Data'!AH370</f>
        <v>19.571999999999999</v>
      </c>
      <c r="K370" s="9">
        <f>'Raw Data'!AN370</f>
        <v>19.065000000000001</v>
      </c>
      <c r="L370" s="9">
        <f>'Raw Data'!AT370</f>
        <v>26.286999999999999</v>
      </c>
      <c r="M370" s="9">
        <f>'Raw Data'!AZ370</f>
        <v>26.521999999999998</v>
      </c>
      <c r="N370" s="9">
        <f>'Raw Data'!BF370</f>
        <v>27.148</v>
      </c>
      <c r="O370" s="9">
        <f>'Raw Data'!BL370</f>
        <v>29.751999999999999</v>
      </c>
      <c r="P370" s="9">
        <f>'Raw Data'!BR370</f>
        <v>28.681000000000001</v>
      </c>
      <c r="Q370" s="9">
        <f>'Raw Data'!BX370</f>
        <v>28.974</v>
      </c>
    </row>
    <row r="371" spans="1:17" x14ac:dyDescent="0.25">
      <c r="A371" t="str">
        <f>'Raw Data'!A371</f>
        <v>Lip2</v>
      </c>
      <c r="B371">
        <f>'Raw Data'!B371</f>
        <v>62</v>
      </c>
      <c r="C371">
        <f>'Raw Data'!C371</f>
        <v>72</v>
      </c>
      <c r="D371" t="str">
        <f>'Raw Data'!D371</f>
        <v>AAEKGVRTLTA</v>
      </c>
      <c r="F371" s="16">
        <f>'Raw Data'!J371</f>
        <v>2.2280000000000002</v>
      </c>
      <c r="G371" s="9">
        <f>'Raw Data'!P371</f>
        <v>2.2759999999999998</v>
      </c>
      <c r="H371" s="9">
        <f>'Raw Data'!V371</f>
        <v>2.012</v>
      </c>
      <c r="I371" s="9">
        <f>'Raw Data'!AB371</f>
        <v>2.7829999999999999</v>
      </c>
      <c r="J371" s="9">
        <f>'Raw Data'!AH371</f>
        <v>3.0760000000000001</v>
      </c>
      <c r="K371" s="9">
        <f>'Raw Data'!AN371</f>
        <v>2.863</v>
      </c>
      <c r="L371" s="9">
        <f>'Raw Data'!AT371</f>
        <v>5.5190000000000001</v>
      </c>
      <c r="M371" s="9">
        <f>'Raw Data'!AZ371</f>
        <v>5.327</v>
      </c>
      <c r="N371" s="9">
        <f>'Raw Data'!BF371</f>
        <v>5.4059999999999997</v>
      </c>
      <c r="O371" s="9">
        <f>'Raw Data'!BL371</f>
        <v>6.6550000000000002</v>
      </c>
      <c r="P371" s="9">
        <f>'Raw Data'!BR371</f>
        <v>6.5490000000000004</v>
      </c>
      <c r="Q371" s="9">
        <f>'Raw Data'!BX371</f>
        <v>6.5590000000000002</v>
      </c>
    </row>
    <row r="372" spans="1:17" x14ac:dyDescent="0.25">
      <c r="A372" t="str">
        <f>'Raw Data'!A372</f>
        <v>Lip2</v>
      </c>
      <c r="B372">
        <f>'Raw Data'!B372</f>
        <v>62</v>
      </c>
      <c r="C372">
        <f>'Raw Data'!C372</f>
        <v>82</v>
      </c>
      <c r="D372" t="str">
        <f>'Raw Data'!D372</f>
        <v>AAEKGVRTLTAAAVSGAQPIL</v>
      </c>
      <c r="F372" s="16">
        <f>'Raw Data'!J372</f>
        <v>4.851</v>
      </c>
      <c r="G372" s="9">
        <f>'Raw Data'!P372</f>
        <v>4.4569999999999999</v>
      </c>
      <c r="H372" s="9">
        <f>'Raw Data'!V372</f>
        <v>4.7290000000000001</v>
      </c>
      <c r="I372" s="9">
        <f>'Raw Data'!AB372</f>
        <v>7.3250000000000002</v>
      </c>
      <c r="J372" s="9">
        <f>'Raw Data'!AH372</f>
        <v>7.29</v>
      </c>
      <c r="K372" s="9">
        <f>'Raw Data'!AN372</f>
        <v>7.2140000000000004</v>
      </c>
      <c r="L372" s="9">
        <f>'Raw Data'!AT372</f>
        <v>12.054</v>
      </c>
      <c r="M372" s="9">
        <f>'Raw Data'!AZ372</f>
        <v>12.036</v>
      </c>
      <c r="N372" s="9">
        <f>'Raw Data'!BF372</f>
        <v>12.208</v>
      </c>
      <c r="O372" s="9">
        <f>'Raw Data'!BL372</f>
        <v>13.817</v>
      </c>
      <c r="P372" s="9">
        <f>'Raw Data'!BR372</f>
        <v>13.516</v>
      </c>
      <c r="Q372" s="9">
        <f>'Raw Data'!BX372</f>
        <v>13.48</v>
      </c>
    </row>
    <row r="373" spans="1:17" x14ac:dyDescent="0.25">
      <c r="A373" t="str">
        <f>'Raw Data'!A373</f>
        <v>Lip2</v>
      </c>
      <c r="B373">
        <f>'Raw Data'!B373</f>
        <v>63</v>
      </c>
      <c r="C373">
        <f>'Raw Data'!C373</f>
        <v>72</v>
      </c>
      <c r="D373" t="str">
        <f>'Raw Data'!D373</f>
        <v>AEKGVRTLTA</v>
      </c>
      <c r="F373" s="16">
        <f>'Raw Data'!J373</f>
        <v>2.2189999999999999</v>
      </c>
      <c r="G373" s="9">
        <f>'Raw Data'!P373</f>
        <v>2.214</v>
      </c>
      <c r="H373" s="9">
        <f>'Raw Data'!V373</f>
        <v>2.1360000000000001</v>
      </c>
      <c r="I373" s="9">
        <f>'Raw Data'!AB373</f>
        <v>2.6389999999999998</v>
      </c>
      <c r="J373" s="9">
        <f>'Raw Data'!AH373</f>
        <v>2.883</v>
      </c>
      <c r="K373" s="9">
        <f>'Raw Data'!AN373</f>
        <v>2.7269999999999999</v>
      </c>
      <c r="L373" s="9">
        <f>'Raw Data'!AT373</f>
        <v>4.9409999999999998</v>
      </c>
      <c r="M373" s="9">
        <f>'Raw Data'!AZ373</f>
        <v>4.835</v>
      </c>
      <c r="N373" s="9">
        <f>'Raw Data'!BF373</f>
        <v>5.0490000000000004</v>
      </c>
      <c r="O373" s="9">
        <f>'Raw Data'!BL373</f>
        <v>6.0670000000000002</v>
      </c>
      <c r="P373" s="9">
        <f>'Raw Data'!BR373</f>
        <v>5.9539999999999997</v>
      </c>
      <c r="Q373" s="9">
        <f>'Raw Data'!BX373</f>
        <v>5.8579999999999997</v>
      </c>
    </row>
    <row r="374" spans="1:17" x14ac:dyDescent="0.25">
      <c r="A374" t="str">
        <f>'Raw Data'!A374</f>
        <v>Lip2</v>
      </c>
      <c r="B374">
        <f>'Raw Data'!B374</f>
        <v>63</v>
      </c>
      <c r="C374">
        <f>'Raw Data'!C374</f>
        <v>73</v>
      </c>
      <c r="D374" t="str">
        <f>'Raw Data'!D374</f>
        <v>AEKGVRTLTAA</v>
      </c>
      <c r="F374" s="16">
        <f>'Raw Data'!J374</f>
        <v>2.3620000000000001</v>
      </c>
      <c r="G374" s="9">
        <f>'Raw Data'!P374</f>
        <v>2.431</v>
      </c>
      <c r="H374" s="9">
        <f>'Raw Data'!V374</f>
        <v>2.2829999999999999</v>
      </c>
      <c r="I374" s="9">
        <f>'Raw Data'!AB374</f>
        <v>2.972</v>
      </c>
      <c r="J374" s="9">
        <f>'Raw Data'!AH374</f>
        <v>3.1190000000000002</v>
      </c>
      <c r="K374" s="9">
        <f>'Raw Data'!AN374</f>
        <v>3.0350000000000001</v>
      </c>
      <c r="L374" s="9">
        <f>'Raw Data'!AT374</f>
        <v>5.3550000000000004</v>
      </c>
      <c r="M374" s="9">
        <f>'Raw Data'!AZ374</f>
        <v>5.2679999999999998</v>
      </c>
      <c r="N374" s="9">
        <f>'Raw Data'!BF374</f>
        <v>5.5750000000000002</v>
      </c>
      <c r="O374" s="9">
        <f>'Raw Data'!BL374</f>
        <v>6.7610000000000001</v>
      </c>
      <c r="P374" s="9">
        <f>'Raw Data'!BR374</f>
        <v>6.6050000000000004</v>
      </c>
      <c r="Q374" s="9">
        <f>'Raw Data'!BX374</f>
        <v>6.59</v>
      </c>
    </row>
    <row r="375" spans="1:17" x14ac:dyDescent="0.25">
      <c r="A375" t="str">
        <f>'Raw Data'!A375</f>
        <v>Lip2</v>
      </c>
      <c r="B375">
        <f>'Raw Data'!B375</f>
        <v>63</v>
      </c>
      <c r="C375">
        <f>'Raw Data'!C375</f>
        <v>82</v>
      </c>
      <c r="D375" t="str">
        <f>'Raw Data'!D375</f>
        <v>AEKGVRTLTAAAVSGAQPIL</v>
      </c>
      <c r="F375" s="16">
        <f>'Raw Data'!J375</f>
        <v>1.004</v>
      </c>
      <c r="G375" s="9">
        <f>'Raw Data'!P375</f>
        <v>1.0589999999999999</v>
      </c>
      <c r="H375" s="9">
        <f>'Raw Data'!V375</f>
        <v>1.113</v>
      </c>
      <c r="I375" s="9">
        <f>'Raw Data'!AB375</f>
        <v>5.0060000000000002</v>
      </c>
      <c r="J375" s="9">
        <f>'Raw Data'!AH375</f>
        <v>5.0350000000000001</v>
      </c>
      <c r="K375" s="9">
        <f>'Raw Data'!AN375</f>
        <v>4.9470000000000001</v>
      </c>
      <c r="L375" s="9">
        <f>'Raw Data'!AT375</f>
        <v>11.21</v>
      </c>
      <c r="M375" s="9">
        <f>'Raw Data'!AZ375</f>
        <v>11.157</v>
      </c>
      <c r="N375" s="9">
        <f>'Raw Data'!BF375</f>
        <v>11.564</v>
      </c>
      <c r="O375" s="9">
        <f>'Raw Data'!BL375</f>
        <v>12.769</v>
      </c>
      <c r="P375" s="9">
        <f>'Raw Data'!BR375</f>
        <v>12.371</v>
      </c>
      <c r="Q375" s="9">
        <f>'Raw Data'!BX375</f>
        <v>12.432</v>
      </c>
    </row>
    <row r="376" spans="1:17" x14ac:dyDescent="0.25">
      <c r="A376" t="str">
        <f>'Raw Data'!A376</f>
        <v>Lip2</v>
      </c>
      <c r="B376">
        <f>'Raw Data'!B376</f>
        <v>64</v>
      </c>
      <c r="C376">
        <f>'Raw Data'!C376</f>
        <v>74</v>
      </c>
      <c r="D376" t="str">
        <f>'Raw Data'!D376</f>
        <v>EKGVRTLTAAA</v>
      </c>
      <c r="F376" s="16">
        <f>'Raw Data'!J376</f>
        <v>2.11</v>
      </c>
      <c r="G376" s="9">
        <f>'Raw Data'!P376</f>
        <v>2.4</v>
      </c>
      <c r="H376" s="9">
        <f>'Raw Data'!V376</f>
        <v>2.2269999999999999</v>
      </c>
      <c r="I376" s="9">
        <f>'Raw Data'!AB376</f>
        <v>3.0819999999999999</v>
      </c>
      <c r="J376" s="9">
        <f>'Raw Data'!AH376</f>
        <v>2.9470000000000001</v>
      </c>
      <c r="K376" s="9">
        <f>'Raw Data'!AN376</f>
        <v>2.8279999999999998</v>
      </c>
      <c r="L376" s="9">
        <f>'Raw Data'!AT376</f>
        <v>5.1769999999999996</v>
      </c>
      <c r="M376" s="9">
        <f>'Raw Data'!AZ376</f>
        <v>5.2389999999999999</v>
      </c>
      <c r="N376" s="9">
        <f>'Raw Data'!BF376</f>
        <v>5.3650000000000002</v>
      </c>
      <c r="O376" s="9">
        <f>'Raw Data'!BL376</f>
        <v>6.742</v>
      </c>
      <c r="P376" s="9">
        <f>'Raw Data'!BR376</f>
        <v>6.5650000000000004</v>
      </c>
      <c r="Q376" s="9">
        <f>'Raw Data'!BX376</f>
        <v>6.5289999999999999</v>
      </c>
    </row>
    <row r="377" spans="1:17" x14ac:dyDescent="0.25">
      <c r="A377" t="str">
        <f>'Raw Data'!A377</f>
        <v>Lip2</v>
      </c>
      <c r="B377">
        <f>'Raw Data'!B377</f>
        <v>66</v>
      </c>
      <c r="C377">
        <f>'Raw Data'!C377</f>
        <v>76</v>
      </c>
      <c r="D377" t="str">
        <f>'Raw Data'!D377</f>
        <v>GVRTLTAAAVS</v>
      </c>
      <c r="F377" s="16">
        <f>'Raw Data'!J377</f>
        <v>2.3140000000000001</v>
      </c>
      <c r="G377" s="9">
        <f>'Raw Data'!P377</f>
        <v>2.2850000000000001</v>
      </c>
      <c r="H377" s="9">
        <f>'Raw Data'!V377</f>
        <v>2.1</v>
      </c>
      <c r="I377" s="9">
        <f>'Raw Data'!AB377</f>
        <v>2.6859999999999999</v>
      </c>
      <c r="J377" s="9">
        <f>'Raw Data'!AH377</f>
        <v>2.8290000000000002</v>
      </c>
      <c r="K377" s="9">
        <f>'Raw Data'!AN377</f>
        <v>2.6219999999999999</v>
      </c>
      <c r="L377" s="9">
        <f>'Raw Data'!AT377</f>
        <v>4.8520000000000003</v>
      </c>
      <c r="M377" s="9">
        <f>'Raw Data'!AZ377</f>
        <v>4.867</v>
      </c>
      <c r="N377" s="9">
        <f>'Raw Data'!BF377</f>
        <v>5.0549999999999997</v>
      </c>
      <c r="O377" s="9">
        <f>'Raw Data'!BL377</f>
        <v>6.0430000000000001</v>
      </c>
      <c r="P377" s="9">
        <f>'Raw Data'!BR377</f>
        <v>5.8810000000000002</v>
      </c>
      <c r="Q377" s="9">
        <f>'Raw Data'!BX377</f>
        <v>5.8390000000000004</v>
      </c>
    </row>
    <row r="378" spans="1:17" x14ac:dyDescent="0.25">
      <c r="A378" t="str">
        <f>'Raw Data'!A378</f>
        <v>Lip2</v>
      </c>
      <c r="B378">
        <f>'Raw Data'!B378</f>
        <v>73</v>
      </c>
      <c r="C378">
        <f>'Raw Data'!C378</f>
        <v>82</v>
      </c>
      <c r="D378" t="str">
        <f>'Raw Data'!D378</f>
        <v>AAVSGAQPIL</v>
      </c>
      <c r="F378" s="16">
        <f>'Raw Data'!J378</f>
        <v>2.843</v>
      </c>
      <c r="G378" s="9">
        <f>'Raw Data'!P378</f>
        <v>2.8450000000000002</v>
      </c>
      <c r="H378" s="9">
        <f>'Raw Data'!V378</f>
        <v>2.8359999999999999</v>
      </c>
      <c r="I378" s="9">
        <f>'Raw Data'!AB378</f>
        <v>4.0540000000000003</v>
      </c>
      <c r="J378" s="9">
        <f>'Raw Data'!AH378</f>
        <v>4.1150000000000002</v>
      </c>
      <c r="K378" s="9">
        <f>'Raw Data'!AN378</f>
        <v>4.05</v>
      </c>
      <c r="L378" s="9">
        <f>'Raw Data'!AT378</f>
        <v>5.4489999999999998</v>
      </c>
      <c r="M378" s="9">
        <f>'Raw Data'!AZ378</f>
        <v>5.5140000000000002</v>
      </c>
      <c r="N378" s="9">
        <f>'Raw Data'!BF378</f>
        <v>5.5030000000000001</v>
      </c>
      <c r="O378" s="9">
        <f>'Raw Data'!BL378</f>
        <v>5.6239999999999997</v>
      </c>
      <c r="P378" s="9">
        <f>'Raw Data'!BR378</f>
        <v>5.5339999999999998</v>
      </c>
      <c r="Q378" s="9">
        <f>'Raw Data'!BX378</f>
        <v>5.4870000000000001</v>
      </c>
    </row>
    <row r="379" spans="1:17" x14ac:dyDescent="0.25">
      <c r="A379" t="str">
        <f>'Raw Data'!A379</f>
        <v>Lip2</v>
      </c>
      <c r="B379">
        <f>'Raw Data'!B379</f>
        <v>73</v>
      </c>
      <c r="C379">
        <f>'Raw Data'!C379</f>
        <v>94</v>
      </c>
      <c r="D379" t="str">
        <f>'Raw Data'!D379</f>
        <v>AAVSGAQPILSKLEPQIASASE</v>
      </c>
      <c r="F379" s="16">
        <f>'Raw Data'!J379</f>
        <v>9.4979999999999993</v>
      </c>
      <c r="G379" s="9">
        <f>'Raw Data'!P379</f>
        <v>9.423</v>
      </c>
      <c r="H379" s="9">
        <f>'Raw Data'!V379</f>
        <v>9.5310000000000006</v>
      </c>
      <c r="I379" s="9">
        <f>'Raw Data'!AB379</f>
        <v>12.349</v>
      </c>
      <c r="J379" s="9">
        <f>'Raw Data'!AH379</f>
        <v>12.433999999999999</v>
      </c>
      <c r="K379" s="9">
        <f>'Raw Data'!AN379</f>
        <v>12.500999999999999</v>
      </c>
      <c r="L379" s="9">
        <f>'Raw Data'!AT379</f>
        <v>14.445</v>
      </c>
      <c r="M379" s="9">
        <f>'Raw Data'!AZ379</f>
        <v>14.612</v>
      </c>
      <c r="N379" s="9">
        <f>'Raw Data'!BF379</f>
        <v>14.39</v>
      </c>
      <c r="O379" s="9">
        <f>'Raw Data'!BL379</f>
        <v>14.435</v>
      </c>
      <c r="P379" s="9">
        <f>'Raw Data'!BR379</f>
        <v>14.087999999999999</v>
      </c>
      <c r="Q379" s="9">
        <f>'Raw Data'!BX379</f>
        <v>14.236000000000001</v>
      </c>
    </row>
    <row r="380" spans="1:17" x14ac:dyDescent="0.25">
      <c r="A380" t="str">
        <f>'Raw Data'!A380</f>
        <v>Lip2</v>
      </c>
      <c r="B380">
        <f>'Raw Data'!B380</f>
        <v>83</v>
      </c>
      <c r="C380">
        <f>'Raw Data'!C380</f>
        <v>92</v>
      </c>
      <c r="D380" t="str">
        <f>'Raw Data'!D380</f>
        <v>SKLEPQIASA</v>
      </c>
      <c r="F380" s="16">
        <f>'Raw Data'!J380</f>
        <v>3.3330000000000002</v>
      </c>
      <c r="G380" s="9">
        <f>'Raw Data'!P380</f>
        <v>3.4969999999999999</v>
      </c>
      <c r="H380" s="9">
        <f>'Raw Data'!V380</f>
        <v>3.286</v>
      </c>
      <c r="I380" s="9">
        <f>'Raw Data'!AB380</f>
        <v>4.7130000000000001</v>
      </c>
      <c r="J380" s="9">
        <f>'Raw Data'!AH380</f>
        <v>4.7270000000000003</v>
      </c>
      <c r="K380" s="9">
        <f>'Raw Data'!AN380</f>
        <v>4.7069999999999999</v>
      </c>
      <c r="L380" s="9">
        <f>'Raw Data'!AT380</f>
        <v>5.7</v>
      </c>
      <c r="M380" s="9">
        <f>'Raw Data'!AZ380</f>
        <v>5.7880000000000003</v>
      </c>
      <c r="N380" s="9">
        <f>'Raw Data'!BF380</f>
        <v>5.6059999999999999</v>
      </c>
      <c r="O380" s="9">
        <f>'Raw Data'!BL380</f>
        <v>5.7110000000000003</v>
      </c>
      <c r="P380" s="9">
        <f>'Raw Data'!BR380</f>
        <v>5.6109999999999998</v>
      </c>
      <c r="Q380" s="9">
        <f>'Raw Data'!BX380</f>
        <v>5.5739999999999998</v>
      </c>
    </row>
    <row r="381" spans="1:17" x14ac:dyDescent="0.25">
      <c r="A381" t="str">
        <f>'Raw Data'!A381</f>
        <v>Lip2</v>
      </c>
      <c r="B381">
        <f>'Raw Data'!B381</f>
        <v>95</v>
      </c>
      <c r="C381">
        <f>'Raw Data'!C381</f>
        <v>101</v>
      </c>
      <c r="D381" t="str">
        <f>'Raw Data'!D381</f>
        <v>YAHRGLD</v>
      </c>
      <c r="F381" s="16">
        <f>'Raw Data'!J381</f>
        <v>1.117</v>
      </c>
      <c r="G381" s="9">
        <f>'Raw Data'!P381</f>
        <v>1.1000000000000001</v>
      </c>
      <c r="H381" s="9">
        <f>'Raw Data'!V381</f>
        <v>1.0589999999999999</v>
      </c>
      <c r="I381" s="9">
        <f>'Raw Data'!AB381</f>
        <v>1.43</v>
      </c>
      <c r="J381" s="9">
        <f>'Raw Data'!AH381</f>
        <v>1.5069999999999999</v>
      </c>
      <c r="K381" s="9">
        <f>'Raw Data'!AN381</f>
        <v>1.38</v>
      </c>
      <c r="L381" s="9">
        <f>'Raw Data'!AT381</f>
        <v>2.0110000000000001</v>
      </c>
      <c r="M381" s="9">
        <f>'Raw Data'!AZ381</f>
        <v>1.9390000000000001</v>
      </c>
      <c r="N381" s="9">
        <f>'Raw Data'!BF381</f>
        <v>1.883</v>
      </c>
      <c r="O381" s="9">
        <f>'Raw Data'!BL381</f>
        <v>1.9570000000000001</v>
      </c>
      <c r="P381" s="9">
        <f>'Raw Data'!BR381</f>
        <v>1.867</v>
      </c>
      <c r="Q381" s="9">
        <f>'Raw Data'!BX381</f>
        <v>1.788</v>
      </c>
    </row>
    <row r="382" spans="1:17" x14ac:dyDescent="0.25">
      <c r="A382" t="str">
        <f>'Raw Data'!A382</f>
        <v>Lip2</v>
      </c>
      <c r="B382">
        <f>'Raw Data'!B382</f>
        <v>95</v>
      </c>
      <c r="C382">
        <f>'Raw Data'!C382</f>
        <v>103</v>
      </c>
      <c r="D382" t="str">
        <f>'Raw Data'!D382</f>
        <v>YAHRGLDKL</v>
      </c>
      <c r="F382" s="16">
        <f>'Raw Data'!J382</f>
        <v>1.4239999999999999</v>
      </c>
      <c r="G382" s="9">
        <f>'Raw Data'!P382</f>
        <v>1.506</v>
      </c>
      <c r="H382" s="9">
        <f>'Raw Data'!V382</f>
        <v>1.371</v>
      </c>
      <c r="I382" s="9">
        <f>'Raw Data'!AB382</f>
        <v>1.8640000000000001</v>
      </c>
      <c r="J382" s="9">
        <f>'Raw Data'!AH382</f>
        <v>1.9319999999999999</v>
      </c>
      <c r="K382" s="9">
        <f>'Raw Data'!AN382</f>
        <v>1.831</v>
      </c>
      <c r="L382" s="9">
        <f>'Raw Data'!AT382</f>
        <v>2.665</v>
      </c>
      <c r="M382" s="9">
        <f>'Raw Data'!AZ382</f>
        <v>2.7330000000000001</v>
      </c>
      <c r="N382" s="9">
        <f>'Raw Data'!BF382</f>
        <v>2.6890000000000001</v>
      </c>
      <c r="O382" s="9">
        <f>'Raw Data'!BL382</f>
        <v>2.782</v>
      </c>
      <c r="P382" s="9">
        <f>'Raw Data'!BR382</f>
        <v>2.637</v>
      </c>
      <c r="Q382" s="9">
        <f>'Raw Data'!BX382</f>
        <v>2.6080000000000001</v>
      </c>
    </row>
    <row r="383" spans="1:17" x14ac:dyDescent="0.25">
      <c r="A383" t="str">
        <f>'Raw Data'!A383</f>
        <v>Lip2</v>
      </c>
      <c r="B383">
        <f>'Raw Data'!B383</f>
        <v>95</v>
      </c>
      <c r="C383">
        <f>'Raw Data'!C383</f>
        <v>107</v>
      </c>
      <c r="D383" t="str">
        <f>'Raw Data'!D383</f>
        <v>YAHRGLDKLEENL</v>
      </c>
      <c r="F383" s="16">
        <f>'Raw Data'!J383</f>
        <v>2.6629999999999998</v>
      </c>
      <c r="G383" s="9">
        <f>'Raw Data'!P383</f>
        <v>2.8450000000000002</v>
      </c>
      <c r="H383" s="9">
        <f>'Raw Data'!V383</f>
        <v>2.68</v>
      </c>
      <c r="I383" s="9">
        <f>'Raw Data'!AB383</f>
        <v>3.847</v>
      </c>
      <c r="J383" s="9">
        <f>'Raw Data'!AH383</f>
        <v>3.8479999999999999</v>
      </c>
      <c r="K383" s="9">
        <f>'Raw Data'!AN383</f>
        <v>3.7549999999999999</v>
      </c>
      <c r="L383" s="9">
        <f>'Raw Data'!AT383</f>
        <v>5.4370000000000003</v>
      </c>
      <c r="M383" s="9">
        <f>'Raw Data'!AZ383</f>
        <v>5.585</v>
      </c>
      <c r="N383" s="9">
        <f>'Raw Data'!BF383</f>
        <v>5.585</v>
      </c>
      <c r="O383" s="9">
        <f>'Raw Data'!BL383</f>
        <v>5.4379999999999997</v>
      </c>
      <c r="P383" s="9">
        <f>'Raw Data'!BR383</f>
        <v>5.3540000000000001</v>
      </c>
      <c r="Q383" s="9">
        <f>'Raw Data'!BX383</f>
        <v>5.3609999999999998</v>
      </c>
    </row>
    <row r="384" spans="1:17" x14ac:dyDescent="0.25">
      <c r="A384" t="str">
        <f>'Raw Data'!A384</f>
        <v>Lip2</v>
      </c>
      <c r="B384">
        <f>'Raw Data'!B384</f>
        <v>95</v>
      </c>
      <c r="C384">
        <f>'Raw Data'!C384</f>
        <v>115</v>
      </c>
      <c r="D384" t="str">
        <f>'Raw Data'!D384</f>
        <v>YAHRGLDKLEENLPILQQPTE</v>
      </c>
      <c r="F384" s="16">
        <f>'Raw Data'!J384</f>
        <v>6.0609999999999999</v>
      </c>
      <c r="G384" s="9">
        <f>'Raw Data'!P384</f>
        <v>6.4130000000000003</v>
      </c>
      <c r="H384" s="9">
        <f>'Raw Data'!V384</f>
        <v>6.2110000000000003</v>
      </c>
      <c r="I384" s="9">
        <f>'Raw Data'!AB384</f>
        <v>8.0670000000000002</v>
      </c>
      <c r="J384" s="9">
        <f>'Raw Data'!AH384</f>
        <v>8.2289999999999992</v>
      </c>
      <c r="K384" s="9">
        <f>'Raw Data'!AN384</f>
        <v>8.2430000000000003</v>
      </c>
      <c r="L384" s="9">
        <f>'Raw Data'!AT384</f>
        <v>10.223000000000001</v>
      </c>
      <c r="M384" s="9">
        <f>'Raw Data'!AZ384</f>
        <v>10.282</v>
      </c>
      <c r="N384" s="9">
        <f>'Raw Data'!BF384</f>
        <v>10.4</v>
      </c>
      <c r="O384" s="9">
        <f>'Raw Data'!BL384</f>
        <v>10.228</v>
      </c>
      <c r="P384" s="9">
        <f>'Raw Data'!BR384</f>
        <v>9.9499999999999993</v>
      </c>
      <c r="Q384" s="9">
        <f>'Raw Data'!BX384</f>
        <v>10.007999999999999</v>
      </c>
    </row>
    <row r="385" spans="1:17" x14ac:dyDescent="0.25">
      <c r="A385" t="str">
        <f>'Raw Data'!A385</f>
        <v>Lip2</v>
      </c>
      <c r="B385">
        <f>'Raw Data'!B385</f>
        <v>95</v>
      </c>
      <c r="C385">
        <f>'Raw Data'!C385</f>
        <v>123</v>
      </c>
      <c r="D385" t="str">
        <f>'Raw Data'!D385</f>
        <v>YAHRGLDKLEENLPILQQPTEKVLADTKE</v>
      </c>
      <c r="F385" s="16">
        <f>'Raw Data'!J385</f>
        <v>11.269</v>
      </c>
      <c r="G385" s="9">
        <f>'Raw Data'!P385</f>
        <v>10.916</v>
      </c>
      <c r="H385" s="9">
        <f>'Raw Data'!V385</f>
        <v>11.532999999999999</v>
      </c>
      <c r="I385" s="9">
        <f>'Raw Data'!AB385</f>
        <v>15.275</v>
      </c>
      <c r="J385" s="9">
        <f>'Raw Data'!AH385</f>
        <v>15.278</v>
      </c>
      <c r="K385" s="9">
        <f>'Raw Data'!AN385</f>
        <v>15.343</v>
      </c>
      <c r="L385" s="9">
        <f>'Raw Data'!AT385</f>
        <v>17.481999999999999</v>
      </c>
      <c r="M385" s="9">
        <f>'Raw Data'!AZ385</f>
        <v>17.538</v>
      </c>
      <c r="N385" s="9">
        <f>'Raw Data'!BF385</f>
        <v>17.347999999999999</v>
      </c>
      <c r="O385" s="9">
        <f>'Raw Data'!BL385</f>
        <v>17.114999999999998</v>
      </c>
      <c r="P385" s="9">
        <f>'Raw Data'!BR385</f>
        <v>16.849</v>
      </c>
      <c r="Q385" s="9">
        <f>'Raw Data'!BX385</f>
        <v>16.870999999999999</v>
      </c>
    </row>
    <row r="386" spans="1:17" x14ac:dyDescent="0.25">
      <c r="A386" t="str">
        <f>'Raw Data'!A386</f>
        <v>Lip2</v>
      </c>
      <c r="B386">
        <f>'Raw Data'!B386</f>
        <v>95</v>
      </c>
      <c r="C386">
        <f>'Raw Data'!C386</f>
        <v>134</v>
      </c>
      <c r="D386" t="str">
        <f>'Raw Data'!D386</f>
        <v>YAHRGLDKLEENLPILQQPTEKVLADTKELVSSKVSGAQE</v>
      </c>
      <c r="F386" s="16">
        <f>'Raw Data'!J386</f>
        <v>16.175999999999998</v>
      </c>
      <c r="G386" s="9">
        <f>'Raw Data'!P386</f>
        <v>17.114000000000001</v>
      </c>
      <c r="H386" s="9">
        <f>'Raw Data'!V386</f>
        <v>16.626999999999999</v>
      </c>
      <c r="I386" s="9">
        <f>'Raw Data'!AB386</f>
        <v>22.556999999999999</v>
      </c>
      <c r="J386" s="9">
        <f>'Raw Data'!AH386</f>
        <v>22.260999999999999</v>
      </c>
      <c r="K386" s="9">
        <f>'Raw Data'!AN386</f>
        <v>22.326000000000001</v>
      </c>
      <c r="L386" s="9">
        <f>'Raw Data'!AT386</f>
        <v>24.974</v>
      </c>
      <c r="M386" s="9">
        <f>'Raw Data'!AZ386</f>
        <v>24.966000000000001</v>
      </c>
      <c r="N386" s="9">
        <f>'Raw Data'!BF386</f>
        <v>24.988</v>
      </c>
      <c r="O386" s="9">
        <f>'Raw Data'!BL386</f>
        <v>24.428999999999998</v>
      </c>
      <c r="P386" s="9">
        <f>'Raw Data'!BR386</f>
        <v>24.103999999999999</v>
      </c>
      <c r="Q386" s="9">
        <f>'Raw Data'!BX386</f>
        <v>24.193000000000001</v>
      </c>
    </row>
    <row r="387" spans="1:17" x14ac:dyDescent="0.25">
      <c r="A387" t="str">
        <f>'Raw Data'!A387</f>
        <v>Lip2</v>
      </c>
      <c r="B387">
        <f>'Raw Data'!B387</f>
        <v>95</v>
      </c>
      <c r="C387">
        <f>'Raw Data'!C387</f>
        <v>149</v>
      </c>
      <c r="D387" t="str">
        <f>'Raw Data'!D387</f>
        <v>YAHRGLDKLEENLPILQQPTEKVLADTKELVSSKVSGAQEMVSSAKDTVATQLSE</v>
      </c>
      <c r="F387" s="16">
        <f>'Raw Data'!J387</f>
        <v>24.305</v>
      </c>
      <c r="G387" s="9">
        <f>'Raw Data'!P387</f>
        <v>25.312999999999999</v>
      </c>
      <c r="H387" s="9">
        <f>'Raw Data'!V387</f>
        <v>25.222999999999999</v>
      </c>
      <c r="I387" s="9">
        <f>'Raw Data'!AB387</f>
        <v>34.506999999999998</v>
      </c>
      <c r="J387" s="9">
        <f>'Raw Data'!AH387</f>
        <v>34.262</v>
      </c>
      <c r="K387" s="9">
        <f>'Raw Data'!AN387</f>
        <v>34.253999999999998</v>
      </c>
      <c r="L387" s="9">
        <f>'Raw Data'!AT387</f>
        <v>37.203000000000003</v>
      </c>
      <c r="M387" s="9">
        <f>'Raw Data'!AZ387</f>
        <v>37.395000000000003</v>
      </c>
      <c r="N387" s="9">
        <f>'Raw Data'!BF387</f>
        <v>37.518000000000001</v>
      </c>
      <c r="O387" s="9">
        <f>'Raw Data'!BL387</f>
        <v>37.258000000000003</v>
      </c>
      <c r="P387" s="9">
        <f>'Raw Data'!BR387</f>
        <v>36.32</v>
      </c>
      <c r="Q387" s="9">
        <f>'Raw Data'!BX387</f>
        <v>36.578000000000003</v>
      </c>
    </row>
    <row r="388" spans="1:17" x14ac:dyDescent="0.25">
      <c r="A388" t="str">
        <f>'Raw Data'!A388</f>
        <v>Lip2</v>
      </c>
      <c r="B388">
        <f>'Raw Data'!B388</f>
        <v>104</v>
      </c>
      <c r="C388">
        <f>'Raw Data'!C388</f>
        <v>123</v>
      </c>
      <c r="D388" t="str">
        <f>'Raw Data'!D388</f>
        <v>EENLPILQQPTEKVLADTKE</v>
      </c>
      <c r="F388" s="16">
        <f>'Raw Data'!J388</f>
        <v>8.3650000000000002</v>
      </c>
      <c r="G388" s="9">
        <f>'Raw Data'!P388</f>
        <v>8.8510000000000009</v>
      </c>
      <c r="H388" s="9">
        <f>'Raw Data'!V388</f>
        <v>8.5459999999999994</v>
      </c>
      <c r="I388" s="9">
        <f>'Raw Data'!AB388</f>
        <v>11.929</v>
      </c>
      <c r="J388" s="9">
        <f>'Raw Data'!AH388</f>
        <v>11.744999999999999</v>
      </c>
      <c r="K388" s="9">
        <f>'Raw Data'!AN388</f>
        <v>11.787000000000001</v>
      </c>
      <c r="L388" s="9">
        <f>'Raw Data'!AT388</f>
        <v>12.904</v>
      </c>
      <c r="M388" s="9">
        <f>'Raw Data'!AZ388</f>
        <v>13.058</v>
      </c>
      <c r="N388" s="9">
        <f>'Raw Data'!BF388</f>
        <v>12.949</v>
      </c>
      <c r="O388" s="9">
        <f>'Raw Data'!BL388</f>
        <v>12.693</v>
      </c>
      <c r="P388" s="9">
        <f>'Raw Data'!BR388</f>
        <v>12.507</v>
      </c>
      <c r="Q388" s="9">
        <f>'Raw Data'!BX388</f>
        <v>12.445</v>
      </c>
    </row>
    <row r="389" spans="1:17" x14ac:dyDescent="0.25">
      <c r="A389" t="str">
        <f>'Raw Data'!A389</f>
        <v>Lip2</v>
      </c>
      <c r="B389">
        <f>'Raw Data'!B389</f>
        <v>104</v>
      </c>
      <c r="C389">
        <f>'Raw Data'!C389</f>
        <v>134</v>
      </c>
      <c r="D389" t="str">
        <f>'Raw Data'!D389</f>
        <v>EENLPILQQPTEKVLADTKELVSSKVSGAQE</v>
      </c>
      <c r="F389" s="16">
        <f>'Raw Data'!J389</f>
        <v>14.068</v>
      </c>
      <c r="G389" s="9">
        <f>'Raw Data'!P389</f>
        <v>14.827</v>
      </c>
      <c r="H389" s="9">
        <f>'Raw Data'!V389</f>
        <v>14.231</v>
      </c>
      <c r="I389" s="9">
        <f>'Raw Data'!AB389</f>
        <v>20.236000000000001</v>
      </c>
      <c r="J389" s="9">
        <f>'Raw Data'!AH389</f>
        <v>19.78</v>
      </c>
      <c r="K389" s="9">
        <f>'Raw Data'!AN389</f>
        <v>19.937000000000001</v>
      </c>
      <c r="L389" s="9">
        <f>'Raw Data'!AT389</f>
        <v>21.315999999999999</v>
      </c>
      <c r="M389" s="9">
        <f>'Raw Data'!AZ389</f>
        <v>21.370999999999999</v>
      </c>
      <c r="N389" s="9">
        <f>'Raw Data'!BF389</f>
        <v>21.280999999999999</v>
      </c>
      <c r="O389" s="9">
        <f>'Raw Data'!BL389</f>
        <v>20.922999999999998</v>
      </c>
      <c r="P389" s="9">
        <f>'Raw Data'!BR389</f>
        <v>20.553000000000001</v>
      </c>
      <c r="Q389" s="9">
        <f>'Raw Data'!BX389</f>
        <v>20.638000000000002</v>
      </c>
    </row>
    <row r="390" spans="1:17" x14ac:dyDescent="0.25">
      <c r="A390" t="str">
        <f>'Raw Data'!A390</f>
        <v>Lip2</v>
      </c>
      <c r="B390">
        <f>'Raw Data'!B390</f>
        <v>104</v>
      </c>
      <c r="C390">
        <f>'Raw Data'!C390</f>
        <v>135</v>
      </c>
      <c r="D390" t="str">
        <f>'Raw Data'!D390</f>
        <v>EENLPILQQPTEKVLADTKELVSSKVSGAQEM</v>
      </c>
      <c r="F390" s="16">
        <f>'Raw Data'!J390</f>
        <v>14.868</v>
      </c>
      <c r="G390" s="9">
        <f>'Raw Data'!P390</f>
        <v>14.176</v>
      </c>
      <c r="H390" s="9">
        <f>'Raw Data'!V390</f>
        <v>14.39</v>
      </c>
      <c r="I390" s="9">
        <f>'Raw Data'!AB390</f>
        <v>20.858000000000001</v>
      </c>
      <c r="J390" s="9">
        <f>'Raw Data'!AH390</f>
        <v>20.321999999999999</v>
      </c>
      <c r="K390" s="9">
        <f>'Raw Data'!AN390</f>
        <v>20.79</v>
      </c>
      <c r="L390" s="9">
        <f>'Raw Data'!AT390</f>
        <v>22.033999999999999</v>
      </c>
      <c r="M390" s="9">
        <f>'Raw Data'!AZ390</f>
        <v>22.103000000000002</v>
      </c>
      <c r="N390" s="9">
        <f>'Raw Data'!BF390</f>
        <v>21.963000000000001</v>
      </c>
      <c r="O390" s="9">
        <f>'Raw Data'!BL390</f>
        <v>21.696999999999999</v>
      </c>
      <c r="P390" s="9">
        <f>'Raw Data'!BR390</f>
        <v>21.245000000000001</v>
      </c>
      <c r="Q390" s="9">
        <f>'Raw Data'!BX390</f>
        <v>21.317</v>
      </c>
    </row>
    <row r="391" spans="1:17" x14ac:dyDescent="0.25">
      <c r="A391" t="str">
        <f>'Raw Data'!A391</f>
        <v>Lip2</v>
      </c>
      <c r="B391">
        <f>'Raw Data'!B391</f>
        <v>108</v>
      </c>
      <c r="C391">
        <f>'Raw Data'!C391</f>
        <v>123</v>
      </c>
      <c r="D391" t="str">
        <f>'Raw Data'!D391</f>
        <v>PILQQPTEKVLADTKE</v>
      </c>
      <c r="F391" s="16">
        <f>'Raw Data'!J391</f>
        <v>6.4480000000000004</v>
      </c>
      <c r="G391" s="9">
        <f>'Raw Data'!P391</f>
        <v>6.718</v>
      </c>
      <c r="H391" s="9">
        <f>'Raw Data'!V391</f>
        <v>6.7649999999999997</v>
      </c>
      <c r="I391" s="9">
        <f>'Raw Data'!AB391</f>
        <v>9.7910000000000004</v>
      </c>
      <c r="J391" s="9">
        <f>'Raw Data'!AH391</f>
        <v>9.6080000000000005</v>
      </c>
      <c r="K391" s="9">
        <f>'Raw Data'!AN391</f>
        <v>9.8870000000000005</v>
      </c>
      <c r="L391" s="9">
        <f>'Raw Data'!AT391</f>
        <v>10.507999999999999</v>
      </c>
      <c r="M391" s="9">
        <f>'Raw Data'!AZ391</f>
        <v>10.552</v>
      </c>
      <c r="N391" s="9">
        <f>'Raw Data'!BF391</f>
        <v>10.401999999999999</v>
      </c>
      <c r="O391" s="9">
        <f>'Raw Data'!BL391</f>
        <v>10.371</v>
      </c>
      <c r="P391" s="9">
        <f>'Raw Data'!BR391</f>
        <v>10.087999999999999</v>
      </c>
      <c r="Q391" s="9">
        <f>'Raw Data'!BX391</f>
        <v>9.9909999999999997</v>
      </c>
    </row>
    <row r="392" spans="1:17" x14ac:dyDescent="0.25">
      <c r="A392" t="str">
        <f>'Raw Data'!A392</f>
        <v>Lip2</v>
      </c>
      <c r="B392">
        <f>'Raw Data'!B392</f>
        <v>108</v>
      </c>
      <c r="C392">
        <f>'Raw Data'!C392</f>
        <v>134</v>
      </c>
      <c r="D392" t="str">
        <f>'Raw Data'!D392</f>
        <v>PILQQPTEKVLADTKELVSSKVSGAQE</v>
      </c>
      <c r="F392" s="16">
        <f>'Raw Data'!J392</f>
        <v>11.202999999999999</v>
      </c>
      <c r="G392" s="9">
        <f>'Raw Data'!P392</f>
        <v>11.481</v>
      </c>
      <c r="H392" s="9">
        <f>'Raw Data'!V392</f>
        <v>11.226000000000001</v>
      </c>
      <c r="I392" s="9">
        <f>'Raw Data'!AB392</f>
        <v>17.202000000000002</v>
      </c>
      <c r="J392" s="9">
        <f>'Raw Data'!AH392</f>
        <v>16.922000000000001</v>
      </c>
      <c r="K392" s="9">
        <f>'Raw Data'!AN392</f>
        <v>16.97</v>
      </c>
      <c r="L392" s="9">
        <f>'Raw Data'!AT392</f>
        <v>18.167999999999999</v>
      </c>
      <c r="M392" s="9">
        <f>'Raw Data'!AZ392</f>
        <v>18.337</v>
      </c>
      <c r="N392" s="9">
        <f>'Raw Data'!BF392</f>
        <v>18.523</v>
      </c>
      <c r="O392" s="9">
        <f>'Raw Data'!BL392</f>
        <v>17.832999999999998</v>
      </c>
      <c r="P392" s="9">
        <f>'Raw Data'!BR392</f>
        <v>17.55</v>
      </c>
      <c r="Q392" s="9">
        <f>'Raw Data'!BX392</f>
        <v>17.686</v>
      </c>
    </row>
    <row r="393" spans="1:17" x14ac:dyDescent="0.25">
      <c r="A393" t="str">
        <f>'Raw Data'!A393</f>
        <v>Lip2</v>
      </c>
      <c r="B393">
        <f>'Raw Data'!B393</f>
        <v>108</v>
      </c>
      <c r="C393">
        <f>'Raw Data'!C393</f>
        <v>135</v>
      </c>
      <c r="D393" t="str">
        <f>'Raw Data'!D393</f>
        <v>PILQQPTEKVLADTKELVSSKVSGAQEM</v>
      </c>
      <c r="F393" s="16">
        <f>'Raw Data'!J393</f>
        <v>13.417999999999999</v>
      </c>
      <c r="G393" s="9">
        <f>'Raw Data'!P393</f>
        <v>13.135999999999999</v>
      </c>
      <c r="H393" s="9">
        <f>'Raw Data'!V393</f>
        <v>13.319000000000001</v>
      </c>
      <c r="I393" s="9">
        <f>'Raw Data'!AB393</f>
        <v>19.256</v>
      </c>
      <c r="J393" s="9">
        <f>'Raw Data'!AH393</f>
        <v>18.757999999999999</v>
      </c>
      <c r="K393" s="9">
        <f>'Raw Data'!AN393</f>
        <v>19.059999999999999</v>
      </c>
      <c r="L393" s="9">
        <f>'Raw Data'!AT393</f>
        <v>19.943000000000001</v>
      </c>
      <c r="M393" s="9">
        <f>'Raw Data'!AZ393</f>
        <v>20.024999999999999</v>
      </c>
      <c r="N393" s="9">
        <f>'Raw Data'!BF393</f>
        <v>19.966999999999999</v>
      </c>
      <c r="O393" s="9">
        <f>'Raw Data'!BL393</f>
        <v>19.594999999999999</v>
      </c>
      <c r="P393" s="9">
        <f>'Raw Data'!BR393</f>
        <v>19.21</v>
      </c>
      <c r="Q393" s="9">
        <f>'Raw Data'!BX393</f>
        <v>19.318000000000001</v>
      </c>
    </row>
    <row r="394" spans="1:17" x14ac:dyDescent="0.25">
      <c r="A394" t="str">
        <f>'Raw Data'!A394</f>
        <v>Lip2</v>
      </c>
      <c r="B394">
        <f>'Raw Data'!B394</f>
        <v>116</v>
      </c>
      <c r="C394">
        <f>'Raw Data'!C394</f>
        <v>134</v>
      </c>
      <c r="D394" t="str">
        <f>'Raw Data'!D394</f>
        <v>KVLADTKELVSSKVSGAQE</v>
      </c>
      <c r="F394" s="16">
        <f>'Raw Data'!J394</f>
        <v>8.4770000000000003</v>
      </c>
      <c r="G394" s="9">
        <f>'Raw Data'!P394</f>
        <v>8.3849999999999998</v>
      </c>
      <c r="H394" s="9">
        <f>'Raw Data'!V394</f>
        <v>8.3569999999999993</v>
      </c>
      <c r="I394" s="9">
        <f>'Raw Data'!AB394</f>
        <v>12.189</v>
      </c>
      <c r="J394" s="9">
        <f>'Raw Data'!AH394</f>
        <v>11.968999999999999</v>
      </c>
      <c r="K394" s="9">
        <f>'Raw Data'!AN394</f>
        <v>12.331</v>
      </c>
      <c r="L394" s="9">
        <f>'Raw Data'!AT394</f>
        <v>12.553000000000001</v>
      </c>
      <c r="M394" s="9">
        <f>'Raw Data'!AZ394</f>
        <v>12.867000000000001</v>
      </c>
      <c r="N394" s="9">
        <f>'Raw Data'!BF394</f>
        <v>12.618</v>
      </c>
      <c r="O394" s="9">
        <f>'Raw Data'!BL394</f>
        <v>12.702999999999999</v>
      </c>
      <c r="P394" s="9">
        <f>'Raw Data'!BR394</f>
        <v>12.069000000000001</v>
      </c>
      <c r="Q394" s="9">
        <f>'Raw Data'!BX394</f>
        <v>12.042</v>
      </c>
    </row>
    <row r="395" spans="1:17" x14ac:dyDescent="0.25">
      <c r="A395" t="str">
        <f>'Raw Data'!A395</f>
        <v>Lip2</v>
      </c>
      <c r="B395">
        <f>'Raw Data'!B395</f>
        <v>124</v>
      </c>
      <c r="C395">
        <f>'Raw Data'!C395</f>
        <v>133</v>
      </c>
      <c r="D395" t="str">
        <f>'Raw Data'!D395</f>
        <v>LVSSKVSGAQ</v>
      </c>
      <c r="F395" s="16">
        <f>'Raw Data'!J395</f>
        <v>4.4160000000000004</v>
      </c>
      <c r="G395" s="9">
        <f>'Raw Data'!P395</f>
        <v>4.5599999999999996</v>
      </c>
      <c r="H395" s="9">
        <f>'Raw Data'!V395</f>
        <v>4.4029999999999996</v>
      </c>
      <c r="I395" s="9">
        <f>'Raw Data'!AB395</f>
        <v>5.6429999999999998</v>
      </c>
      <c r="J395" s="9">
        <f>'Raw Data'!AH395</f>
        <v>5.4960000000000004</v>
      </c>
      <c r="K395" s="9">
        <f>'Raw Data'!AN395</f>
        <v>5.5279999999999996</v>
      </c>
      <c r="L395" s="9">
        <f>'Raw Data'!AT395</f>
        <v>5.6319999999999997</v>
      </c>
      <c r="M395" s="9">
        <f>'Raw Data'!AZ395</f>
        <v>5.6539999999999999</v>
      </c>
      <c r="N395" s="9">
        <f>'Raw Data'!BF395</f>
        <v>5.6760000000000002</v>
      </c>
      <c r="O395" s="9">
        <f>'Raw Data'!BL395</f>
        <v>5.8140000000000001</v>
      </c>
      <c r="P395" s="9">
        <f>'Raw Data'!BR395</f>
        <v>5.5339999999999998</v>
      </c>
      <c r="Q395" s="9">
        <f>'Raw Data'!BX395</f>
        <v>5.4429999999999996</v>
      </c>
    </row>
    <row r="396" spans="1:17" x14ac:dyDescent="0.25">
      <c r="A396" t="str">
        <f>'Raw Data'!A396</f>
        <v>Lip2</v>
      </c>
      <c r="B396">
        <f>'Raw Data'!B396</f>
        <v>124</v>
      </c>
      <c r="C396">
        <f>'Raw Data'!C396</f>
        <v>134</v>
      </c>
      <c r="D396" t="str">
        <f>'Raw Data'!D396</f>
        <v>LVSSKVSGAQE</v>
      </c>
      <c r="F396" s="16">
        <f>'Raw Data'!J396</f>
        <v>4.6289999999999996</v>
      </c>
      <c r="G396" s="9">
        <f>'Raw Data'!P396</f>
        <v>4.8769999999999998</v>
      </c>
      <c r="H396" s="9">
        <f>'Raw Data'!V396</f>
        <v>4.5540000000000003</v>
      </c>
      <c r="I396" s="9">
        <f>'Raw Data'!AB396</f>
        <v>6.069</v>
      </c>
      <c r="J396" s="9">
        <f>'Raw Data'!AH396</f>
        <v>6.0060000000000002</v>
      </c>
      <c r="K396" s="9">
        <f>'Raw Data'!AN396</f>
        <v>6.077</v>
      </c>
      <c r="L396" s="9">
        <f>'Raw Data'!AT396</f>
        <v>6.1360000000000001</v>
      </c>
      <c r="M396" s="9">
        <f>'Raw Data'!AZ396</f>
        <v>6.1109999999999998</v>
      </c>
      <c r="N396" s="9">
        <f>'Raw Data'!BF396</f>
        <v>6.0460000000000003</v>
      </c>
      <c r="O396" s="9">
        <f>'Raw Data'!BL396</f>
        <v>6.1959999999999997</v>
      </c>
      <c r="P396" s="9">
        <f>'Raw Data'!BR396</f>
        <v>5.9180000000000001</v>
      </c>
      <c r="Q396" s="9">
        <f>'Raw Data'!BX396</f>
        <v>5.9409999999999998</v>
      </c>
    </row>
    <row r="397" spans="1:17" x14ac:dyDescent="0.25">
      <c r="A397" t="str">
        <f>'Raw Data'!A397</f>
        <v>Lip2</v>
      </c>
      <c r="B397">
        <f>'Raw Data'!B397</f>
        <v>124</v>
      </c>
      <c r="C397">
        <f>'Raw Data'!C397</f>
        <v>147</v>
      </c>
      <c r="D397" t="str">
        <f>'Raw Data'!D397</f>
        <v>LVSSKVSGAQEMVSSAKDTVATQL</v>
      </c>
      <c r="F397" s="16">
        <f>'Raw Data'!J397</f>
        <v>10.593999999999999</v>
      </c>
      <c r="G397" s="9">
        <f>'Raw Data'!P397</f>
        <v>10.294</v>
      </c>
      <c r="H397" s="9">
        <f>'Raw Data'!V397</f>
        <v>10.260999999999999</v>
      </c>
      <c r="I397" s="9">
        <f>'Raw Data'!AB397</f>
        <v>14.641999999999999</v>
      </c>
      <c r="J397" s="9">
        <f>'Raw Data'!AH397</f>
        <v>14.644</v>
      </c>
      <c r="K397" s="9">
        <f>'Raw Data'!AN397</f>
        <v>14.811999999999999</v>
      </c>
      <c r="L397" s="9">
        <f>'Raw Data'!AT397</f>
        <v>15.869</v>
      </c>
      <c r="M397" s="9">
        <f>'Raw Data'!AZ397</f>
        <v>16.07</v>
      </c>
      <c r="N397" s="9">
        <f>'Raw Data'!BF397</f>
        <v>15.694000000000001</v>
      </c>
      <c r="O397" s="9">
        <f>'Raw Data'!BL397</f>
        <v>15.24</v>
      </c>
      <c r="P397" s="9">
        <f>'Raw Data'!BR397</f>
        <v>15.041</v>
      </c>
      <c r="Q397" s="9">
        <f>'Raw Data'!BX397</f>
        <v>15.122999999999999</v>
      </c>
    </row>
    <row r="398" spans="1:17" x14ac:dyDescent="0.25">
      <c r="A398" t="str">
        <f>'Raw Data'!A398</f>
        <v>Lip2</v>
      </c>
      <c r="B398">
        <f>'Raw Data'!B398</f>
        <v>124</v>
      </c>
      <c r="C398">
        <f>'Raw Data'!C398</f>
        <v>149</v>
      </c>
      <c r="D398" t="str">
        <f>'Raw Data'!D398</f>
        <v>LVSSKVSGAQEMVSSAKDTVATQLSE</v>
      </c>
      <c r="F398" s="16">
        <f>'Raw Data'!J398</f>
        <v>10.695</v>
      </c>
      <c r="G398" s="9">
        <f>'Raw Data'!P398</f>
        <v>10.927</v>
      </c>
      <c r="H398" s="9">
        <f>'Raw Data'!V398</f>
        <v>10.129</v>
      </c>
      <c r="I398" s="9">
        <f>'Raw Data'!AB398</f>
        <v>16.041</v>
      </c>
      <c r="J398" s="9">
        <f>'Raw Data'!AH398</f>
        <v>16.03</v>
      </c>
      <c r="K398" s="9">
        <f>'Raw Data'!AN398</f>
        <v>16.257999999999999</v>
      </c>
      <c r="L398" s="9">
        <f>'Raw Data'!AT398</f>
        <v>17.443999999999999</v>
      </c>
      <c r="M398" s="9">
        <f>'Raw Data'!AZ398</f>
        <v>17.361000000000001</v>
      </c>
      <c r="N398" s="9">
        <f>'Raw Data'!BF398</f>
        <v>17.145</v>
      </c>
      <c r="O398" s="9">
        <f>'Raw Data'!BL398</f>
        <v>17.21</v>
      </c>
      <c r="P398" s="9">
        <f>'Raw Data'!BR398</f>
        <v>17.123000000000001</v>
      </c>
      <c r="Q398" s="9">
        <f>'Raw Data'!BX398</f>
        <v>16.742999999999999</v>
      </c>
    </row>
    <row r="399" spans="1:17" x14ac:dyDescent="0.25">
      <c r="A399" t="str">
        <f>'Raw Data'!A399</f>
        <v>Lip2</v>
      </c>
      <c r="B399">
        <f>'Raw Data'!B399</f>
        <v>134</v>
      </c>
      <c r="C399">
        <f>'Raw Data'!C399</f>
        <v>147</v>
      </c>
      <c r="D399" t="str">
        <f>'Raw Data'!D399</f>
        <v>EMVSSAKDTVATQL</v>
      </c>
      <c r="F399" s="16">
        <f>'Raw Data'!J399</f>
        <v>5.9240000000000004</v>
      </c>
      <c r="G399" s="9">
        <f>'Raw Data'!P399</f>
        <v>6.101</v>
      </c>
      <c r="H399" s="9">
        <f>'Raw Data'!V399</f>
        <v>5.8449999999999998</v>
      </c>
      <c r="I399" s="9">
        <f>'Raw Data'!AB399</f>
        <v>8.5069999999999997</v>
      </c>
      <c r="J399" s="9">
        <f>'Raw Data'!AH399</f>
        <v>8.4209999999999994</v>
      </c>
      <c r="K399" s="9">
        <f>'Raw Data'!AN399</f>
        <v>8.6</v>
      </c>
      <c r="L399" s="9">
        <f>'Raw Data'!AT399</f>
        <v>9.4260000000000002</v>
      </c>
      <c r="M399" s="9">
        <f>'Raw Data'!AZ399</f>
        <v>9.4309999999999992</v>
      </c>
      <c r="N399" s="9">
        <f>'Raw Data'!BF399</f>
        <v>9.3149999999999995</v>
      </c>
      <c r="O399" s="9">
        <f>'Raw Data'!BL399</f>
        <v>9.2970000000000006</v>
      </c>
      <c r="P399" s="9">
        <f>'Raw Data'!BR399</f>
        <v>9.0280000000000005</v>
      </c>
      <c r="Q399" s="9">
        <f>'Raw Data'!BX399</f>
        <v>8.9499999999999993</v>
      </c>
    </row>
    <row r="400" spans="1:17" x14ac:dyDescent="0.25">
      <c r="A400" t="str">
        <f>'Raw Data'!A400</f>
        <v>Lip2</v>
      </c>
      <c r="B400">
        <f>'Raw Data'!B400</f>
        <v>135</v>
      </c>
      <c r="C400">
        <f>'Raw Data'!C400</f>
        <v>144</v>
      </c>
      <c r="D400" t="str">
        <f>'Raw Data'!D400</f>
        <v>MVSSAKDTVA</v>
      </c>
      <c r="F400" s="16">
        <f>'Raw Data'!J400</f>
        <v>3.6760000000000002</v>
      </c>
      <c r="G400" s="9">
        <f>'Raw Data'!P400</f>
        <v>3.8069999999999999</v>
      </c>
      <c r="H400" s="9">
        <f>'Raw Data'!V400</f>
        <v>3.6459999999999999</v>
      </c>
      <c r="I400" s="9">
        <f>'Raw Data'!AB400</f>
        <v>5.1189999999999998</v>
      </c>
      <c r="J400" s="9">
        <f>'Raw Data'!AH400</f>
        <v>5.0869999999999997</v>
      </c>
      <c r="K400" s="9">
        <f>'Raw Data'!AN400</f>
        <v>5.0510000000000002</v>
      </c>
      <c r="L400" s="9">
        <f>'Raw Data'!AT400</f>
        <v>5.5350000000000001</v>
      </c>
      <c r="M400" s="9">
        <f>'Raw Data'!AZ400</f>
        <v>5.5410000000000004</v>
      </c>
      <c r="N400" s="9">
        <f>'Raw Data'!BF400</f>
        <v>5.5270000000000001</v>
      </c>
      <c r="O400" s="9">
        <f>'Raw Data'!BL400</f>
        <v>5.5380000000000003</v>
      </c>
      <c r="P400" s="9">
        <f>'Raw Data'!BR400</f>
        <v>5.3579999999999997</v>
      </c>
      <c r="Q400" s="9">
        <f>'Raw Data'!BX400</f>
        <v>5.3109999999999999</v>
      </c>
    </row>
    <row r="401" spans="1:17" x14ac:dyDescent="0.25">
      <c r="A401" t="str">
        <f>'Raw Data'!A401</f>
        <v>Lip2</v>
      </c>
      <c r="B401">
        <f>'Raw Data'!B401</f>
        <v>135</v>
      </c>
      <c r="C401">
        <f>'Raw Data'!C401</f>
        <v>147</v>
      </c>
      <c r="D401" t="str">
        <f>'Raw Data'!D401</f>
        <v>MVSSAKDTVATQL</v>
      </c>
      <c r="F401" s="16">
        <f>'Raw Data'!J401</f>
        <v>5.0590000000000002</v>
      </c>
      <c r="G401" s="9">
        <f>'Raw Data'!P401</f>
        <v>5.0129999999999999</v>
      </c>
      <c r="H401" s="9">
        <f>'Raw Data'!V401</f>
        <v>5.1950000000000003</v>
      </c>
      <c r="I401" s="9">
        <f>'Raw Data'!AB401</f>
        <v>7.3879999999999999</v>
      </c>
      <c r="J401" s="9">
        <f>'Raw Data'!AH401</f>
        <v>7.2869999999999999</v>
      </c>
      <c r="K401" s="9">
        <f>'Raw Data'!AN401</f>
        <v>7.3179999999999996</v>
      </c>
      <c r="L401" s="9">
        <f>'Raw Data'!AT401</f>
        <v>8.0850000000000009</v>
      </c>
      <c r="M401" s="9">
        <f>'Raw Data'!AZ401</f>
        <v>8.2110000000000003</v>
      </c>
      <c r="N401" s="9">
        <f>'Raw Data'!BF401</f>
        <v>8.1669999999999998</v>
      </c>
      <c r="O401" s="9">
        <f>'Raw Data'!BL401</f>
        <v>8.0150000000000006</v>
      </c>
      <c r="P401" s="9">
        <f>'Raw Data'!BR401</f>
        <v>7.8369999999999997</v>
      </c>
      <c r="Q401" s="9">
        <f>'Raw Data'!BX401</f>
        <v>7.8220000000000001</v>
      </c>
    </row>
    <row r="402" spans="1:17" x14ac:dyDescent="0.25">
      <c r="A402" t="str">
        <f>'Raw Data'!A402</f>
        <v>Lip2</v>
      </c>
      <c r="B402">
        <f>'Raw Data'!B402</f>
        <v>135</v>
      </c>
      <c r="C402">
        <f>'Raw Data'!C402</f>
        <v>149</v>
      </c>
      <c r="D402" t="str">
        <f>'Raw Data'!D402</f>
        <v>MVSSAKDTVATQLSE</v>
      </c>
      <c r="F402" s="16">
        <f>'Raw Data'!J402</f>
        <v>5.9390000000000001</v>
      </c>
      <c r="G402" s="9">
        <f>'Raw Data'!P402</f>
        <v>6.35</v>
      </c>
      <c r="H402" s="9">
        <f>'Raw Data'!V402</f>
        <v>6.2309999999999999</v>
      </c>
      <c r="I402" s="9">
        <f>'Raw Data'!AB402</f>
        <v>8.9179999999999993</v>
      </c>
      <c r="J402" s="9">
        <f>'Raw Data'!AH402</f>
        <v>8.7620000000000005</v>
      </c>
      <c r="K402" s="9">
        <f>'Raw Data'!AN402</f>
        <v>8.9209999999999994</v>
      </c>
      <c r="L402" s="9">
        <f>'Raw Data'!AT402</f>
        <v>9.6579999999999995</v>
      </c>
      <c r="M402" s="9">
        <f>'Raw Data'!AZ402</f>
        <v>9.8320000000000007</v>
      </c>
      <c r="N402" s="9">
        <f>'Raw Data'!BF402</f>
        <v>9.7479999999999993</v>
      </c>
      <c r="O402" s="9">
        <f>'Raw Data'!BL402</f>
        <v>9.673</v>
      </c>
      <c r="P402" s="9">
        <f>'Raw Data'!BR402</f>
        <v>9.4049999999999994</v>
      </c>
      <c r="Q402" s="9">
        <f>'Raw Data'!BX402</f>
        <v>9.3919999999999995</v>
      </c>
    </row>
    <row r="403" spans="1:17" x14ac:dyDescent="0.25">
      <c r="A403" t="str">
        <f>'Raw Data'!A403</f>
        <v>Lip2</v>
      </c>
      <c r="B403">
        <f>'Raw Data'!B403</f>
        <v>135</v>
      </c>
      <c r="C403">
        <f>'Raw Data'!C403</f>
        <v>150</v>
      </c>
      <c r="D403" t="str">
        <f>'Raw Data'!D403</f>
        <v>MVSSAKDTVATQLSEA</v>
      </c>
      <c r="F403" s="16">
        <f>'Raw Data'!J403</f>
        <v>5.8979999999999997</v>
      </c>
      <c r="G403" s="9">
        <f>'Raw Data'!P403</f>
        <v>6.2549999999999999</v>
      </c>
      <c r="H403" s="9">
        <f>'Raw Data'!V403</f>
        <v>6.1459999999999999</v>
      </c>
      <c r="I403" s="9">
        <f>'Raw Data'!AB403</f>
        <v>8.9060000000000006</v>
      </c>
      <c r="J403" s="9">
        <f>'Raw Data'!AH403</f>
        <v>8.7899999999999991</v>
      </c>
      <c r="K403" s="9">
        <f>'Raw Data'!AN403</f>
        <v>9.0589999999999993</v>
      </c>
      <c r="L403" s="9">
        <f>'Raw Data'!AT403</f>
        <v>10.138999999999999</v>
      </c>
      <c r="M403" s="9">
        <f>'Raw Data'!AZ403</f>
        <v>10.273</v>
      </c>
      <c r="N403" s="9">
        <f>'Raw Data'!BF403</f>
        <v>9.8840000000000003</v>
      </c>
      <c r="O403" s="9">
        <f>'Raw Data'!BL403</f>
        <v>10.013</v>
      </c>
      <c r="P403" s="9">
        <f>'Raw Data'!BR403</f>
        <v>9.718</v>
      </c>
      <c r="Q403" s="9">
        <f>'Raw Data'!BX403</f>
        <v>9.5969999999999995</v>
      </c>
    </row>
    <row r="404" spans="1:17" x14ac:dyDescent="0.25">
      <c r="A404" t="str">
        <f>'Raw Data'!A404</f>
        <v>Lip2</v>
      </c>
      <c r="B404">
        <f>'Raw Data'!B404</f>
        <v>145</v>
      </c>
      <c r="C404">
        <f>'Raw Data'!C404</f>
        <v>149</v>
      </c>
      <c r="D404" t="str">
        <f>'Raw Data'!D404</f>
        <v>TQLSE</v>
      </c>
      <c r="F404" s="16">
        <f>'Raw Data'!J404</f>
        <v>1.319</v>
      </c>
      <c r="G404" s="9">
        <f>'Raw Data'!P404</f>
        <v>1.367</v>
      </c>
      <c r="H404" s="9">
        <f>'Raw Data'!V404</f>
        <v>1.268</v>
      </c>
      <c r="I404" s="9">
        <f>'Raw Data'!AB404</f>
        <v>2.0649999999999999</v>
      </c>
      <c r="J404" s="9">
        <f>'Raw Data'!AH404</f>
        <v>2.0710000000000002</v>
      </c>
      <c r="K404" s="9">
        <f>'Raw Data'!AN404</f>
        <v>2.0419999999999998</v>
      </c>
      <c r="L404" s="9">
        <f>'Raw Data'!AT404</f>
        <v>2.36</v>
      </c>
      <c r="M404" s="9">
        <f>'Raw Data'!AZ404</f>
        <v>2.3730000000000002</v>
      </c>
      <c r="N404" s="9">
        <f>'Raw Data'!BF404</f>
        <v>2.3660000000000001</v>
      </c>
      <c r="O404" s="9">
        <f>'Raw Data'!BL404</f>
        <v>2.3780000000000001</v>
      </c>
      <c r="P404" s="9">
        <f>'Raw Data'!BR404</f>
        <v>2.2709999999999999</v>
      </c>
      <c r="Q404" s="9">
        <f>'Raw Data'!BX404</f>
        <v>2.2730000000000001</v>
      </c>
    </row>
    <row r="405" spans="1:17" x14ac:dyDescent="0.25">
      <c r="A405" t="str">
        <f>'Raw Data'!A405</f>
        <v>Lip2</v>
      </c>
      <c r="B405">
        <f>'Raw Data'!B405</f>
        <v>145</v>
      </c>
      <c r="C405">
        <f>'Raw Data'!C405</f>
        <v>152</v>
      </c>
      <c r="D405" t="str">
        <f>'Raw Data'!D405</f>
        <v>TQLSEAVD</v>
      </c>
      <c r="F405" s="16">
        <f>'Raw Data'!J405</f>
        <v>2.6150000000000002</v>
      </c>
      <c r="G405" s="9">
        <f>'Raw Data'!P405</f>
        <v>2.637</v>
      </c>
      <c r="H405" s="9">
        <f>'Raw Data'!V405</f>
        <v>2.5670000000000002</v>
      </c>
      <c r="I405" s="9">
        <f>'Raw Data'!AB405</f>
        <v>3.8610000000000002</v>
      </c>
      <c r="J405" s="9">
        <f>'Raw Data'!AH405</f>
        <v>3.8690000000000002</v>
      </c>
      <c r="K405" s="9">
        <f>'Raw Data'!AN405</f>
        <v>3.8889999999999998</v>
      </c>
      <c r="L405" s="9">
        <f>'Raw Data'!AT405</f>
        <v>4.8620000000000001</v>
      </c>
      <c r="M405" s="9">
        <f>'Raw Data'!AZ405</f>
        <v>4.8090000000000002</v>
      </c>
      <c r="N405" s="9">
        <f>'Raw Data'!BF405</f>
        <v>4.7610000000000001</v>
      </c>
      <c r="O405" s="9">
        <f>'Raw Data'!BL405</f>
        <v>4.7750000000000004</v>
      </c>
      <c r="P405" s="9">
        <f>'Raw Data'!BR405</f>
        <v>4.6399999999999997</v>
      </c>
      <c r="Q405" s="9">
        <f>'Raw Data'!BX405</f>
        <v>4.6269999999999998</v>
      </c>
    </row>
    <row r="406" spans="1:17" x14ac:dyDescent="0.25">
      <c r="A406" t="str">
        <f>'Raw Data'!A406</f>
        <v>Lip2</v>
      </c>
      <c r="B406">
        <f>'Raw Data'!B406</f>
        <v>148</v>
      </c>
      <c r="C406">
        <f>'Raw Data'!C406</f>
        <v>174</v>
      </c>
      <c r="D406" t="str">
        <f>'Raw Data'!D406</f>
        <v>SEAVDATRGAVQSGVDKTKSVVTGGVQ</v>
      </c>
      <c r="F406" s="16">
        <f>'Raw Data'!J406</f>
        <v>10.028</v>
      </c>
      <c r="G406" s="9">
        <f>'Raw Data'!P406</f>
        <v>9.7880000000000003</v>
      </c>
      <c r="H406" s="9">
        <f>'Raw Data'!V406</f>
        <v>9.7720000000000002</v>
      </c>
      <c r="I406" s="9">
        <f>'Raw Data'!AB406</f>
        <v>17.027000000000001</v>
      </c>
      <c r="J406" s="9">
        <f>'Raw Data'!AH406</f>
        <v>16.550999999999998</v>
      </c>
      <c r="K406" s="9">
        <f>'Raw Data'!AN406</f>
        <v>16.995999999999999</v>
      </c>
      <c r="L406" s="9">
        <f>'Raw Data'!AT406</f>
        <v>19.125</v>
      </c>
      <c r="M406" s="9">
        <f>'Raw Data'!AZ406</f>
        <v>19.431999999999999</v>
      </c>
      <c r="N406" s="9">
        <f>'Raw Data'!BF406</f>
        <v>18.806000000000001</v>
      </c>
      <c r="O406" s="9">
        <f>'Raw Data'!BL406</f>
        <v>18.565999999999999</v>
      </c>
      <c r="P406" s="9">
        <f>'Raw Data'!BR406</f>
        <v>18.14</v>
      </c>
      <c r="Q406" s="9">
        <f>'Raw Data'!BX406</f>
        <v>18.212</v>
      </c>
    </row>
    <row r="407" spans="1:17" x14ac:dyDescent="0.25">
      <c r="A407" t="str">
        <f>'Raw Data'!A407</f>
        <v>Lip2</v>
      </c>
      <c r="B407">
        <f>'Raw Data'!B407</f>
        <v>148</v>
      </c>
      <c r="C407">
        <f>'Raw Data'!C407</f>
        <v>183</v>
      </c>
      <c r="D407" t="str">
        <f>'Raw Data'!D407</f>
        <v>SEAVDATRGAVQSGVDKTKSVVTGGVQSVMGSRLGQ</v>
      </c>
      <c r="F407" s="16">
        <f>'Raw Data'!J407</f>
        <v>16.940999999999999</v>
      </c>
      <c r="G407" s="9">
        <f>'Raw Data'!P407</f>
        <v>17.300999999999998</v>
      </c>
      <c r="H407" s="9">
        <f>'Raw Data'!V407</f>
        <v>16.309000000000001</v>
      </c>
      <c r="I407" s="9">
        <f>'Raw Data'!AB407</f>
        <v>24.457000000000001</v>
      </c>
      <c r="J407" s="9">
        <f>'Raw Data'!AH407</f>
        <v>23.896999999999998</v>
      </c>
      <c r="K407" s="9">
        <f>'Raw Data'!AN407</f>
        <v>24.03</v>
      </c>
      <c r="L407" s="9">
        <f>'Raw Data'!AT407</f>
        <v>26.298999999999999</v>
      </c>
      <c r="M407" s="9">
        <f>'Raw Data'!AZ407</f>
        <v>26.350999999999999</v>
      </c>
      <c r="N407" s="9">
        <f>'Raw Data'!BF407</f>
        <v>26.18</v>
      </c>
      <c r="O407" s="9">
        <f>'Raw Data'!BL407</f>
        <v>25.568000000000001</v>
      </c>
      <c r="P407" s="9">
        <f>'Raw Data'!BR407</f>
        <v>25.131</v>
      </c>
      <c r="Q407" s="9">
        <f>'Raw Data'!BX407</f>
        <v>25.481000000000002</v>
      </c>
    </row>
    <row r="408" spans="1:17" x14ac:dyDescent="0.25">
      <c r="A408" t="str">
        <f>'Raw Data'!A408</f>
        <v>Lip2</v>
      </c>
      <c r="B408">
        <f>'Raw Data'!B408</f>
        <v>148</v>
      </c>
      <c r="C408">
        <f>'Raw Data'!C408</f>
        <v>186</v>
      </c>
      <c r="D408" t="str">
        <f>'Raw Data'!D408</f>
        <v>SEAVDATRGAVQSGVDKTKSVVTGGVQSVMGSRLGQMVL</v>
      </c>
      <c r="F408" s="16">
        <f>'Raw Data'!J408</f>
        <v>18.106000000000002</v>
      </c>
      <c r="G408" s="9">
        <f>'Raw Data'!P408</f>
        <v>19.562000000000001</v>
      </c>
      <c r="H408" s="9">
        <f>'Raw Data'!V408</f>
        <v>18.687999999999999</v>
      </c>
      <c r="I408" s="9">
        <f>'Raw Data'!AB408</f>
        <v>27.344000000000001</v>
      </c>
      <c r="J408" s="9">
        <f>'Raw Data'!AH408</f>
        <v>27.093</v>
      </c>
      <c r="K408" s="9">
        <f>'Raw Data'!AN408</f>
        <v>27.456</v>
      </c>
      <c r="L408" s="9">
        <f>'Raw Data'!AT408</f>
        <v>29.158000000000001</v>
      </c>
      <c r="M408" s="9">
        <f>'Raw Data'!AZ408</f>
        <v>29.193999999999999</v>
      </c>
      <c r="N408" s="9">
        <f>'Raw Data'!BF408</f>
        <v>29.173999999999999</v>
      </c>
      <c r="O408" s="9">
        <f>'Raw Data'!BL408</f>
        <v>28.687000000000001</v>
      </c>
      <c r="P408" s="9">
        <f>'Raw Data'!BR408</f>
        <v>28.11</v>
      </c>
      <c r="Q408" s="9">
        <f>'Raw Data'!BX408</f>
        <v>28.364000000000001</v>
      </c>
    </row>
    <row r="409" spans="1:17" x14ac:dyDescent="0.25">
      <c r="A409" t="str">
        <f>'Raw Data'!A409</f>
        <v>Lip2</v>
      </c>
      <c r="B409">
        <f>'Raw Data'!B409</f>
        <v>148</v>
      </c>
      <c r="C409">
        <f>'Raw Data'!C409</f>
        <v>190</v>
      </c>
      <c r="D409" t="str">
        <f>'Raw Data'!D409</f>
        <v>SEAVDATRGAVQSGVDKTKSVVTGGVQSVMGSRLGQMVLSGVD</v>
      </c>
      <c r="F409" s="16">
        <f>'Raw Data'!J409</f>
        <v>19.003</v>
      </c>
      <c r="G409" s="9">
        <f>'Raw Data'!P409</f>
        <v>18.704999999999998</v>
      </c>
      <c r="H409" s="9">
        <f>'Raw Data'!V409</f>
        <v>19.495000000000001</v>
      </c>
      <c r="I409" s="9">
        <f>'Raw Data'!AB409</f>
        <v>29.792000000000002</v>
      </c>
      <c r="J409" s="9">
        <f>'Raw Data'!AH409</f>
        <v>29.193000000000001</v>
      </c>
      <c r="K409" s="9">
        <f>'Raw Data'!AN409</f>
        <v>29.928000000000001</v>
      </c>
      <c r="L409" s="9">
        <f>'Raw Data'!AT409</f>
        <v>31.54</v>
      </c>
      <c r="M409" s="9">
        <f>'Raw Data'!AZ409</f>
        <v>31.625</v>
      </c>
      <c r="N409" s="9">
        <f>'Raw Data'!BF409</f>
        <v>31.166</v>
      </c>
      <c r="O409" s="9">
        <f>'Raw Data'!BL409</f>
        <v>31.28</v>
      </c>
      <c r="P409" s="9">
        <f>'Raw Data'!BR409</f>
        <v>30.231000000000002</v>
      </c>
      <c r="Q409" s="9">
        <f>'Raw Data'!BX409</f>
        <v>30.811</v>
      </c>
    </row>
    <row r="410" spans="1:17" x14ac:dyDescent="0.25">
      <c r="A410" t="str">
        <f>'Raw Data'!A410</f>
        <v>Lip2</v>
      </c>
      <c r="B410">
        <f>'Raw Data'!B410</f>
        <v>150</v>
      </c>
      <c r="C410">
        <f>'Raw Data'!C410</f>
        <v>174</v>
      </c>
      <c r="D410" t="str">
        <f>'Raw Data'!D410</f>
        <v>AVDATRGAVQSGVDKTKSVVTGGVQ</v>
      </c>
      <c r="F410" s="16">
        <f>'Raw Data'!J410</f>
        <v>9.0419999999999998</v>
      </c>
      <c r="G410" s="9">
        <f>'Raw Data'!P410</f>
        <v>9.3049999999999997</v>
      </c>
      <c r="H410" s="9">
        <f>'Raw Data'!V410</f>
        <v>9.0920000000000005</v>
      </c>
      <c r="I410" s="9">
        <f>'Raw Data'!AB410</f>
        <v>15.367000000000001</v>
      </c>
      <c r="J410" s="9">
        <f>'Raw Data'!AH410</f>
        <v>14.972</v>
      </c>
      <c r="K410" s="9">
        <f>'Raw Data'!AN410</f>
        <v>15.481999999999999</v>
      </c>
      <c r="L410" s="9">
        <f>'Raw Data'!AT410</f>
        <v>16.823</v>
      </c>
      <c r="M410" s="9">
        <f>'Raw Data'!AZ410</f>
        <v>17.073</v>
      </c>
      <c r="N410" s="9">
        <f>'Raw Data'!BF410</f>
        <v>16.556999999999999</v>
      </c>
      <c r="O410" s="9">
        <f>'Raw Data'!BL410</f>
        <v>16.600000000000001</v>
      </c>
      <c r="P410" s="9">
        <f>'Raw Data'!BR410</f>
        <v>15.851000000000001</v>
      </c>
      <c r="Q410" s="9">
        <f>'Raw Data'!BX410</f>
        <v>15.882999999999999</v>
      </c>
    </row>
    <row r="411" spans="1:17" x14ac:dyDescent="0.25">
      <c r="A411" t="str">
        <f>'Raw Data'!A411</f>
        <v>Lip2</v>
      </c>
      <c r="B411">
        <f>'Raw Data'!B411</f>
        <v>150</v>
      </c>
      <c r="C411">
        <f>'Raw Data'!C411</f>
        <v>175</v>
      </c>
      <c r="D411" t="str">
        <f>'Raw Data'!D411</f>
        <v>AVDATRGAVQSGVDKTKSVVTGGVQS</v>
      </c>
      <c r="F411" s="16">
        <f>'Raw Data'!J411</f>
        <v>16.559000000000001</v>
      </c>
      <c r="G411" s="9">
        <f>'Raw Data'!P411</f>
        <v>17.140999999999998</v>
      </c>
      <c r="H411" s="9">
        <f>'Raw Data'!V411</f>
        <v>16.471</v>
      </c>
      <c r="I411" s="9">
        <f>'Raw Data'!AB411</f>
        <v>17.244</v>
      </c>
      <c r="J411" s="9">
        <f>'Raw Data'!AH411</f>
        <v>16.701000000000001</v>
      </c>
      <c r="K411" s="9">
        <f>'Raw Data'!AN411</f>
        <v>17.649999999999999</v>
      </c>
      <c r="L411" s="9">
        <f>'Raw Data'!AT411</f>
        <v>17.510000000000002</v>
      </c>
      <c r="M411" s="9">
        <f>'Raw Data'!AZ411</f>
        <v>17.594999999999999</v>
      </c>
      <c r="N411" s="9">
        <f>'Raw Data'!BF411</f>
        <v>17.317</v>
      </c>
      <c r="O411" s="9">
        <f>'Raw Data'!BL411</f>
        <v>17.352</v>
      </c>
      <c r="P411" s="9">
        <f>'Raw Data'!BR411</f>
        <v>16.542000000000002</v>
      </c>
      <c r="Q411" s="9">
        <f>'Raw Data'!BX411</f>
        <v>16.713000000000001</v>
      </c>
    </row>
    <row r="412" spans="1:17" x14ac:dyDescent="0.25">
      <c r="A412" t="str">
        <f>'Raw Data'!A412</f>
        <v>Lip2</v>
      </c>
      <c r="B412">
        <f>'Raw Data'!B412</f>
        <v>150</v>
      </c>
      <c r="C412">
        <f>'Raw Data'!C412</f>
        <v>186</v>
      </c>
      <c r="D412" t="str">
        <f>'Raw Data'!D412</f>
        <v>AVDATRGAVQSGVDKTKSVVTGGVQSVMGSRLGQMVL</v>
      </c>
      <c r="F412" s="16">
        <f>'Raw Data'!J412</f>
        <v>16.559999999999999</v>
      </c>
      <c r="G412" s="9">
        <f>'Raw Data'!P412</f>
        <v>17.143999999999998</v>
      </c>
      <c r="H412" s="9">
        <f>'Raw Data'!V412</f>
        <v>16.068999999999999</v>
      </c>
      <c r="I412" s="9">
        <f>'Raw Data'!AB412</f>
        <v>25.292999999999999</v>
      </c>
      <c r="J412" s="9">
        <f>'Raw Data'!AH412</f>
        <v>24.564</v>
      </c>
      <c r="K412" s="9">
        <f>'Raw Data'!AN412</f>
        <v>25.013999999999999</v>
      </c>
      <c r="L412" s="9">
        <f>'Raw Data'!AT412</f>
        <v>26.433</v>
      </c>
      <c r="M412" s="9">
        <f>'Raw Data'!AZ412</f>
        <v>26.552</v>
      </c>
      <c r="N412" s="9">
        <f>'Raw Data'!BF412</f>
        <v>26.279</v>
      </c>
      <c r="O412" s="9">
        <f>'Raw Data'!BL412</f>
        <v>25.815999999999999</v>
      </c>
      <c r="P412" s="9">
        <f>'Raw Data'!BR412</f>
        <v>25.364000000000001</v>
      </c>
      <c r="Q412" s="9">
        <f>'Raw Data'!BX412</f>
        <v>25.457999999999998</v>
      </c>
    </row>
    <row r="413" spans="1:17" x14ac:dyDescent="0.25">
      <c r="A413" t="str">
        <f>'Raw Data'!A413</f>
        <v>Lip2</v>
      </c>
      <c r="B413">
        <f>'Raw Data'!B413</f>
        <v>175</v>
      </c>
      <c r="C413">
        <f>'Raw Data'!C413</f>
        <v>186</v>
      </c>
      <c r="D413" t="str">
        <f>'Raw Data'!D413</f>
        <v>SVMGSRLGQMVL</v>
      </c>
      <c r="F413" s="16">
        <f>'Raw Data'!J413</f>
        <v>5.63</v>
      </c>
      <c r="G413" s="9">
        <f>'Raw Data'!P413</f>
        <v>5.8449999999999998</v>
      </c>
      <c r="H413" s="9">
        <f>'Raw Data'!V413</f>
        <v>5.7060000000000004</v>
      </c>
      <c r="I413" s="9">
        <f>'Raw Data'!AB413</f>
        <v>7.4089999999999998</v>
      </c>
      <c r="J413" s="9">
        <f>'Raw Data'!AH413</f>
        <v>7.2969999999999997</v>
      </c>
      <c r="K413" s="9">
        <f>'Raw Data'!AN413</f>
        <v>7.3310000000000004</v>
      </c>
      <c r="L413" s="9">
        <f>'Raw Data'!AT413</f>
        <v>7.5540000000000003</v>
      </c>
      <c r="M413" s="9">
        <f>'Raw Data'!AZ413</f>
        <v>7.5990000000000002</v>
      </c>
      <c r="N413" s="9">
        <f>'Raw Data'!BF413</f>
        <v>7.5869999999999997</v>
      </c>
      <c r="O413" s="9">
        <f>'Raw Data'!BL413</f>
        <v>7.4169999999999998</v>
      </c>
      <c r="P413" s="9">
        <f>'Raw Data'!BR413</f>
        <v>7.319</v>
      </c>
      <c r="Q413" s="9">
        <f>'Raw Data'!BX413</f>
        <v>7.3449999999999998</v>
      </c>
    </row>
    <row r="414" spans="1:17" x14ac:dyDescent="0.25">
      <c r="A414" t="str">
        <f>'Raw Data'!A414</f>
        <v>Lip2</v>
      </c>
      <c r="B414">
        <f>'Raw Data'!B414</f>
        <v>175</v>
      </c>
      <c r="C414">
        <f>'Raw Data'!C414</f>
        <v>190</v>
      </c>
      <c r="D414" t="str">
        <f>'Raw Data'!D414</f>
        <v>SVMGSRLGQMVLSGVD</v>
      </c>
      <c r="F414" s="16">
        <f>'Raw Data'!J414</f>
        <v>8.2219999999999995</v>
      </c>
      <c r="G414" s="9">
        <f>'Raw Data'!P414</f>
        <v>8.61</v>
      </c>
      <c r="H414" s="9">
        <f>'Raw Data'!V414</f>
        <v>8.4789999999999992</v>
      </c>
      <c r="I414" s="9">
        <f>'Raw Data'!AB414</f>
        <v>10.372999999999999</v>
      </c>
      <c r="J414" s="9">
        <f>'Raw Data'!AH414</f>
        <v>10.157</v>
      </c>
      <c r="K414" s="9">
        <f>'Raw Data'!AN414</f>
        <v>10.333</v>
      </c>
      <c r="L414" s="9">
        <f>'Raw Data'!AT414</f>
        <v>10.423</v>
      </c>
      <c r="M414" s="9">
        <f>'Raw Data'!AZ414</f>
        <v>10.545999999999999</v>
      </c>
      <c r="N414" s="9">
        <f>'Raw Data'!BF414</f>
        <v>10.500999999999999</v>
      </c>
      <c r="O414" s="9">
        <f>'Raw Data'!BL414</f>
        <v>10.298999999999999</v>
      </c>
      <c r="P414" s="9">
        <f>'Raw Data'!BR414</f>
        <v>10.084</v>
      </c>
      <c r="Q414" s="9">
        <f>'Raw Data'!BX414</f>
        <v>10.148999999999999</v>
      </c>
    </row>
    <row r="415" spans="1:17" x14ac:dyDescent="0.25">
      <c r="A415" t="str">
        <f>'Raw Data'!A415</f>
        <v>Lip2</v>
      </c>
      <c r="B415">
        <f>'Raw Data'!B415</f>
        <v>184</v>
      </c>
      <c r="C415">
        <f>'Raw Data'!C415</f>
        <v>190</v>
      </c>
      <c r="D415" t="str">
        <f>'Raw Data'!D415</f>
        <v>MVLSGVD</v>
      </c>
      <c r="F415" s="16">
        <f>'Raw Data'!J415</f>
        <v>2.8570000000000002</v>
      </c>
      <c r="G415" s="9">
        <f>'Raw Data'!P415</f>
        <v>3.01</v>
      </c>
      <c r="H415" s="9">
        <f>'Raw Data'!V415</f>
        <v>2.9340000000000002</v>
      </c>
      <c r="I415" s="9">
        <f>'Raw Data'!AB415</f>
        <v>3.456</v>
      </c>
      <c r="J415" s="9">
        <f>'Raw Data'!AH415</f>
        <v>3.3759999999999999</v>
      </c>
      <c r="K415" s="9">
        <f>'Raw Data'!AN415</f>
        <v>3.5</v>
      </c>
      <c r="L415" s="9">
        <f>'Raw Data'!AT415</f>
        <v>3.59</v>
      </c>
      <c r="M415" s="9">
        <f>'Raw Data'!AZ415</f>
        <v>3.589</v>
      </c>
      <c r="N415" s="9">
        <f>'Raw Data'!BF415</f>
        <v>3.5289999999999999</v>
      </c>
      <c r="O415" s="9">
        <f>'Raw Data'!BL415</f>
        <v>3.54</v>
      </c>
      <c r="P415" s="9">
        <f>'Raw Data'!BR415</f>
        <v>3.4609999999999999</v>
      </c>
      <c r="Q415" s="9">
        <f>'Raw Data'!BX415</f>
        <v>3.4239999999999999</v>
      </c>
    </row>
    <row r="416" spans="1:17" x14ac:dyDescent="0.25">
      <c r="A416" t="str">
        <f>'Raw Data'!A416</f>
        <v>Lip2</v>
      </c>
      <c r="B416">
        <f>'Raw Data'!B416</f>
        <v>187</v>
      </c>
      <c r="C416">
        <f>'Raw Data'!C416</f>
        <v>198</v>
      </c>
      <c r="D416" t="str">
        <f>'Raw Data'!D416</f>
        <v>SGVDTVLGKSEE</v>
      </c>
      <c r="F416" s="16">
        <f>'Raw Data'!J416</f>
        <v>6.3739999999999997</v>
      </c>
      <c r="G416" s="9">
        <f>'Raw Data'!P416</f>
        <v>6.367</v>
      </c>
      <c r="H416" s="9">
        <f>'Raw Data'!V416</f>
        <v>6.258</v>
      </c>
      <c r="I416" s="9">
        <f>'Raw Data'!AB416</f>
        <v>6.9029999999999996</v>
      </c>
      <c r="J416" s="9">
        <f>'Raw Data'!AH416</f>
        <v>6.76</v>
      </c>
      <c r="K416" s="9">
        <f>'Raw Data'!AN416</f>
        <v>7.0039999999999996</v>
      </c>
      <c r="L416" s="9">
        <f>'Raw Data'!AT416</f>
        <v>7.0780000000000003</v>
      </c>
      <c r="M416" s="9">
        <f>'Raw Data'!AZ416</f>
        <v>7.17</v>
      </c>
      <c r="N416" s="9">
        <f>'Raw Data'!BF416</f>
        <v>7.0270000000000001</v>
      </c>
      <c r="O416" s="9">
        <f>'Raw Data'!BL416</f>
        <v>7.0359999999999996</v>
      </c>
      <c r="P416" s="9">
        <f>'Raw Data'!BR416</f>
        <v>6.7939999999999996</v>
      </c>
      <c r="Q416" s="9">
        <f>'Raw Data'!BX416</f>
        <v>6.7370000000000001</v>
      </c>
    </row>
    <row r="417" spans="1:17" x14ac:dyDescent="0.25">
      <c r="A417" t="str">
        <f>'Raw Data'!A417</f>
        <v>Lip2</v>
      </c>
      <c r="B417">
        <f>'Raw Data'!B417</f>
        <v>187</v>
      </c>
      <c r="C417">
        <f>'Raw Data'!C417</f>
        <v>210</v>
      </c>
      <c r="D417" t="str">
        <f>'Raw Data'!D417</f>
        <v>SGVDTVLGKSEEWADNHLPLTDAE</v>
      </c>
      <c r="F417" s="16">
        <f>'Raw Data'!J417</f>
        <v>9.8650000000000002</v>
      </c>
      <c r="G417" s="9">
        <f>'Raw Data'!P417</f>
        <v>10.228999999999999</v>
      </c>
      <c r="H417" s="9">
        <f>'Raw Data'!V417</f>
        <v>10.109</v>
      </c>
      <c r="I417" s="9">
        <f>'Raw Data'!AB417</f>
        <v>12.682</v>
      </c>
      <c r="J417" s="9">
        <f>'Raw Data'!AH417</f>
        <v>12.465</v>
      </c>
      <c r="K417" s="9">
        <f>'Raw Data'!AN417</f>
        <v>12.771000000000001</v>
      </c>
      <c r="L417" s="9">
        <f>'Raw Data'!AT417</f>
        <v>14.611000000000001</v>
      </c>
      <c r="M417" s="9">
        <f>'Raw Data'!AZ417</f>
        <v>14.641999999999999</v>
      </c>
      <c r="N417" s="9">
        <f>'Raw Data'!BF417</f>
        <v>14.446999999999999</v>
      </c>
      <c r="O417" s="9">
        <f>'Raw Data'!BL417</f>
        <v>14.528</v>
      </c>
      <c r="P417" s="9">
        <f>'Raw Data'!BR417</f>
        <v>14.343999999999999</v>
      </c>
      <c r="Q417" s="9">
        <f>'Raw Data'!BX417</f>
        <v>14.177</v>
      </c>
    </row>
    <row r="418" spans="1:17" x14ac:dyDescent="0.25">
      <c r="A418" t="str">
        <f>'Raw Data'!A418</f>
        <v>Lip2</v>
      </c>
      <c r="B418">
        <f>'Raw Data'!B418</f>
        <v>187</v>
      </c>
      <c r="C418">
        <f>'Raw Data'!C418</f>
        <v>211</v>
      </c>
      <c r="D418" t="str">
        <f>'Raw Data'!D418</f>
        <v>SGVDTVLGKSEEWADNHLPLTDAEL</v>
      </c>
      <c r="F418" s="16">
        <f>'Raw Data'!J418</f>
        <v>9.5820000000000007</v>
      </c>
      <c r="G418" s="9">
        <f>'Raw Data'!P418</f>
        <v>9.9990000000000006</v>
      </c>
      <c r="H418" s="9">
        <f>'Raw Data'!V418</f>
        <v>9.673</v>
      </c>
      <c r="I418" s="9">
        <f>'Raw Data'!AB418</f>
        <v>12.351000000000001</v>
      </c>
      <c r="J418" s="9">
        <f>'Raw Data'!AH418</f>
        <v>12.24</v>
      </c>
      <c r="K418" s="9">
        <f>'Raw Data'!AN418</f>
        <v>12.579000000000001</v>
      </c>
      <c r="L418" s="9">
        <f>'Raw Data'!AT418</f>
        <v>14.667999999999999</v>
      </c>
      <c r="M418" s="9">
        <f>'Raw Data'!AZ418</f>
        <v>14.676</v>
      </c>
      <c r="N418" s="9">
        <f>'Raw Data'!BF418</f>
        <v>14.507</v>
      </c>
      <c r="O418" s="9">
        <f>'Raw Data'!BL418</f>
        <v>14.853999999999999</v>
      </c>
      <c r="P418" s="9">
        <f>'Raw Data'!BR418</f>
        <v>14.348000000000001</v>
      </c>
      <c r="Q418" s="9">
        <f>'Raw Data'!BX418</f>
        <v>14.608000000000001</v>
      </c>
    </row>
    <row r="419" spans="1:17" x14ac:dyDescent="0.25">
      <c r="A419" t="str">
        <f>'Raw Data'!A419</f>
        <v>Lip2</v>
      </c>
      <c r="B419">
        <f>'Raw Data'!B419</f>
        <v>191</v>
      </c>
      <c r="C419">
        <f>'Raw Data'!C419</f>
        <v>198</v>
      </c>
      <c r="D419" t="str">
        <f>'Raw Data'!D419</f>
        <v>TVLGKSEE</v>
      </c>
      <c r="F419" s="16">
        <f>'Raw Data'!J419</f>
        <v>3.72</v>
      </c>
      <c r="G419" s="9">
        <f>'Raw Data'!P419</f>
        <v>3.8250000000000002</v>
      </c>
      <c r="H419" s="9">
        <f>'Raw Data'!V419</f>
        <v>3.72</v>
      </c>
      <c r="I419" s="9">
        <f>'Raw Data'!AB419</f>
        <v>3.9790000000000001</v>
      </c>
      <c r="J419" s="9">
        <f>'Raw Data'!AH419</f>
        <v>3.9569999999999999</v>
      </c>
      <c r="K419" s="9">
        <f>'Raw Data'!AN419</f>
        <v>4.0609999999999999</v>
      </c>
      <c r="L419" s="9">
        <f>'Raw Data'!AT419</f>
        <v>4.1040000000000001</v>
      </c>
      <c r="M419" s="9">
        <f>'Raw Data'!AZ419</f>
        <v>4.0540000000000003</v>
      </c>
      <c r="N419" s="9">
        <f>'Raw Data'!BF419</f>
        <v>4</v>
      </c>
      <c r="O419" s="9">
        <f>'Raw Data'!BL419</f>
        <v>3.972</v>
      </c>
      <c r="P419" s="9">
        <f>'Raw Data'!BR419</f>
        <v>3.927</v>
      </c>
      <c r="Q419" s="9">
        <f>'Raw Data'!BX419</f>
        <v>3.8610000000000002</v>
      </c>
    </row>
    <row r="420" spans="1:17" x14ac:dyDescent="0.25">
      <c r="A420" t="str">
        <f>'Raw Data'!A420</f>
        <v>Lip2</v>
      </c>
      <c r="B420">
        <f>'Raw Data'!B420</f>
        <v>191</v>
      </c>
      <c r="C420">
        <f>'Raw Data'!C420</f>
        <v>210</v>
      </c>
      <c r="D420" t="str">
        <f>'Raw Data'!D420</f>
        <v>TVLGKSEEWADNHLPLTDAE</v>
      </c>
      <c r="F420" s="16">
        <f>'Raw Data'!J420</f>
        <v>8.0739999999999998</v>
      </c>
      <c r="G420" s="9">
        <f>'Raw Data'!P420</f>
        <v>8.5069999999999997</v>
      </c>
      <c r="H420" s="9">
        <f>'Raw Data'!V420</f>
        <v>8.2219999999999995</v>
      </c>
      <c r="I420" s="9">
        <f>'Raw Data'!AB420</f>
        <v>10.086</v>
      </c>
      <c r="J420" s="9">
        <f>'Raw Data'!AH420</f>
        <v>9.9540000000000006</v>
      </c>
      <c r="K420" s="9">
        <f>'Raw Data'!AN420</f>
        <v>10.272</v>
      </c>
      <c r="L420" s="9">
        <f>'Raw Data'!AT420</f>
        <v>12.167999999999999</v>
      </c>
      <c r="M420" s="9">
        <f>'Raw Data'!AZ420</f>
        <v>12.19</v>
      </c>
      <c r="N420" s="9">
        <f>'Raw Data'!BF420</f>
        <v>12.074</v>
      </c>
      <c r="O420" s="9">
        <f>'Raw Data'!BL420</f>
        <v>11.874000000000001</v>
      </c>
      <c r="P420" s="9">
        <f>'Raw Data'!BR420</f>
        <v>11.807</v>
      </c>
      <c r="Q420" s="9">
        <f>'Raw Data'!BX420</f>
        <v>11.85</v>
      </c>
    </row>
    <row r="421" spans="1:17" x14ac:dyDescent="0.25">
      <c r="A421" t="str">
        <f>'Raw Data'!A421</f>
        <v>Lip2</v>
      </c>
      <c r="B421">
        <f>'Raw Data'!B421</f>
        <v>191</v>
      </c>
      <c r="C421">
        <f>'Raw Data'!C421</f>
        <v>211</v>
      </c>
      <c r="D421" t="str">
        <f>'Raw Data'!D421</f>
        <v>TVLGKSEEWADNHLPLTDAEL</v>
      </c>
      <c r="F421" s="16">
        <f>'Raw Data'!J421</f>
        <v>7.7089999999999996</v>
      </c>
      <c r="G421" s="9">
        <f>'Raw Data'!P421</f>
        <v>8.1910000000000007</v>
      </c>
      <c r="H421" s="9">
        <f>'Raw Data'!V421</f>
        <v>7.8940000000000001</v>
      </c>
      <c r="I421" s="9">
        <f>'Raw Data'!AB421</f>
        <v>10.000999999999999</v>
      </c>
      <c r="J421" s="9">
        <f>'Raw Data'!AH421</f>
        <v>9.8309999999999995</v>
      </c>
      <c r="K421" s="9">
        <f>'Raw Data'!AN421</f>
        <v>10.192</v>
      </c>
      <c r="L421" s="9">
        <f>'Raw Data'!AT421</f>
        <v>12.515000000000001</v>
      </c>
      <c r="M421" s="9">
        <f>'Raw Data'!AZ421</f>
        <v>12.468</v>
      </c>
      <c r="N421" s="9">
        <f>'Raw Data'!BF421</f>
        <v>12.456</v>
      </c>
      <c r="O421" s="9">
        <f>'Raw Data'!BL421</f>
        <v>12.504</v>
      </c>
      <c r="P421" s="9">
        <f>'Raw Data'!BR421</f>
        <v>12.345000000000001</v>
      </c>
      <c r="Q421" s="9">
        <f>'Raw Data'!BX421</f>
        <v>12.362</v>
      </c>
    </row>
    <row r="422" spans="1:17" x14ac:dyDescent="0.25">
      <c r="A422" t="str">
        <f>'Raw Data'!A422</f>
        <v>Lip2</v>
      </c>
      <c r="B422">
        <f>'Raw Data'!B422</f>
        <v>199</v>
      </c>
      <c r="C422">
        <f>'Raw Data'!C422</f>
        <v>210</v>
      </c>
      <c r="D422" t="str">
        <f>'Raw Data'!D422</f>
        <v>WADNHLPLTDAE</v>
      </c>
      <c r="F422" s="16">
        <f>'Raw Data'!J422</f>
        <v>1.294</v>
      </c>
      <c r="G422" s="9">
        <f>'Raw Data'!P422</f>
        <v>1.3919999999999999</v>
      </c>
      <c r="H422" s="9">
        <f>'Raw Data'!V422</f>
        <v>1.4330000000000001</v>
      </c>
      <c r="I422" s="9">
        <f>'Raw Data'!AB422</f>
        <v>2.8540000000000001</v>
      </c>
      <c r="J422" s="9">
        <f>'Raw Data'!AH422</f>
        <v>2.806</v>
      </c>
      <c r="K422" s="9">
        <f>'Raw Data'!AN422</f>
        <v>2.915</v>
      </c>
      <c r="L422" s="9">
        <f>'Raw Data'!AT422</f>
        <v>4.6859999999999999</v>
      </c>
      <c r="M422" s="9">
        <f>'Raw Data'!AZ422</f>
        <v>4.7560000000000002</v>
      </c>
      <c r="N422" s="9">
        <f>'Raw Data'!BF422</f>
        <v>4.66</v>
      </c>
      <c r="O422" s="9">
        <f>'Raw Data'!BL422</f>
        <v>4.7480000000000002</v>
      </c>
      <c r="P422" s="9">
        <f>'Raw Data'!BR422</f>
        <v>4.6870000000000003</v>
      </c>
      <c r="Q422" s="9">
        <f>'Raw Data'!BX422</f>
        <v>4.6100000000000003</v>
      </c>
    </row>
    <row r="423" spans="1:17" x14ac:dyDescent="0.25">
      <c r="A423" t="str">
        <f>'Raw Data'!A423</f>
        <v>Lip2</v>
      </c>
      <c r="B423">
        <f>'Raw Data'!B423</f>
        <v>199</v>
      </c>
      <c r="C423">
        <f>'Raw Data'!C423</f>
        <v>211</v>
      </c>
      <c r="D423" t="str">
        <f>'Raw Data'!D423</f>
        <v>WADNHLPLTDAEL</v>
      </c>
      <c r="F423" s="16">
        <f>'Raw Data'!J423</f>
        <v>1.171</v>
      </c>
      <c r="G423" s="9">
        <f>'Raw Data'!P423</f>
        <v>1.2130000000000001</v>
      </c>
      <c r="H423" s="9">
        <f>'Raw Data'!V423</f>
        <v>1.2669999999999999</v>
      </c>
      <c r="I423" s="9">
        <f>'Raw Data'!AB423</f>
        <v>2.6970000000000001</v>
      </c>
      <c r="J423" s="9">
        <f>'Raw Data'!AH423</f>
        <v>2.7</v>
      </c>
      <c r="K423" s="9">
        <f>'Raw Data'!AN423</f>
        <v>2.835</v>
      </c>
      <c r="L423" s="9">
        <f>'Raw Data'!AT423</f>
        <v>5.0039999999999996</v>
      </c>
      <c r="M423" s="9">
        <f>'Raw Data'!AZ423</f>
        <v>5.0279999999999996</v>
      </c>
      <c r="N423" s="9">
        <f>'Raw Data'!BF423</f>
        <v>4.891</v>
      </c>
      <c r="O423" s="9">
        <f>'Raw Data'!BL423</f>
        <v>5.1470000000000002</v>
      </c>
      <c r="P423" s="9">
        <f>'Raw Data'!BR423</f>
        <v>5.1349999999999998</v>
      </c>
      <c r="Q423" s="9">
        <f>'Raw Data'!BX423</f>
        <v>5.0970000000000004</v>
      </c>
    </row>
    <row r="424" spans="1:17" x14ac:dyDescent="0.25">
      <c r="A424" t="str">
        <f>'Raw Data'!A424</f>
        <v>Lip2</v>
      </c>
      <c r="B424">
        <f>'Raw Data'!B424</f>
        <v>211</v>
      </c>
      <c r="C424">
        <f>'Raw Data'!C424</f>
        <v>218</v>
      </c>
      <c r="D424" t="str">
        <f>'Raw Data'!D424</f>
        <v>LARIATSL</v>
      </c>
      <c r="F424" s="16">
        <f>'Raw Data'!J424</f>
        <v>2.0409999999999999</v>
      </c>
      <c r="G424" s="9">
        <f>'Raw Data'!P424</f>
        <v>2.17</v>
      </c>
      <c r="H424" s="9">
        <f>'Raw Data'!V424</f>
        <v>2.101</v>
      </c>
      <c r="I424" s="9">
        <f>'Raw Data'!AB424</f>
        <v>3.7029999999999998</v>
      </c>
      <c r="J424" s="9">
        <f>'Raw Data'!AH424</f>
        <v>3.5760000000000001</v>
      </c>
      <c r="K424" s="9">
        <f>'Raw Data'!AN424</f>
        <v>3.7919999999999998</v>
      </c>
      <c r="L424" s="9">
        <f>'Raw Data'!AT424</f>
        <v>5.1360000000000001</v>
      </c>
      <c r="M424" s="9">
        <f>'Raw Data'!AZ424</f>
        <v>5.1950000000000003</v>
      </c>
      <c r="N424" s="9">
        <f>'Raw Data'!BF424</f>
        <v>5.1379999999999999</v>
      </c>
      <c r="O424" s="9">
        <f>'Raw Data'!BL424</f>
        <v>5.1980000000000004</v>
      </c>
      <c r="P424" s="9">
        <f>'Raw Data'!BR424</f>
        <v>5.08</v>
      </c>
      <c r="Q424" s="9">
        <f>'Raw Data'!BX424</f>
        <v>4.9779999999999998</v>
      </c>
    </row>
    <row r="425" spans="1:17" x14ac:dyDescent="0.25">
      <c r="A425" t="str">
        <f>'Raw Data'!A425</f>
        <v>Lip2</v>
      </c>
      <c r="B425">
        <f>'Raw Data'!B425</f>
        <v>211</v>
      </c>
      <c r="C425">
        <f>'Raw Data'!C425</f>
        <v>220</v>
      </c>
      <c r="D425" t="str">
        <f>'Raw Data'!D425</f>
        <v>LARIATSLDG</v>
      </c>
      <c r="F425" s="16">
        <f>'Raw Data'!J425</f>
        <v>2.8940000000000001</v>
      </c>
      <c r="G425" s="9">
        <f>'Raw Data'!P425</f>
        <v>2.9729999999999999</v>
      </c>
      <c r="H425" s="9">
        <f>'Raw Data'!V425</f>
        <v>2.984</v>
      </c>
      <c r="I425" s="9">
        <f>'Raw Data'!AB425</f>
        <v>4.3179999999999996</v>
      </c>
      <c r="J425" s="9">
        <f>'Raw Data'!AH425</f>
        <v>4.2290000000000001</v>
      </c>
      <c r="K425" s="9">
        <f>'Raw Data'!AN425</f>
        <v>4.3449999999999998</v>
      </c>
      <c r="L425" s="9">
        <f>'Raw Data'!AT425</f>
        <v>5.6150000000000002</v>
      </c>
      <c r="M425" s="9">
        <f>'Raw Data'!AZ425</f>
        <v>5.6379999999999999</v>
      </c>
      <c r="N425" s="9">
        <f>'Raw Data'!BF425</f>
        <v>5.4589999999999996</v>
      </c>
      <c r="O425" s="9">
        <f>'Raw Data'!BL425</f>
        <v>5.4210000000000003</v>
      </c>
      <c r="P425" s="9">
        <f>'Raw Data'!BR425</f>
        <v>5.3289999999999997</v>
      </c>
      <c r="Q425" s="9">
        <f>'Raw Data'!BX425</f>
        <v>5.2770000000000001</v>
      </c>
    </row>
    <row r="426" spans="1:17" x14ac:dyDescent="0.25">
      <c r="A426" t="str">
        <f>'Raw Data'!A426</f>
        <v>Lip2</v>
      </c>
      <c r="B426">
        <f>'Raw Data'!B426</f>
        <v>211</v>
      </c>
      <c r="C426">
        <f>'Raw Data'!C426</f>
        <v>221</v>
      </c>
      <c r="D426" t="str">
        <f>'Raw Data'!D426</f>
        <v>LARIATSLDGF</v>
      </c>
      <c r="F426" s="16">
        <f>'Raw Data'!J426</f>
        <v>3.9129999999999998</v>
      </c>
      <c r="G426" s="9">
        <f>'Raw Data'!P426</f>
        <v>4.08</v>
      </c>
      <c r="H426" s="9">
        <f>'Raw Data'!V426</f>
        <v>3.9159999999999999</v>
      </c>
      <c r="I426" s="9">
        <f>'Raw Data'!AB426</f>
        <v>5.423</v>
      </c>
      <c r="J426" s="9">
        <f>'Raw Data'!AH426</f>
        <v>5.3140000000000001</v>
      </c>
      <c r="K426" s="9">
        <f>'Raw Data'!AN426</f>
        <v>5.4569999999999999</v>
      </c>
      <c r="L426" s="9">
        <f>'Raw Data'!AT426</f>
        <v>6.7229999999999999</v>
      </c>
      <c r="M426" s="9">
        <f>'Raw Data'!AZ426</f>
        <v>6.8159999999999998</v>
      </c>
      <c r="N426" s="9">
        <f>'Raw Data'!BF426</f>
        <v>6.7629999999999999</v>
      </c>
      <c r="O426" s="9">
        <f>'Raw Data'!BL426</f>
        <v>6.6989999999999998</v>
      </c>
      <c r="P426" s="9">
        <f>'Raw Data'!BR426</f>
        <v>6.6150000000000002</v>
      </c>
      <c r="Q426" s="9">
        <f>'Raw Data'!BX426</f>
        <v>6.6059999999999999</v>
      </c>
    </row>
    <row r="427" spans="1:17" x14ac:dyDescent="0.25">
      <c r="A427" t="str">
        <f>'Raw Data'!A427</f>
        <v>Lip2</v>
      </c>
      <c r="B427">
        <f>'Raw Data'!B427</f>
        <v>212</v>
      </c>
      <c r="C427">
        <f>'Raw Data'!C427</f>
        <v>221</v>
      </c>
      <c r="D427" t="str">
        <f>'Raw Data'!D427</f>
        <v>ARIATSLDGF</v>
      </c>
      <c r="F427" s="16">
        <f>'Raw Data'!J427</f>
        <v>3.9159999999999999</v>
      </c>
      <c r="G427" s="9">
        <f>'Raw Data'!P427</f>
        <v>4.1349999999999998</v>
      </c>
      <c r="H427" s="9">
        <f>'Raw Data'!V427</f>
        <v>3.964</v>
      </c>
      <c r="I427" s="9">
        <f>'Raw Data'!AB427</f>
        <v>5.24</v>
      </c>
      <c r="J427" s="9">
        <f>'Raw Data'!AH427</f>
        <v>5.09</v>
      </c>
      <c r="K427" s="9">
        <f>'Raw Data'!AN427</f>
        <v>5.2850000000000001</v>
      </c>
      <c r="L427" s="9">
        <f>'Raw Data'!AT427</f>
        <v>6.1879999999999997</v>
      </c>
      <c r="M427" s="9">
        <f>'Raw Data'!AZ427</f>
        <v>6.2050000000000001</v>
      </c>
      <c r="N427" s="9">
        <f>'Raw Data'!BF427</f>
        <v>6.1779999999999999</v>
      </c>
      <c r="O427" s="9">
        <f>'Raw Data'!BL427</f>
        <v>6.16</v>
      </c>
      <c r="P427" s="9">
        <f>'Raw Data'!BR427</f>
        <v>6.0389999999999997</v>
      </c>
      <c r="Q427" s="9">
        <f>'Raw Data'!BX427</f>
        <v>5.9770000000000003</v>
      </c>
    </row>
    <row r="428" spans="1:17" x14ac:dyDescent="0.25">
      <c r="A428" t="str">
        <f>'Raw Data'!A428</f>
        <v>Lip2</v>
      </c>
      <c r="B428">
        <f>'Raw Data'!B428</f>
        <v>212</v>
      </c>
      <c r="C428">
        <f>'Raw Data'!C428</f>
        <v>222</v>
      </c>
      <c r="D428" t="str">
        <f>'Raw Data'!D428</f>
        <v>ARIATSLDGFD</v>
      </c>
      <c r="F428" s="16">
        <f>'Raw Data'!J428</f>
        <v>3.944</v>
      </c>
      <c r="G428" s="9">
        <f>'Raw Data'!P428</f>
        <v>4.319</v>
      </c>
      <c r="H428" s="9">
        <f>'Raw Data'!V428</f>
        <v>4.1440000000000001</v>
      </c>
      <c r="I428" s="9">
        <f>'Raw Data'!AB428</f>
        <v>5.34</v>
      </c>
      <c r="J428" s="9">
        <f>'Raw Data'!AH428</f>
        <v>5.1870000000000003</v>
      </c>
      <c r="K428" s="9">
        <f>'Raw Data'!AN428</f>
        <v>5.43</v>
      </c>
      <c r="L428" s="9">
        <f>'Raw Data'!AT428</f>
        <v>6.4820000000000002</v>
      </c>
      <c r="M428" s="9">
        <f>'Raw Data'!AZ428</f>
        <v>6.3630000000000004</v>
      </c>
      <c r="N428" s="9">
        <f>'Raw Data'!BF428</f>
        <v>6.2279999999999998</v>
      </c>
      <c r="O428" s="9">
        <f>'Raw Data'!BL428</f>
        <v>6.1589999999999998</v>
      </c>
      <c r="P428" s="9">
        <f>'Raw Data'!BR428</f>
        <v>6.1269999999999998</v>
      </c>
      <c r="Q428" s="9">
        <f>'Raw Data'!BX428</f>
        <v>6.048</v>
      </c>
    </row>
    <row r="429" spans="1:17" x14ac:dyDescent="0.25">
      <c r="A429" t="str">
        <f>'Raw Data'!A429</f>
        <v>Lip2</v>
      </c>
      <c r="B429">
        <f>'Raw Data'!B429</f>
        <v>212</v>
      </c>
      <c r="C429">
        <f>'Raw Data'!C429</f>
        <v>234</v>
      </c>
      <c r="D429" t="str">
        <f>'Raw Data'!D429</f>
        <v>ARIATSLDGFDVASVQQQRQEQS</v>
      </c>
      <c r="F429" s="16">
        <f>'Raw Data'!J429</f>
        <v>12.74</v>
      </c>
      <c r="G429" s="9">
        <f>'Raw Data'!P429</f>
        <v>13.37</v>
      </c>
      <c r="H429" s="9">
        <f>'Raw Data'!V429</f>
        <v>12.622</v>
      </c>
      <c r="I429" s="9">
        <f>'Raw Data'!AB429</f>
        <v>15.294</v>
      </c>
      <c r="J429" s="9">
        <f>'Raw Data'!AH429</f>
        <v>14.971</v>
      </c>
      <c r="K429" s="9">
        <f>'Raw Data'!AN429</f>
        <v>15.22</v>
      </c>
      <c r="L429" s="9">
        <f>'Raw Data'!AT429</f>
        <v>16.222000000000001</v>
      </c>
      <c r="M429" s="9">
        <f>'Raw Data'!AZ429</f>
        <v>16.309000000000001</v>
      </c>
      <c r="N429" s="9">
        <f>'Raw Data'!BF429</f>
        <v>16.010000000000002</v>
      </c>
      <c r="O429" s="9">
        <f>'Raw Data'!BL429</f>
        <v>15.795</v>
      </c>
      <c r="P429" s="9">
        <f>'Raw Data'!BR429</f>
        <v>15.763999999999999</v>
      </c>
      <c r="Q429" s="9">
        <f>'Raw Data'!BX429</f>
        <v>15.586</v>
      </c>
    </row>
    <row r="430" spans="1:17" x14ac:dyDescent="0.25">
      <c r="A430" t="str">
        <f>'Raw Data'!A430</f>
        <v>Lip2</v>
      </c>
      <c r="B430">
        <f>'Raw Data'!B430</f>
        <v>212</v>
      </c>
      <c r="C430">
        <f>'Raw Data'!C430</f>
        <v>235</v>
      </c>
      <c r="D430" t="str">
        <f>'Raw Data'!D430</f>
        <v>ARIATSLDGFDVASVQQQRQEQSY</v>
      </c>
      <c r="F430" s="16">
        <f>'Raw Data'!J430</f>
        <v>12.8</v>
      </c>
      <c r="G430" s="9">
        <f>'Raw Data'!P430</f>
        <v>13.401999999999999</v>
      </c>
      <c r="H430" s="9">
        <f>'Raw Data'!V430</f>
        <v>12.622</v>
      </c>
      <c r="I430" s="9">
        <f>'Raw Data'!AB430</f>
        <v>15.563000000000001</v>
      </c>
      <c r="J430" s="9">
        <f>'Raw Data'!AH430</f>
        <v>15.087</v>
      </c>
      <c r="K430" s="9">
        <f>'Raw Data'!AN430</f>
        <v>15.284000000000001</v>
      </c>
      <c r="L430" s="9">
        <f>'Raw Data'!AT430</f>
        <v>16.702999999999999</v>
      </c>
      <c r="M430" s="9">
        <f>'Raw Data'!AZ430</f>
        <v>16.780999999999999</v>
      </c>
      <c r="N430" s="9">
        <f>'Raw Data'!BF430</f>
        <v>16.666</v>
      </c>
      <c r="O430" s="9">
        <f>'Raw Data'!BL430</f>
        <v>16.346</v>
      </c>
      <c r="P430" s="9">
        <f>'Raw Data'!BR430</f>
        <v>16.126999999999999</v>
      </c>
      <c r="Q430" s="9">
        <f>'Raw Data'!BX430</f>
        <v>16.033000000000001</v>
      </c>
    </row>
    <row r="431" spans="1:17" x14ac:dyDescent="0.25">
      <c r="A431" t="str">
        <f>'Raw Data'!A431</f>
        <v>Lip2</v>
      </c>
      <c r="B431">
        <f>'Raw Data'!B431</f>
        <v>219</v>
      </c>
      <c r="C431">
        <f>'Raw Data'!C431</f>
        <v>235</v>
      </c>
      <c r="D431" t="str">
        <f>'Raw Data'!D431</f>
        <v>DGFDVASVQQQRQEQSY</v>
      </c>
      <c r="F431" s="16">
        <f>'Raw Data'!J431</f>
        <v>9.9139999999999997</v>
      </c>
      <c r="G431" s="9">
        <f>'Raw Data'!P431</f>
        <v>10.574</v>
      </c>
      <c r="H431" s="9">
        <f>'Raw Data'!V431</f>
        <v>10.07</v>
      </c>
      <c r="I431" s="9">
        <f>'Raw Data'!AB431</f>
        <v>11.711</v>
      </c>
      <c r="J431" s="9">
        <f>'Raw Data'!AH431</f>
        <v>11.355</v>
      </c>
      <c r="K431" s="9">
        <f>'Raw Data'!AN431</f>
        <v>11.598000000000001</v>
      </c>
      <c r="L431" s="9">
        <f>'Raw Data'!AT431</f>
        <v>12.055999999999999</v>
      </c>
      <c r="M431" s="9">
        <f>'Raw Data'!AZ431</f>
        <v>12.292</v>
      </c>
      <c r="N431" s="9">
        <f>'Raw Data'!BF431</f>
        <v>12.188000000000001</v>
      </c>
      <c r="O431" s="9">
        <f>'Raw Data'!BL431</f>
        <v>11.941000000000001</v>
      </c>
      <c r="P431" s="9">
        <f>'Raw Data'!BR431</f>
        <v>11.747999999999999</v>
      </c>
      <c r="Q431" s="9">
        <f>'Raw Data'!BX431</f>
        <v>11.646000000000001</v>
      </c>
    </row>
    <row r="432" spans="1:17" x14ac:dyDescent="0.25">
      <c r="A432" t="str">
        <f>'Raw Data'!A432</f>
        <v>Lip2</v>
      </c>
      <c r="B432">
        <f>'Raw Data'!B432</f>
        <v>222</v>
      </c>
      <c r="C432">
        <f>'Raw Data'!C432</f>
        <v>234</v>
      </c>
      <c r="D432" t="str">
        <f>'Raw Data'!D432</f>
        <v>DVASVQQQRQEQS</v>
      </c>
      <c r="F432" s="16">
        <f>'Raw Data'!J432</f>
        <v>8.8640000000000008</v>
      </c>
      <c r="G432" s="9">
        <f>'Raw Data'!P432</f>
        <v>9.0020000000000007</v>
      </c>
      <c r="H432" s="9">
        <f>'Raw Data'!V432</f>
        <v>9.0640000000000001</v>
      </c>
      <c r="I432" s="9">
        <f>'Raw Data'!AB432</f>
        <v>9.6720000000000006</v>
      </c>
      <c r="J432" s="9">
        <f>'Raw Data'!AH432</f>
        <v>9.4220000000000006</v>
      </c>
      <c r="K432" s="9">
        <f>'Raw Data'!AN432</f>
        <v>9.61</v>
      </c>
      <c r="L432" s="9">
        <f>'Raw Data'!AT432</f>
        <v>9.7840000000000007</v>
      </c>
      <c r="M432" s="9">
        <f>'Raw Data'!AZ432</f>
        <v>9.6560000000000006</v>
      </c>
      <c r="N432" s="9">
        <f>'Raw Data'!BF432</f>
        <v>9.6869999999999994</v>
      </c>
      <c r="O432" s="9">
        <f>'Raw Data'!BL432</f>
        <v>9.7690000000000001</v>
      </c>
      <c r="P432" s="9">
        <f>'Raw Data'!BR432</f>
        <v>9.4039999999999999</v>
      </c>
      <c r="Q432" s="9">
        <f>'Raw Data'!BX432</f>
        <v>9.2140000000000004</v>
      </c>
    </row>
    <row r="433" spans="1:17" x14ac:dyDescent="0.25">
      <c r="A433" t="str">
        <f>'Raw Data'!A433</f>
        <v>Lip2</v>
      </c>
      <c r="B433">
        <f>'Raw Data'!B433</f>
        <v>222</v>
      </c>
      <c r="C433">
        <f>'Raw Data'!C433</f>
        <v>235</v>
      </c>
      <c r="D433" t="str">
        <f>'Raw Data'!D433</f>
        <v>DVASVQQQRQEQSY</v>
      </c>
      <c r="F433" s="16">
        <f>'Raw Data'!J433</f>
        <v>8.5530000000000008</v>
      </c>
      <c r="G433" s="9">
        <f>'Raw Data'!P433</f>
        <v>8.8780000000000001</v>
      </c>
      <c r="H433" s="9">
        <f>'Raw Data'!V433</f>
        <v>8.5519999999999996</v>
      </c>
      <c r="I433" s="9">
        <f>'Raw Data'!AB433</f>
        <v>10.037000000000001</v>
      </c>
      <c r="J433" s="9">
        <f>'Raw Data'!AH433</f>
        <v>9.8350000000000009</v>
      </c>
      <c r="K433" s="9">
        <f>'Raw Data'!AN433</f>
        <v>10.082000000000001</v>
      </c>
      <c r="L433" s="9">
        <f>'Raw Data'!AT433</f>
        <v>10.427</v>
      </c>
      <c r="M433" s="9">
        <f>'Raw Data'!AZ433</f>
        <v>10.58</v>
      </c>
      <c r="N433" s="9">
        <f>'Raw Data'!BF433</f>
        <v>10.401999999999999</v>
      </c>
      <c r="O433" s="9">
        <f>'Raw Data'!BL433</f>
        <v>10.48</v>
      </c>
      <c r="P433" s="9">
        <f>'Raw Data'!BR433</f>
        <v>10.066000000000001</v>
      </c>
      <c r="Q433" s="9">
        <f>'Raw Data'!BX433</f>
        <v>9.9499999999999993</v>
      </c>
    </row>
    <row r="434" spans="1:17" x14ac:dyDescent="0.25">
      <c r="A434" t="str">
        <f>'Raw Data'!A434</f>
        <v>Lip2</v>
      </c>
      <c r="B434">
        <f>'Raw Data'!B434</f>
        <v>222</v>
      </c>
      <c r="C434">
        <f>'Raw Data'!C434</f>
        <v>236</v>
      </c>
      <c r="D434" t="str">
        <f>'Raw Data'!D434</f>
        <v>DVASVQQQRQEQSYF</v>
      </c>
      <c r="F434" s="16">
        <f>'Raw Data'!J434</f>
        <v>8.2539999999999996</v>
      </c>
      <c r="G434" s="9">
        <f>'Raw Data'!P434</f>
        <v>8.74</v>
      </c>
      <c r="H434" s="9">
        <f>'Raw Data'!V434</f>
        <v>8.5220000000000002</v>
      </c>
      <c r="I434" s="9">
        <f>'Raw Data'!AB434</f>
        <v>10.095000000000001</v>
      </c>
      <c r="J434" s="9">
        <f>'Raw Data'!AH434</f>
        <v>9.7949999999999999</v>
      </c>
      <c r="K434" s="9">
        <f>'Raw Data'!AN434</f>
        <v>9.9610000000000003</v>
      </c>
      <c r="L434" s="9">
        <f>'Raw Data'!AT434</f>
        <v>10.962999999999999</v>
      </c>
      <c r="M434" s="9">
        <f>'Raw Data'!AZ434</f>
        <v>11.108000000000001</v>
      </c>
      <c r="N434" s="9">
        <f>'Raw Data'!BF434</f>
        <v>11.013999999999999</v>
      </c>
      <c r="O434" s="9">
        <f>'Raw Data'!BL434</f>
        <v>10.884</v>
      </c>
      <c r="P434" s="9">
        <f>'Raw Data'!BR434</f>
        <v>10.712999999999999</v>
      </c>
      <c r="Q434" s="9">
        <f>'Raw Data'!BX434</f>
        <v>10.576000000000001</v>
      </c>
    </row>
    <row r="435" spans="1:17" x14ac:dyDescent="0.25">
      <c r="A435" t="str">
        <f>'Raw Data'!A435</f>
        <v>Lip2</v>
      </c>
      <c r="B435">
        <f>'Raw Data'!B435</f>
        <v>223</v>
      </c>
      <c r="C435">
        <f>'Raw Data'!C435</f>
        <v>235</v>
      </c>
      <c r="D435" t="str">
        <f>'Raw Data'!D435</f>
        <v>VASVQQQRQEQSY</v>
      </c>
      <c r="F435" s="16">
        <f>'Raw Data'!J435</f>
        <v>7.7789999999999999</v>
      </c>
      <c r="G435" s="9">
        <f>'Raw Data'!P435</f>
        <v>8.2140000000000004</v>
      </c>
      <c r="H435" s="9">
        <f>'Raw Data'!V435</f>
        <v>7.8140000000000001</v>
      </c>
      <c r="I435" s="9">
        <f>'Raw Data'!AB435</f>
        <v>9.2650000000000006</v>
      </c>
      <c r="J435" s="9">
        <f>'Raw Data'!AH435</f>
        <v>9.0649999999999995</v>
      </c>
      <c r="K435" s="9">
        <f>'Raw Data'!AN435</f>
        <v>9.2729999999999997</v>
      </c>
      <c r="L435" s="9">
        <f>'Raw Data'!AT435</f>
        <v>9.6310000000000002</v>
      </c>
      <c r="M435" s="9">
        <f>'Raw Data'!AZ435</f>
        <v>9.7390000000000008</v>
      </c>
      <c r="N435" s="9">
        <f>'Raw Data'!BF435</f>
        <v>9.6029999999999998</v>
      </c>
      <c r="O435" s="9">
        <f>'Raw Data'!BL435</f>
        <v>9.6920000000000002</v>
      </c>
      <c r="P435" s="9">
        <f>'Raw Data'!BR435</f>
        <v>9.298</v>
      </c>
      <c r="Q435" s="9">
        <f>'Raw Data'!BX435</f>
        <v>9.1470000000000002</v>
      </c>
    </row>
    <row r="436" spans="1:17" x14ac:dyDescent="0.25">
      <c r="A436" t="str">
        <f>'Raw Data'!A436</f>
        <v>Lip2</v>
      </c>
      <c r="B436">
        <f>'Raw Data'!B436</f>
        <v>225</v>
      </c>
      <c r="C436">
        <f>'Raw Data'!C436</f>
        <v>235</v>
      </c>
      <c r="D436" t="str">
        <f>'Raw Data'!D436</f>
        <v>SVQQQRQEQSY</v>
      </c>
      <c r="F436" s="16">
        <f>'Raw Data'!J436</f>
        <v>5.8369999999999997</v>
      </c>
      <c r="G436" s="9">
        <f>'Raw Data'!P436</f>
        <v>6.085</v>
      </c>
      <c r="H436" s="9">
        <f>'Raw Data'!V436</f>
        <v>5.8140000000000001</v>
      </c>
      <c r="I436" s="9">
        <f>'Raw Data'!AB436</f>
        <v>7.23</v>
      </c>
      <c r="J436" s="9">
        <f>'Raw Data'!AH436</f>
        <v>7.0460000000000003</v>
      </c>
      <c r="K436" s="9">
        <f>'Raw Data'!AN436</f>
        <v>7.2510000000000003</v>
      </c>
      <c r="L436" s="9">
        <f>'Raw Data'!AT436</f>
        <v>7.6479999999999997</v>
      </c>
      <c r="M436" s="9">
        <f>'Raw Data'!AZ436</f>
        <v>7.657</v>
      </c>
      <c r="N436" s="9">
        <f>'Raw Data'!BF436</f>
        <v>7.5380000000000003</v>
      </c>
      <c r="O436" s="9">
        <f>'Raw Data'!BL436</f>
        <v>7.63</v>
      </c>
      <c r="P436" s="9">
        <f>'Raw Data'!BR436</f>
        <v>7.319</v>
      </c>
      <c r="Q436" s="9">
        <f>'Raw Data'!BX436</f>
        <v>7.1779999999999999</v>
      </c>
    </row>
    <row r="437" spans="1:17" x14ac:dyDescent="0.25">
      <c r="A437" t="str">
        <f>'Raw Data'!A437</f>
        <v>Lip2</v>
      </c>
      <c r="B437">
        <f>'Raw Data'!B437</f>
        <v>235</v>
      </c>
      <c r="C437">
        <f>'Raw Data'!C437</f>
        <v>242</v>
      </c>
      <c r="D437" t="str">
        <f>'Raw Data'!D437</f>
        <v>YFVRLGSL</v>
      </c>
      <c r="F437" s="16">
        <f>'Raw Data'!J437</f>
        <v>0.29899999999999999</v>
      </c>
      <c r="G437" s="9">
        <f>'Raw Data'!P437</f>
        <v>0.33100000000000002</v>
      </c>
      <c r="H437" s="9">
        <f>'Raw Data'!V437</f>
        <v>0.38500000000000001</v>
      </c>
      <c r="I437" s="9">
        <f>'Raw Data'!AB437</f>
        <v>1.948</v>
      </c>
      <c r="J437" s="9">
        <f>'Raw Data'!AH437</f>
        <v>1.901</v>
      </c>
      <c r="K437" s="9">
        <f>'Raw Data'!AN437</f>
        <v>2.0190000000000001</v>
      </c>
      <c r="L437" s="9">
        <f>'Raw Data'!AT437</f>
        <v>4.4080000000000004</v>
      </c>
      <c r="M437" s="9">
        <f>'Raw Data'!AZ437</f>
        <v>4.4459999999999997</v>
      </c>
      <c r="N437" s="9">
        <f>'Raw Data'!BF437</f>
        <v>4.3710000000000004</v>
      </c>
      <c r="O437" s="9">
        <f>'Raw Data'!BL437</f>
        <v>4.798</v>
      </c>
      <c r="P437" s="9">
        <f>'Raw Data'!BR437</f>
        <v>4.7119999999999997</v>
      </c>
      <c r="Q437" s="9">
        <f>'Raw Data'!BX437</f>
        <v>4.6280000000000001</v>
      </c>
    </row>
    <row r="438" spans="1:17" x14ac:dyDescent="0.25">
      <c r="A438" t="str">
        <f>'Raw Data'!A438</f>
        <v>Lip2</v>
      </c>
      <c r="B438">
        <f>'Raw Data'!B438</f>
        <v>236</v>
      </c>
      <c r="C438">
        <f>'Raw Data'!C438</f>
        <v>242</v>
      </c>
      <c r="D438" t="str">
        <f>'Raw Data'!D438</f>
        <v>FVRLGSL</v>
      </c>
      <c r="F438" s="16">
        <f>'Raw Data'!J438</f>
        <v>0.36</v>
      </c>
      <c r="G438" s="9">
        <f>'Raw Data'!P438</f>
        <v>0.35</v>
      </c>
      <c r="H438" s="9">
        <f>'Raw Data'!V438</f>
        <v>0.38900000000000001</v>
      </c>
      <c r="I438" s="9">
        <f>'Raw Data'!AB438</f>
        <v>1.94</v>
      </c>
      <c r="J438" s="9">
        <f>'Raw Data'!AH438</f>
        <v>1.851</v>
      </c>
      <c r="K438" s="9">
        <f>'Raw Data'!AN438</f>
        <v>1.9419999999999999</v>
      </c>
      <c r="L438" s="9">
        <f>'Raw Data'!AT438</f>
        <v>3.972</v>
      </c>
      <c r="M438" s="9">
        <f>'Raw Data'!AZ438</f>
        <v>3.9929999999999999</v>
      </c>
      <c r="N438" s="9">
        <f>'Raw Data'!BF438</f>
        <v>3.9889999999999999</v>
      </c>
      <c r="O438" s="9">
        <f>'Raw Data'!BL438</f>
        <v>4.0839999999999996</v>
      </c>
      <c r="P438" s="9">
        <f>'Raw Data'!BR438</f>
        <v>4.05</v>
      </c>
      <c r="Q438" s="9">
        <f>'Raw Data'!BX438</f>
        <v>3.952</v>
      </c>
    </row>
    <row r="439" spans="1:17" x14ac:dyDescent="0.25">
      <c r="A439" t="str">
        <f>'Raw Data'!A439</f>
        <v>Lip2</v>
      </c>
      <c r="B439">
        <f>'Raw Data'!B439</f>
        <v>236</v>
      </c>
      <c r="C439">
        <f>'Raw Data'!C439</f>
        <v>244</v>
      </c>
      <c r="D439" t="str">
        <f>'Raw Data'!D439</f>
        <v>FVRLGSLSE</v>
      </c>
      <c r="F439" s="16">
        <f>'Raw Data'!J439</f>
        <v>1.6850000000000001</v>
      </c>
      <c r="G439" s="9">
        <f>'Raw Data'!P439</f>
        <v>1.784</v>
      </c>
      <c r="H439" s="9">
        <f>'Raw Data'!V439</f>
        <v>1.7370000000000001</v>
      </c>
      <c r="I439" s="9">
        <f>'Raw Data'!AB439</f>
        <v>3.2229999999999999</v>
      </c>
      <c r="J439" s="9">
        <f>'Raw Data'!AH439</f>
        <v>3.1030000000000002</v>
      </c>
      <c r="K439" s="9">
        <f>'Raw Data'!AN439</f>
        <v>3.2450000000000001</v>
      </c>
      <c r="L439" s="9">
        <f>'Raw Data'!AT439</f>
        <v>5.2670000000000003</v>
      </c>
      <c r="M439" s="9">
        <f>'Raw Data'!AZ439</f>
        <v>5.3010000000000002</v>
      </c>
      <c r="N439" s="9">
        <f>'Raw Data'!BF439</f>
        <v>5.27</v>
      </c>
      <c r="O439" s="9">
        <f>'Raw Data'!BL439</f>
        <v>5.3680000000000003</v>
      </c>
      <c r="P439" s="9">
        <f>'Raw Data'!BR439</f>
        <v>5.3040000000000003</v>
      </c>
      <c r="Q439" s="9">
        <f>'Raw Data'!BX439</f>
        <v>5.2080000000000002</v>
      </c>
    </row>
    <row r="440" spans="1:17" x14ac:dyDescent="0.25">
      <c r="A440" t="str">
        <f>'Raw Data'!A440</f>
        <v>Lip2</v>
      </c>
      <c r="B440">
        <f>'Raw Data'!B440</f>
        <v>236</v>
      </c>
      <c r="C440">
        <f>'Raw Data'!C440</f>
        <v>252</v>
      </c>
      <c r="D440" t="str">
        <f>'Raw Data'!D440</f>
        <v>FVRLGSLSERLRQHAYE</v>
      </c>
      <c r="F440" s="16">
        <f>'Raw Data'!J440</f>
        <v>3.2090000000000001</v>
      </c>
      <c r="G440" s="9">
        <f>'Raw Data'!P440</f>
        <v>3.6549999999999998</v>
      </c>
      <c r="H440" s="9">
        <f>'Raw Data'!V440</f>
        <v>3.4870000000000001</v>
      </c>
      <c r="I440" s="9">
        <f>'Raw Data'!AB440</f>
        <v>4.875</v>
      </c>
      <c r="J440" s="9">
        <f>'Raw Data'!AH440</f>
        <v>4.7590000000000003</v>
      </c>
      <c r="K440" s="9">
        <f>'Raw Data'!AN440</f>
        <v>5.1550000000000002</v>
      </c>
      <c r="L440" s="9">
        <f>'Raw Data'!AT440</f>
        <v>7.8220000000000001</v>
      </c>
      <c r="M440" s="9">
        <f>'Raw Data'!AZ440</f>
        <v>7.9749999999999996</v>
      </c>
      <c r="N440" s="9">
        <f>'Raw Data'!BF440</f>
        <v>7.7439999999999998</v>
      </c>
      <c r="O440" s="9">
        <f>'Raw Data'!BL440</f>
        <v>8.1649999999999991</v>
      </c>
      <c r="P440" s="9">
        <f>'Raw Data'!BR440</f>
        <v>8.1750000000000007</v>
      </c>
      <c r="Q440" s="9">
        <f>'Raw Data'!BX440</f>
        <v>8.1379999999999999</v>
      </c>
    </row>
    <row r="441" spans="1:17" x14ac:dyDescent="0.25">
      <c r="A441" t="str">
        <f>'Raw Data'!A441</f>
        <v>Lip2</v>
      </c>
      <c r="B441">
        <f>'Raw Data'!B441</f>
        <v>236</v>
      </c>
      <c r="C441">
        <f>'Raw Data'!C441</f>
        <v>258</v>
      </c>
      <c r="D441" t="str">
        <f>'Raw Data'!D441</f>
        <v>FVRLGSLSERLRQHAYEHSLGKL</v>
      </c>
      <c r="F441" s="16">
        <f>'Raw Data'!J441</f>
        <v>3.137</v>
      </c>
      <c r="G441" s="9">
        <f>'Raw Data'!P441</f>
        <v>3.5049999999999999</v>
      </c>
      <c r="H441" s="9">
        <f>'Raw Data'!V441</f>
        <v>3.36</v>
      </c>
      <c r="I441" s="9">
        <f>'Raw Data'!AB441</f>
        <v>5.7750000000000004</v>
      </c>
      <c r="J441" s="9">
        <f>'Raw Data'!AH441</f>
        <v>5.5890000000000004</v>
      </c>
      <c r="K441" s="9">
        <f>'Raw Data'!AN441</f>
        <v>6.01</v>
      </c>
      <c r="L441" s="9">
        <f>'Raw Data'!AT441</f>
        <v>9.36</v>
      </c>
      <c r="M441" s="9">
        <f>'Raw Data'!AZ441</f>
        <v>9.7309999999999999</v>
      </c>
      <c r="N441" s="9">
        <f>'Raw Data'!BF441</f>
        <v>9.3520000000000003</v>
      </c>
      <c r="O441" s="9">
        <f>'Raw Data'!BL441</f>
        <v>9.8209999999999997</v>
      </c>
      <c r="P441" s="9">
        <f>'Raw Data'!BR441</f>
        <v>9.9969999999999999</v>
      </c>
      <c r="Q441" s="9">
        <f>'Raw Data'!BX441</f>
        <v>9.9730000000000008</v>
      </c>
    </row>
    <row r="442" spans="1:17" x14ac:dyDescent="0.25">
      <c r="A442" t="str">
        <f>'Raw Data'!A442</f>
        <v>Lip2</v>
      </c>
      <c r="B442">
        <f>'Raw Data'!B442</f>
        <v>236</v>
      </c>
      <c r="C442">
        <f>'Raw Data'!C442</f>
        <v>269</v>
      </c>
      <c r="D442" t="str">
        <f>'Raw Data'!D442</f>
        <v>FVRLGSLSERLRQHAYEHSLGKLRATKQRAQEAL</v>
      </c>
      <c r="F442" s="16">
        <f>'Raw Data'!J442</f>
        <v>2.8580000000000001</v>
      </c>
      <c r="G442" s="9">
        <f>'Raw Data'!P442</f>
        <v>3.1840000000000002</v>
      </c>
      <c r="H442" s="9">
        <f>'Raw Data'!V442</f>
        <v>3.117</v>
      </c>
      <c r="I442" s="9">
        <f>'Raw Data'!AB442</f>
        <v>6.2160000000000002</v>
      </c>
      <c r="J442" s="9">
        <f>'Raw Data'!AH442</f>
        <v>6.0110000000000001</v>
      </c>
      <c r="K442" s="9">
        <f>'Raw Data'!AN442</f>
        <v>6.6180000000000003</v>
      </c>
      <c r="L442" s="9">
        <f>'Raw Data'!AT442</f>
        <v>12.521000000000001</v>
      </c>
      <c r="M442" s="9">
        <f>'Raw Data'!AZ442</f>
        <v>13.087999999999999</v>
      </c>
      <c r="N442" s="9">
        <f>'Raw Data'!BF442</f>
        <v>12.215999999999999</v>
      </c>
      <c r="O442" s="9">
        <f>'Raw Data'!BL442</f>
        <v>14.564</v>
      </c>
      <c r="P442" s="9">
        <f>'Raw Data'!BR442</f>
        <v>15.076000000000001</v>
      </c>
      <c r="Q442" s="9">
        <f>'Raw Data'!BX442</f>
        <v>15.039</v>
      </c>
    </row>
    <row r="443" spans="1:17" x14ac:dyDescent="0.25">
      <c r="A443" t="str">
        <f>'Raw Data'!A443</f>
        <v>Lip2</v>
      </c>
      <c r="B443">
        <f>'Raw Data'!B443</f>
        <v>237</v>
      </c>
      <c r="C443">
        <f>'Raw Data'!C443</f>
        <v>258</v>
      </c>
      <c r="D443" t="str">
        <f>'Raw Data'!D443</f>
        <v>VRLGSLSERLRQHAYEHSLGKL</v>
      </c>
      <c r="F443" s="16">
        <f>'Raw Data'!J443</f>
        <v>3.0009999999999999</v>
      </c>
      <c r="G443" s="9">
        <f>'Raw Data'!P443</f>
        <v>3.35</v>
      </c>
      <c r="H443" s="9">
        <f>'Raw Data'!V443</f>
        <v>3.22</v>
      </c>
      <c r="I443" s="9">
        <f>'Raw Data'!AB443</f>
        <v>5.53</v>
      </c>
      <c r="J443" s="9">
        <f>'Raw Data'!AH443</f>
        <v>5.3979999999999997</v>
      </c>
      <c r="K443" s="9">
        <f>'Raw Data'!AN443</f>
        <v>5.7850000000000001</v>
      </c>
      <c r="L443" s="9">
        <f>'Raw Data'!AT443</f>
        <v>8.7309999999999999</v>
      </c>
      <c r="M443" s="9">
        <f>'Raw Data'!AZ443</f>
        <v>9.02</v>
      </c>
      <c r="N443" s="9">
        <f>'Raw Data'!BF443</f>
        <v>8.6929999999999996</v>
      </c>
      <c r="O443" s="9">
        <f>'Raw Data'!BL443</f>
        <v>9.2379999999999995</v>
      </c>
      <c r="P443" s="9">
        <f>'Raw Data'!BR443</f>
        <v>9.3130000000000006</v>
      </c>
      <c r="Q443" s="9">
        <f>'Raw Data'!BX443</f>
        <v>9.1920000000000002</v>
      </c>
    </row>
    <row r="444" spans="1:17" x14ac:dyDescent="0.25">
      <c r="A444" t="str">
        <f>'Raw Data'!A444</f>
        <v>Lip2</v>
      </c>
      <c r="B444">
        <f>'Raw Data'!B444</f>
        <v>237</v>
      </c>
      <c r="C444">
        <f>'Raw Data'!C444</f>
        <v>269</v>
      </c>
      <c r="D444" t="str">
        <f>'Raw Data'!D444</f>
        <v>VRLGSLSERLRQHAYEHSLGKLRATKQRAQEAL</v>
      </c>
      <c r="F444" s="16">
        <f>'Raw Data'!J444</f>
        <v>2.7850000000000001</v>
      </c>
      <c r="G444" s="9">
        <f>'Raw Data'!P444</f>
        <v>3.1389999999999998</v>
      </c>
      <c r="H444" s="9">
        <f>'Raw Data'!V444</f>
        <v>3.024</v>
      </c>
      <c r="I444" s="9">
        <f>'Raw Data'!AB444</f>
        <v>5.5609999999999999</v>
      </c>
      <c r="J444" s="9">
        <f>'Raw Data'!AH444</f>
        <v>5.4690000000000003</v>
      </c>
      <c r="K444" s="9">
        <f>'Raw Data'!AN444</f>
        <v>6.0940000000000003</v>
      </c>
      <c r="L444" s="9">
        <f>'Raw Data'!AT444</f>
        <v>11.96</v>
      </c>
      <c r="M444" s="9">
        <f>'Raw Data'!AZ444</f>
        <v>12.47</v>
      </c>
      <c r="N444" s="9">
        <f>'Raw Data'!BF444</f>
        <v>11.702</v>
      </c>
      <c r="O444" s="9">
        <f>'Raw Data'!BL444</f>
        <v>14.237</v>
      </c>
      <c r="P444" s="9">
        <f>'Raw Data'!BR444</f>
        <v>14.506</v>
      </c>
      <c r="Q444" s="9">
        <f>'Raw Data'!BX444</f>
        <v>14.420999999999999</v>
      </c>
    </row>
    <row r="445" spans="1:17" x14ac:dyDescent="0.25">
      <c r="A445" t="str">
        <f>'Raw Data'!A445</f>
        <v>Lip2</v>
      </c>
      <c r="B445">
        <f>'Raw Data'!B445</f>
        <v>243</v>
      </c>
      <c r="C445">
        <f>'Raw Data'!C445</f>
        <v>258</v>
      </c>
      <c r="D445" t="str">
        <f>'Raw Data'!D445</f>
        <v>SERLRQHAYEHSLGKL</v>
      </c>
      <c r="F445" s="16">
        <f>'Raw Data'!J445</f>
        <v>1.056</v>
      </c>
      <c r="G445" s="9">
        <f>'Raw Data'!P445</f>
        <v>1.087</v>
      </c>
      <c r="H445" s="9">
        <f>'Raw Data'!V445</f>
        <v>1.0740000000000001</v>
      </c>
      <c r="I445" s="9">
        <f>'Raw Data'!AB445</f>
        <v>2.8940000000000001</v>
      </c>
      <c r="J445" s="9">
        <f>'Raw Data'!AH445</f>
        <v>2.919</v>
      </c>
      <c r="K445" s="9">
        <f>'Raw Data'!AN445</f>
        <v>3.125</v>
      </c>
      <c r="L445" s="9">
        <f>'Raw Data'!AT445</f>
        <v>5.0620000000000003</v>
      </c>
      <c r="M445" s="9">
        <f>'Raw Data'!AZ445</f>
        <v>5.2450000000000001</v>
      </c>
      <c r="N445" s="9">
        <f>'Raw Data'!BF445</f>
        <v>4.7830000000000004</v>
      </c>
      <c r="O445" s="9">
        <f>'Raw Data'!BL445</f>
        <v>5.6539999999999999</v>
      </c>
      <c r="P445" s="9">
        <f>'Raw Data'!BR445</f>
        <v>5.3609999999999998</v>
      </c>
      <c r="Q445" s="9">
        <f>'Raw Data'!BX445</f>
        <v>5.218</v>
      </c>
    </row>
    <row r="446" spans="1:17" x14ac:dyDescent="0.25">
      <c r="A446" t="str">
        <f>'Raw Data'!A446</f>
        <v>Lip2</v>
      </c>
      <c r="B446">
        <f>'Raw Data'!B446</f>
        <v>243</v>
      </c>
      <c r="C446">
        <f>'Raw Data'!C446</f>
        <v>267</v>
      </c>
      <c r="D446" t="str">
        <f>'Raw Data'!D446</f>
        <v>SERLRQHAYEHSLGKLRATKQRAQE</v>
      </c>
      <c r="F446" s="16">
        <f>'Raw Data'!J446</f>
        <v>1.093</v>
      </c>
      <c r="G446" s="9">
        <f>'Raw Data'!P446</f>
        <v>1.079</v>
      </c>
      <c r="H446" s="9">
        <f>'Raw Data'!V446</f>
        <v>1.087</v>
      </c>
      <c r="I446" s="9">
        <f>'Raw Data'!AB446</f>
        <v>3.84</v>
      </c>
      <c r="J446" s="9">
        <f>'Raw Data'!AH446</f>
        <v>3.6549999999999998</v>
      </c>
      <c r="K446" s="9">
        <f>'Raw Data'!AN446</f>
        <v>4.2489999999999997</v>
      </c>
      <c r="L446" s="9">
        <f>'Raw Data'!AT446</f>
        <v>8.2560000000000002</v>
      </c>
      <c r="M446" s="9">
        <f>'Raw Data'!AZ446</f>
        <v>8.5410000000000004</v>
      </c>
      <c r="N446" s="9">
        <f>'Raw Data'!BF446</f>
        <v>7.8769999999999998</v>
      </c>
      <c r="O446" s="9">
        <f>'Raw Data'!BL446</f>
        <v>10.305999999999999</v>
      </c>
      <c r="P446" s="9">
        <f>'Raw Data'!BR446</f>
        <v>9.6010000000000009</v>
      </c>
      <c r="Q446" s="9">
        <f>'Raw Data'!BX446</f>
        <v>9.7149999999999999</v>
      </c>
    </row>
    <row r="447" spans="1:17" x14ac:dyDescent="0.25">
      <c r="A447" t="str">
        <f>'Raw Data'!A447</f>
        <v>Lip2</v>
      </c>
      <c r="B447">
        <f>'Raw Data'!B447</f>
        <v>243</v>
      </c>
      <c r="C447">
        <f>'Raw Data'!C447</f>
        <v>269</v>
      </c>
      <c r="D447" t="str">
        <f>'Raw Data'!D447</f>
        <v>SERLRQHAYEHSLGKLRATKQRAQEAL</v>
      </c>
      <c r="F447" s="16">
        <f>'Raw Data'!J447</f>
        <v>0.79400000000000004</v>
      </c>
      <c r="G447" s="9">
        <f>'Raw Data'!P447</f>
        <v>0.871</v>
      </c>
      <c r="H447" s="9">
        <f>'Raw Data'!V447</f>
        <v>0.878</v>
      </c>
      <c r="I447" s="9">
        <f>'Raw Data'!AB447</f>
        <v>3.4140000000000001</v>
      </c>
      <c r="J447" s="9">
        <f>'Raw Data'!AH447</f>
        <v>3.512</v>
      </c>
      <c r="K447" s="9">
        <f>'Raw Data'!AN447</f>
        <v>3.9830000000000001</v>
      </c>
      <c r="L447" s="9">
        <f>'Raw Data'!AT447</f>
        <v>8.3390000000000004</v>
      </c>
      <c r="M447" s="9">
        <f>'Raw Data'!AZ447</f>
        <v>8.5630000000000006</v>
      </c>
      <c r="N447" s="9">
        <f>'Raw Data'!BF447</f>
        <v>8.0809999999999995</v>
      </c>
      <c r="O447" s="9">
        <f>'Raw Data'!BL447</f>
        <v>11.211</v>
      </c>
      <c r="P447" s="9">
        <f>'Raw Data'!BR447</f>
        <v>10.688000000000001</v>
      </c>
      <c r="Q447" s="9">
        <f>'Raw Data'!BX447</f>
        <v>10.627000000000001</v>
      </c>
    </row>
    <row r="448" spans="1:17" x14ac:dyDescent="0.25">
      <c r="A448" t="str">
        <f>'Raw Data'!A448</f>
        <v>Lip2</v>
      </c>
      <c r="B448">
        <f>'Raw Data'!B448</f>
        <v>243</v>
      </c>
      <c r="C448">
        <f>'Raw Data'!C448</f>
        <v>270</v>
      </c>
      <c r="D448" t="str">
        <f>'Raw Data'!D448</f>
        <v>SERLRQHAYEHSLGKLRATKQRAQEALL</v>
      </c>
      <c r="F448" s="16">
        <f>'Raw Data'!J448</f>
        <v>0.77700000000000002</v>
      </c>
      <c r="G448" s="9">
        <f>'Raw Data'!P448</f>
        <v>0.91500000000000004</v>
      </c>
      <c r="H448" s="9">
        <f>'Raw Data'!V448</f>
        <v>0.91700000000000004</v>
      </c>
      <c r="I448" s="9">
        <f>'Raw Data'!AB448</f>
        <v>3.2810000000000001</v>
      </c>
      <c r="J448" s="9">
        <f>'Raw Data'!AH448</f>
        <v>3.3769999999999998</v>
      </c>
      <c r="K448" s="9">
        <f>'Raw Data'!AN448</f>
        <v>3.8220000000000001</v>
      </c>
      <c r="L448" s="9">
        <f>'Raw Data'!AT448</f>
        <v>8.3539999999999992</v>
      </c>
      <c r="M448" s="9">
        <f>'Raw Data'!AZ448</f>
        <v>8.7070000000000007</v>
      </c>
      <c r="N448" s="9">
        <f>'Raw Data'!BF448</f>
        <v>7.9290000000000003</v>
      </c>
      <c r="O448" s="9">
        <f>'Raw Data'!BL448</f>
        <v>10.898</v>
      </c>
      <c r="P448" s="9">
        <f>'Raw Data'!BR448</f>
        <v>10.840999999999999</v>
      </c>
      <c r="Q448" s="9">
        <f>'Raw Data'!BX448</f>
        <v>10.738</v>
      </c>
    </row>
    <row r="449" spans="1:17" x14ac:dyDescent="0.25">
      <c r="A449" t="str">
        <f>'Raw Data'!A449</f>
        <v>Lip2</v>
      </c>
      <c r="B449">
        <f>'Raw Data'!B449</f>
        <v>247</v>
      </c>
      <c r="C449">
        <f>'Raw Data'!C449</f>
        <v>269</v>
      </c>
      <c r="D449" t="str">
        <f>'Raw Data'!D449</f>
        <v>RQHAYEHSLGKLRATKQRAQEAL</v>
      </c>
      <c r="F449" s="16">
        <f>'Raw Data'!J449</f>
        <v>0.152</v>
      </c>
      <c r="G449" s="9">
        <f>'Raw Data'!P449</f>
        <v>0.24099999999999999</v>
      </c>
      <c r="H449" s="9">
        <f>'Raw Data'!V449</f>
        <v>0.25900000000000001</v>
      </c>
      <c r="I449" s="9">
        <f>'Raw Data'!AB449</f>
        <v>2.3279999999999998</v>
      </c>
      <c r="J449" s="9">
        <f>'Raw Data'!AH449</f>
        <v>2.464</v>
      </c>
      <c r="K449" s="9">
        <f>'Raw Data'!AN449</f>
        <v>3.0619999999999998</v>
      </c>
      <c r="L449" s="9">
        <f>'Raw Data'!AT449</f>
        <v>6.7380000000000004</v>
      </c>
      <c r="M449" s="9">
        <f>'Raw Data'!AZ449</f>
        <v>7.1950000000000003</v>
      </c>
      <c r="N449" s="9">
        <f>'Raw Data'!BF449</f>
        <v>6.2649999999999997</v>
      </c>
      <c r="O449" s="9">
        <f>'Raw Data'!BL449</f>
        <v>9.2100000000000009</v>
      </c>
      <c r="P449" s="9">
        <f>'Raw Data'!BR449</f>
        <v>8.68</v>
      </c>
      <c r="Q449" s="9">
        <f>'Raw Data'!BX449</f>
        <v>8.6460000000000008</v>
      </c>
    </row>
    <row r="450" spans="1:17" x14ac:dyDescent="0.25">
      <c r="A450" t="str">
        <f>'Raw Data'!A450</f>
        <v>Lip2</v>
      </c>
      <c r="B450">
        <f>'Raw Data'!B450</f>
        <v>253</v>
      </c>
      <c r="C450">
        <f>'Raw Data'!C450</f>
        <v>269</v>
      </c>
      <c r="D450" t="str">
        <f>'Raw Data'!D450</f>
        <v>HSLGKLRATKQRAQEAL</v>
      </c>
      <c r="F450" s="16">
        <f>'Raw Data'!J450</f>
        <v>0.16600000000000001</v>
      </c>
      <c r="G450" s="9">
        <f>'Raw Data'!P450</f>
        <v>0.32700000000000001</v>
      </c>
      <c r="H450" s="9">
        <f>'Raw Data'!V450</f>
        <v>0.14000000000000001</v>
      </c>
      <c r="I450" s="9">
        <f>'Raw Data'!AB450</f>
        <v>1.6919999999999999</v>
      </c>
      <c r="J450" s="9">
        <f>'Raw Data'!AH450</f>
        <v>1.7549999999999999</v>
      </c>
      <c r="K450" s="9">
        <f>'Raw Data'!AN450</f>
        <v>1.9350000000000001</v>
      </c>
      <c r="L450" s="9">
        <f>'Raw Data'!AT450</f>
        <v>5.6120000000000001</v>
      </c>
      <c r="M450" s="9">
        <f>'Raw Data'!AZ450</f>
        <v>5.79</v>
      </c>
      <c r="N450" s="9">
        <f>'Raw Data'!BF450</f>
        <v>5.069</v>
      </c>
      <c r="O450" s="9">
        <f>'Raw Data'!BL450</f>
        <v>7.7709999999999999</v>
      </c>
      <c r="P450" s="9">
        <f>'Raw Data'!BR450</f>
        <v>7.556</v>
      </c>
      <c r="Q450" s="9">
        <f>'Raw Data'!BX450</f>
        <v>7.5250000000000004</v>
      </c>
    </row>
    <row r="451" spans="1:17" x14ac:dyDescent="0.25">
      <c r="A451" t="str">
        <f>'Raw Data'!A451</f>
        <v>Lip2</v>
      </c>
      <c r="B451">
        <f>'Raw Data'!B451</f>
        <v>259</v>
      </c>
      <c r="C451">
        <f>'Raw Data'!C451</f>
        <v>269</v>
      </c>
      <c r="D451" t="str">
        <f>'Raw Data'!D451</f>
        <v>RATKQRAQEAL</v>
      </c>
      <c r="F451" s="16">
        <f>'Raw Data'!J451</f>
        <v>0.14399999999999999</v>
      </c>
      <c r="G451" s="9">
        <f>'Raw Data'!P451</f>
        <v>0.14099999999999999</v>
      </c>
      <c r="H451" s="9">
        <f>'Raw Data'!V451</f>
        <v>0.13900000000000001</v>
      </c>
      <c r="I451" s="9">
        <f>'Raw Data'!AB451</f>
        <v>0.75800000000000001</v>
      </c>
      <c r="J451" s="9">
        <f>'Raw Data'!AH451</f>
        <v>0.70499999999999996</v>
      </c>
      <c r="K451" s="9">
        <f>'Raw Data'!AN451</f>
        <v>0.77200000000000002</v>
      </c>
      <c r="L451" s="9">
        <f>'Raw Data'!AT451</f>
        <v>3.33</v>
      </c>
      <c r="M451" s="9">
        <f>'Raw Data'!AZ451</f>
        <v>3.41</v>
      </c>
      <c r="N451" s="9">
        <f>'Raw Data'!BF451</f>
        <v>3.2280000000000002</v>
      </c>
      <c r="O451" s="9">
        <f>'Raw Data'!BL451</f>
        <v>5.1079999999999997</v>
      </c>
      <c r="P451" s="9">
        <f>'Raw Data'!BR451</f>
        <v>5.1130000000000004</v>
      </c>
      <c r="Q451" s="9">
        <f>'Raw Data'!BX451</f>
        <v>4.9740000000000002</v>
      </c>
    </row>
    <row r="452" spans="1:17" x14ac:dyDescent="0.25">
      <c r="A452" t="str">
        <f>'Raw Data'!A452</f>
        <v>Lip2</v>
      </c>
      <c r="B452">
        <f>'Raw Data'!B452</f>
        <v>259</v>
      </c>
      <c r="C452">
        <f>'Raw Data'!C452</f>
        <v>270</v>
      </c>
      <c r="D452" t="str">
        <f>'Raw Data'!D452</f>
        <v>RATKQRAQEALL</v>
      </c>
      <c r="F452" s="16">
        <f>'Raw Data'!J452</f>
        <v>0.121</v>
      </c>
      <c r="G452" s="9">
        <f>'Raw Data'!P452</f>
        <v>0.13900000000000001</v>
      </c>
      <c r="H452" s="9">
        <f>'Raw Data'!V452</f>
        <v>0.11</v>
      </c>
      <c r="I452" s="9">
        <f>'Raw Data'!AB452</f>
        <v>0.54100000000000004</v>
      </c>
      <c r="J452" s="9">
        <f>'Raw Data'!AH452</f>
        <v>0.64700000000000002</v>
      </c>
      <c r="K452" s="9">
        <f>'Raw Data'!AN452</f>
        <v>0.64300000000000002</v>
      </c>
      <c r="L452" s="9">
        <f>'Raw Data'!AT452</f>
        <v>2.94</v>
      </c>
      <c r="M452" s="9">
        <f>'Raw Data'!AZ452</f>
        <v>3.0779999999999998</v>
      </c>
      <c r="N452" s="9">
        <f>'Raw Data'!BF452</f>
        <v>2.7970000000000002</v>
      </c>
      <c r="O452" s="9">
        <f>'Raw Data'!BL452</f>
        <v>4.7530000000000001</v>
      </c>
      <c r="P452" s="9">
        <f>'Raw Data'!BR452</f>
        <v>4.6769999999999996</v>
      </c>
      <c r="Q452" s="9">
        <f>'Raw Data'!BX452</f>
        <v>4.6820000000000004</v>
      </c>
    </row>
    <row r="453" spans="1:17" x14ac:dyDescent="0.25">
      <c r="A453" t="str">
        <f>'Raw Data'!A453</f>
        <v>Lip2</v>
      </c>
      <c r="B453">
        <f>'Raw Data'!B453</f>
        <v>268</v>
      </c>
      <c r="C453">
        <f>'Raw Data'!C453</f>
        <v>272</v>
      </c>
      <c r="D453" t="str">
        <f>'Raw Data'!D453</f>
        <v>ALLQL</v>
      </c>
      <c r="F453" s="16">
        <f>'Raw Data'!J453</f>
        <v>1.4E-2</v>
      </c>
      <c r="G453" s="9">
        <f>'Raw Data'!P453</f>
        <v>6.2E-2</v>
      </c>
      <c r="H453" s="9">
        <f>'Raw Data'!V453</f>
        <v>4.1000000000000002E-2</v>
      </c>
      <c r="I453" s="9">
        <f>'Raw Data'!AB453</f>
        <v>9.4E-2</v>
      </c>
      <c r="J453" s="9">
        <f>'Raw Data'!AH453</f>
        <v>7.8E-2</v>
      </c>
      <c r="K453" s="9">
        <f>'Raw Data'!AN453</f>
        <v>0.11899999999999999</v>
      </c>
      <c r="L453" s="9">
        <f>'Raw Data'!AT453</f>
        <v>0.192</v>
      </c>
      <c r="M453" s="9">
        <f>'Raw Data'!AZ453</f>
        <v>0.22800000000000001</v>
      </c>
      <c r="N453" s="9">
        <f>'Raw Data'!BF453</f>
        <v>0.11</v>
      </c>
      <c r="O453" s="9">
        <f>'Raw Data'!BL453</f>
        <v>0.54</v>
      </c>
      <c r="P453" s="9">
        <f>'Raw Data'!BR453</f>
        <v>0.56299999999999994</v>
      </c>
      <c r="Q453" s="9">
        <f>'Raw Data'!BX453</f>
        <v>0.63700000000000001</v>
      </c>
    </row>
    <row r="454" spans="1:17" x14ac:dyDescent="0.25">
      <c r="A454" t="str">
        <f>'Raw Data'!A454</f>
        <v>Lip2</v>
      </c>
      <c r="B454">
        <f>'Raw Data'!B454</f>
        <v>270</v>
      </c>
      <c r="C454">
        <f>'Raw Data'!C454</f>
        <v>275</v>
      </c>
      <c r="D454" t="str">
        <f>'Raw Data'!D454</f>
        <v>LQLSQV</v>
      </c>
      <c r="F454" s="16">
        <f>'Raw Data'!J454</f>
        <v>0.20200000000000001</v>
      </c>
      <c r="G454" s="9">
        <f>'Raw Data'!P454</f>
        <v>0.248</v>
      </c>
      <c r="H454" s="9">
        <f>'Raw Data'!V454</f>
        <v>0.13</v>
      </c>
      <c r="I454" s="9">
        <f>'Raw Data'!AB454</f>
        <v>0.23899999999999999</v>
      </c>
      <c r="J454" s="9">
        <f>'Raw Data'!AH454</f>
        <v>0.308</v>
      </c>
      <c r="K454" s="9">
        <f>'Raw Data'!AN454</f>
        <v>0.35399999999999998</v>
      </c>
      <c r="L454" s="9">
        <f>'Raw Data'!AT454</f>
        <v>0.53500000000000003</v>
      </c>
      <c r="M454" s="9">
        <f>'Raw Data'!AZ454</f>
        <v>0.75</v>
      </c>
      <c r="N454" s="9">
        <f>'Raw Data'!BF454</f>
        <v>0.61299999999999999</v>
      </c>
      <c r="O454" s="9">
        <f>'Raw Data'!BL454</f>
        <v>1.476</v>
      </c>
      <c r="P454" s="9">
        <f>'Raw Data'!BR454</f>
        <v>1.377</v>
      </c>
      <c r="Q454" s="9">
        <f>'Raw Data'!BX454</f>
        <v>1.448</v>
      </c>
    </row>
    <row r="455" spans="1:17" x14ac:dyDescent="0.25">
      <c r="A455" t="str">
        <f>'Raw Data'!A455</f>
        <v>Lip2</v>
      </c>
      <c r="B455">
        <f>'Raw Data'!B455</f>
        <v>270</v>
      </c>
      <c r="C455">
        <f>'Raw Data'!C455</f>
        <v>276</v>
      </c>
      <c r="D455" t="str">
        <f>'Raw Data'!D455</f>
        <v>LQLSQVL</v>
      </c>
      <c r="F455" s="16">
        <f>'Raw Data'!J455</f>
        <v>6.5000000000000002E-2</v>
      </c>
      <c r="G455" s="9">
        <f>'Raw Data'!P455</f>
        <v>6.3E-2</v>
      </c>
      <c r="H455" s="9">
        <f>'Raw Data'!V455</f>
        <v>4.7E-2</v>
      </c>
      <c r="I455" s="9">
        <f>'Raw Data'!AB455</f>
        <v>0.121</v>
      </c>
      <c r="J455" s="9">
        <f>'Raw Data'!AH455</f>
        <v>0.107</v>
      </c>
      <c r="K455" s="9">
        <f>'Raw Data'!AN455</f>
        <v>0.154</v>
      </c>
      <c r="L455" s="9">
        <f>'Raw Data'!AT455</f>
        <v>0.38800000000000001</v>
      </c>
      <c r="M455" s="9">
        <f>'Raw Data'!AZ455</f>
        <v>0.47699999999999998</v>
      </c>
      <c r="N455" s="9">
        <f>'Raw Data'!BF455</f>
        <v>0.39100000000000001</v>
      </c>
      <c r="O455" s="9">
        <f>'Raw Data'!BL455</f>
        <v>1.5</v>
      </c>
      <c r="P455" s="9">
        <f>'Raw Data'!BR455</f>
        <v>1.4850000000000001</v>
      </c>
      <c r="Q455" s="9">
        <f>'Raw Data'!BX455</f>
        <v>1.2050000000000001</v>
      </c>
    </row>
    <row r="456" spans="1:17" x14ac:dyDescent="0.25">
      <c r="A456" t="str">
        <f>'Raw Data'!A456</f>
        <v>Lip2</v>
      </c>
      <c r="B456">
        <f>'Raw Data'!B456</f>
        <v>270</v>
      </c>
      <c r="C456">
        <f>'Raw Data'!C456</f>
        <v>278</v>
      </c>
      <c r="D456" t="str">
        <f>'Raw Data'!D456</f>
        <v>LQLSQVLSL</v>
      </c>
      <c r="F456" s="16">
        <f>'Raw Data'!J456</f>
        <v>2.7E-2</v>
      </c>
      <c r="G456" s="9">
        <f>'Raw Data'!P456</f>
        <v>5.0999999999999997E-2</v>
      </c>
      <c r="H456" s="9">
        <f>'Raw Data'!V456</f>
        <v>5.8999999999999997E-2</v>
      </c>
      <c r="I456" s="9">
        <f>'Raw Data'!AB456</f>
        <v>0.127</v>
      </c>
      <c r="J456" s="9">
        <f>'Raw Data'!AH456</f>
        <v>0.16900000000000001</v>
      </c>
      <c r="K456" s="9">
        <f>'Raw Data'!AN456</f>
        <v>0.13600000000000001</v>
      </c>
      <c r="L456" s="9">
        <f>'Raw Data'!AT456</f>
        <v>0.97499999999999998</v>
      </c>
      <c r="M456" s="9">
        <f>'Raw Data'!AZ456</f>
        <v>0.92</v>
      </c>
      <c r="N456" s="9">
        <f>'Raw Data'!BF456</f>
        <v>0.89800000000000002</v>
      </c>
      <c r="O456" s="9">
        <f>'Raw Data'!BL456</f>
        <v>2.8050000000000002</v>
      </c>
      <c r="P456" s="9">
        <f>'Raw Data'!BR456</f>
        <v>2.52</v>
      </c>
      <c r="Q456" s="9">
        <f>'Raw Data'!BX456</f>
        <v>2.69</v>
      </c>
    </row>
    <row r="457" spans="1:17" x14ac:dyDescent="0.25">
      <c r="A457" t="str">
        <f>'Raw Data'!A457</f>
        <v>Lip2</v>
      </c>
      <c r="B457">
        <f>'Raw Data'!B457</f>
        <v>271</v>
      </c>
      <c r="C457">
        <f>'Raw Data'!C457</f>
        <v>278</v>
      </c>
      <c r="D457" t="str">
        <f>'Raw Data'!D457</f>
        <v>QLSQVLSL</v>
      </c>
      <c r="F457" s="16">
        <f>'Raw Data'!J457</f>
        <v>1.2999999999999999E-2</v>
      </c>
      <c r="G457" s="9">
        <f>'Raw Data'!P457</f>
        <v>0.112</v>
      </c>
      <c r="H457" s="9">
        <f>'Raw Data'!V457</f>
        <v>8.1000000000000003E-2</v>
      </c>
      <c r="I457" s="9">
        <f>'Raw Data'!AB457</f>
        <v>0.126</v>
      </c>
      <c r="J457" s="9">
        <f>'Raw Data'!AH457</f>
        <v>0.11899999999999999</v>
      </c>
      <c r="K457" s="9">
        <f>'Raw Data'!AN457</f>
        <v>0.11700000000000001</v>
      </c>
      <c r="L457" s="9">
        <f>'Raw Data'!AT457</f>
        <v>0.97399999999999998</v>
      </c>
      <c r="M457" s="9">
        <f>'Raw Data'!AZ457</f>
        <v>1.1599999999999999</v>
      </c>
      <c r="N457" s="9">
        <f>'Raw Data'!BF457</f>
        <v>0.88400000000000001</v>
      </c>
      <c r="O457" s="9">
        <f>'Raw Data'!BL457</f>
        <v>2.5099999999999998</v>
      </c>
      <c r="P457" s="9">
        <f>'Raw Data'!BR457</f>
        <v>2.4780000000000002</v>
      </c>
      <c r="Q457" s="9">
        <f>'Raw Data'!BX457</f>
        <v>2.492</v>
      </c>
    </row>
    <row r="458" spans="1:17" x14ac:dyDescent="0.25">
      <c r="A458" t="str">
        <f>'Raw Data'!A458</f>
        <v>Lip2</v>
      </c>
      <c r="B458">
        <f>'Raw Data'!B458</f>
        <v>273</v>
      </c>
      <c r="C458">
        <f>'Raw Data'!C458</f>
        <v>278</v>
      </c>
      <c r="D458" t="str">
        <f>'Raw Data'!D458</f>
        <v>SQVLSL</v>
      </c>
      <c r="F458" s="16">
        <f>'Raw Data'!J458</f>
        <v>6.3E-2</v>
      </c>
      <c r="G458" s="9">
        <f>'Raw Data'!P458</f>
        <v>7.8E-2</v>
      </c>
      <c r="H458" s="9">
        <f>'Raw Data'!V458</f>
        <v>6.2E-2</v>
      </c>
      <c r="I458" s="9">
        <f>'Raw Data'!AB458</f>
        <v>0.11899999999999999</v>
      </c>
      <c r="J458" s="9">
        <f>'Raw Data'!AH458</f>
        <v>0.14199999999999999</v>
      </c>
      <c r="K458" s="9">
        <f>'Raw Data'!AN458</f>
        <v>0.20200000000000001</v>
      </c>
      <c r="L458" s="9">
        <f>'Raw Data'!AT458</f>
        <v>0.80200000000000005</v>
      </c>
      <c r="M458" s="9">
        <f>'Raw Data'!AZ458</f>
        <v>0.86099999999999999</v>
      </c>
      <c r="N458" s="9">
        <f>'Raw Data'!BF458</f>
        <v>0.73299999999999998</v>
      </c>
      <c r="O458" s="9">
        <f>'Raw Data'!BL458</f>
        <v>1.7170000000000001</v>
      </c>
      <c r="P458" s="9">
        <f>'Raw Data'!BR458</f>
        <v>1.714</v>
      </c>
      <c r="Q458" s="9">
        <f>'Raw Data'!BX458</f>
        <v>1.6839999999999999</v>
      </c>
    </row>
    <row r="459" spans="1:17" x14ac:dyDescent="0.25">
      <c r="A459" t="str">
        <f>'Raw Data'!A459</f>
        <v>Lip2</v>
      </c>
      <c r="B459">
        <f>'Raw Data'!B459</f>
        <v>277</v>
      </c>
      <c r="C459">
        <f>'Raw Data'!C459</f>
        <v>301</v>
      </c>
      <c r="D459" t="str">
        <f>'Raw Data'!D459</f>
        <v>SLMETVKQGVDQKLVEGQEKLHQMW</v>
      </c>
      <c r="F459" s="16">
        <f>'Raw Data'!J459</f>
        <v>10.442</v>
      </c>
      <c r="G459" s="9">
        <f>'Raw Data'!P459</f>
        <v>11.042</v>
      </c>
      <c r="H459" s="9">
        <f>'Raw Data'!V459</f>
        <v>10.840999999999999</v>
      </c>
      <c r="I459" s="9">
        <f>'Raw Data'!AB459</f>
        <v>14.6</v>
      </c>
      <c r="J459" s="9">
        <f>'Raw Data'!AH459</f>
        <v>14.75</v>
      </c>
      <c r="K459" s="9">
        <f>'Raw Data'!AN459</f>
        <v>15.221</v>
      </c>
      <c r="L459" s="9">
        <f>'Raw Data'!AT459</f>
        <v>18.207999999999998</v>
      </c>
      <c r="M459" s="9">
        <f>'Raw Data'!AZ459</f>
        <v>18.042000000000002</v>
      </c>
      <c r="N459" s="9">
        <f>'Raw Data'!BF459</f>
        <v>18.285</v>
      </c>
      <c r="O459" s="9">
        <f>'Raw Data'!BL459</f>
        <v>18.564</v>
      </c>
      <c r="P459" s="9">
        <f>'Raw Data'!BR459</f>
        <v>18.131</v>
      </c>
      <c r="Q459" s="9">
        <f>'Raw Data'!BX459</f>
        <v>18.056000000000001</v>
      </c>
    </row>
    <row r="460" spans="1:17" x14ac:dyDescent="0.25">
      <c r="A460" t="str">
        <f>'Raw Data'!A460</f>
        <v>Lip2</v>
      </c>
      <c r="B460">
        <f>'Raw Data'!B460</f>
        <v>279</v>
      </c>
      <c r="C460">
        <f>'Raw Data'!C460</f>
        <v>290</v>
      </c>
      <c r="D460" t="str">
        <f>'Raw Data'!D460</f>
        <v>METVKQGVDQKL</v>
      </c>
      <c r="F460" s="16">
        <f>'Raw Data'!J460</f>
        <v>5.8159999999999998</v>
      </c>
      <c r="G460" s="9">
        <f>'Raw Data'!P460</f>
        <v>6.0419999999999998</v>
      </c>
      <c r="H460" s="9">
        <f>'Raw Data'!V460</f>
        <v>5.9119999999999999</v>
      </c>
      <c r="I460" s="9">
        <f>'Raw Data'!AB460</f>
        <v>7.3890000000000002</v>
      </c>
      <c r="J460" s="9">
        <f>'Raw Data'!AH460</f>
        <v>7.343</v>
      </c>
      <c r="K460" s="9">
        <f>'Raw Data'!AN460</f>
        <v>7.6760000000000002</v>
      </c>
      <c r="L460" s="9">
        <f>'Raw Data'!AT460</f>
        <v>8.3979999999999997</v>
      </c>
      <c r="M460" s="9">
        <f>'Raw Data'!AZ460</f>
        <v>8.4350000000000005</v>
      </c>
      <c r="N460" s="9">
        <f>'Raw Data'!BF460</f>
        <v>8.2690000000000001</v>
      </c>
      <c r="O460" s="9">
        <f>'Raw Data'!BL460</f>
        <v>8.2219999999999995</v>
      </c>
      <c r="P460" s="9">
        <f>'Raw Data'!BR460</f>
        <v>8.0129999999999999</v>
      </c>
      <c r="Q460" s="9">
        <f>'Raw Data'!BX460</f>
        <v>7.8209999999999997</v>
      </c>
    </row>
    <row r="461" spans="1:17" x14ac:dyDescent="0.25">
      <c r="A461" t="str">
        <f>'Raw Data'!A461</f>
        <v>Lip2</v>
      </c>
      <c r="B461">
        <f>'Raw Data'!B461</f>
        <v>279</v>
      </c>
      <c r="C461">
        <f>'Raw Data'!C461</f>
        <v>301</v>
      </c>
      <c r="D461" t="str">
        <f>'Raw Data'!D461</f>
        <v>METVKQGVDQKLVEGQEKLHQMW</v>
      </c>
      <c r="F461" s="16">
        <f>'Raw Data'!J461</f>
        <v>9.9849999999999994</v>
      </c>
      <c r="G461" s="9">
        <f>'Raw Data'!P461</f>
        <v>10.722</v>
      </c>
      <c r="H461" s="9">
        <f>'Raw Data'!V461</f>
        <v>10.619</v>
      </c>
      <c r="I461" s="9">
        <f>'Raw Data'!AB461</f>
        <v>14.29</v>
      </c>
      <c r="J461" s="9">
        <f>'Raw Data'!AH461</f>
        <v>14.041</v>
      </c>
      <c r="K461" s="9">
        <f>'Raw Data'!AN461</f>
        <v>14.349</v>
      </c>
      <c r="L461" s="9">
        <f>'Raw Data'!AT461</f>
        <v>16.986999999999998</v>
      </c>
      <c r="M461" s="9">
        <f>'Raw Data'!AZ461</f>
        <v>16.946999999999999</v>
      </c>
      <c r="N461" s="9">
        <f>'Raw Data'!BF461</f>
        <v>17.047999999999998</v>
      </c>
      <c r="O461" s="9">
        <f>'Raw Data'!BL461</f>
        <v>16.588000000000001</v>
      </c>
      <c r="P461" s="9">
        <f>'Raw Data'!BR461</f>
        <v>16.437000000000001</v>
      </c>
      <c r="Q461" s="9">
        <f>'Raw Data'!BX461</f>
        <v>16.367000000000001</v>
      </c>
    </row>
    <row r="462" spans="1:17" x14ac:dyDescent="0.25">
      <c r="A462" t="str">
        <f>'Raw Data'!A462</f>
        <v>Lip2</v>
      </c>
      <c r="B462">
        <f>'Raw Data'!B462</f>
        <v>279</v>
      </c>
      <c r="C462">
        <f>'Raw Data'!C462</f>
        <v>302</v>
      </c>
      <c r="D462" t="str">
        <f>'Raw Data'!D462</f>
        <v>METVKQGVDQKLVEGQEKLHQMWL</v>
      </c>
      <c r="F462" s="16">
        <f>'Raw Data'!J462</f>
        <v>9.7910000000000004</v>
      </c>
      <c r="G462" s="9">
        <f>'Raw Data'!P462</f>
        <v>10.750999999999999</v>
      </c>
      <c r="H462" s="9">
        <f>'Raw Data'!V462</f>
        <v>10.536</v>
      </c>
      <c r="I462" s="9">
        <f>'Raw Data'!AB462</f>
        <v>14.281000000000001</v>
      </c>
      <c r="J462" s="9">
        <f>'Raw Data'!AH462</f>
        <v>14.108000000000001</v>
      </c>
      <c r="K462" s="9">
        <f>'Raw Data'!AN462</f>
        <v>14.374000000000001</v>
      </c>
      <c r="L462" s="9">
        <f>'Raw Data'!AT462</f>
        <v>17.599</v>
      </c>
      <c r="M462" s="9">
        <f>'Raw Data'!AZ462</f>
        <v>17.407</v>
      </c>
      <c r="N462" s="9">
        <f>'Raw Data'!BF462</f>
        <v>17.539000000000001</v>
      </c>
      <c r="O462" s="9">
        <f>'Raw Data'!BL462</f>
        <v>17.38</v>
      </c>
      <c r="P462" s="9">
        <f>'Raw Data'!BR462</f>
        <v>17.184000000000001</v>
      </c>
      <c r="Q462" s="9">
        <f>'Raw Data'!BX462</f>
        <v>17.027999999999999</v>
      </c>
    </row>
    <row r="463" spans="1:17" x14ac:dyDescent="0.25">
      <c r="A463" t="str">
        <f>'Raw Data'!A463</f>
        <v>Lip2</v>
      </c>
      <c r="B463">
        <f>'Raw Data'!B463</f>
        <v>279</v>
      </c>
      <c r="C463">
        <f>'Raw Data'!C463</f>
        <v>303</v>
      </c>
      <c r="D463" t="str">
        <f>'Raw Data'!D463</f>
        <v>METVKQGVDQKLVEGQEKLHQMWLS</v>
      </c>
      <c r="F463" s="16">
        <f>'Raw Data'!J463</f>
        <v>10.555</v>
      </c>
      <c r="G463" s="9">
        <f>'Raw Data'!P463</f>
        <v>11.109</v>
      </c>
      <c r="H463" s="9">
        <f>'Raw Data'!V463</f>
        <v>11.03</v>
      </c>
      <c r="I463" s="9">
        <f>'Raw Data'!AB463</f>
        <v>15.226000000000001</v>
      </c>
      <c r="J463" s="9">
        <f>'Raw Data'!AH463</f>
        <v>14.851000000000001</v>
      </c>
      <c r="K463" s="9">
        <f>'Raw Data'!AN463</f>
        <v>15.388</v>
      </c>
      <c r="L463" s="9">
        <f>'Raw Data'!AT463</f>
        <v>18.337</v>
      </c>
      <c r="M463" s="9">
        <f>'Raw Data'!AZ463</f>
        <v>18.236999999999998</v>
      </c>
      <c r="N463" s="9">
        <f>'Raw Data'!BF463</f>
        <v>18.393999999999998</v>
      </c>
      <c r="O463" s="9">
        <f>'Raw Data'!BL463</f>
        <v>18.664000000000001</v>
      </c>
      <c r="P463" s="9">
        <f>'Raw Data'!BR463</f>
        <v>18.265999999999998</v>
      </c>
      <c r="Q463" s="9">
        <f>'Raw Data'!BX463</f>
        <v>18.23</v>
      </c>
    </row>
    <row r="464" spans="1:17" x14ac:dyDescent="0.25">
      <c r="A464" t="str">
        <f>'Raw Data'!A464</f>
        <v>Lip2</v>
      </c>
      <c r="B464">
        <f>'Raw Data'!B464</f>
        <v>279</v>
      </c>
      <c r="C464">
        <f>'Raw Data'!C464</f>
        <v>329</v>
      </c>
      <c r="D464" t="str">
        <f>'Raw Data'!D464</f>
        <v>METVKQGVDQKLVEGQEKLHQMWLSWNQKQLQGPEKEPPKPEQVESRALTM</v>
      </c>
      <c r="F464" s="16">
        <f>'Raw Data'!J464</f>
        <v>21.06</v>
      </c>
      <c r="G464" s="9">
        <f>'Raw Data'!P464</f>
        <v>22.215</v>
      </c>
      <c r="H464" s="9">
        <f>'Raw Data'!V464</f>
        <v>21.393999999999998</v>
      </c>
      <c r="I464" s="9">
        <f>'Raw Data'!AB464</f>
        <v>28.603999999999999</v>
      </c>
      <c r="J464" s="9">
        <f>'Raw Data'!AH464</f>
        <v>27.725000000000001</v>
      </c>
      <c r="K464" s="9">
        <f>'Raw Data'!AN464</f>
        <v>28.128</v>
      </c>
      <c r="L464" s="9">
        <f>'Raw Data'!AT464</f>
        <v>33.753999999999998</v>
      </c>
      <c r="M464" s="9">
        <f>'Raw Data'!AZ464</f>
        <v>33.768000000000001</v>
      </c>
      <c r="N464" s="9">
        <f>'Raw Data'!BF464</f>
        <v>33.948999999999998</v>
      </c>
      <c r="O464" s="9">
        <f>'Raw Data'!BL464</f>
        <v>34.606000000000002</v>
      </c>
      <c r="P464" s="9">
        <f>'Raw Data'!BR464</f>
        <v>34.290999999999997</v>
      </c>
      <c r="Q464" s="9">
        <f>'Raw Data'!BX464</f>
        <v>34.094000000000001</v>
      </c>
    </row>
    <row r="465" spans="1:17" x14ac:dyDescent="0.25">
      <c r="A465" t="str">
        <f>'Raw Data'!A465</f>
        <v>Lip2</v>
      </c>
      <c r="B465">
        <f>'Raw Data'!B465</f>
        <v>280</v>
      </c>
      <c r="C465">
        <f>'Raw Data'!C465</f>
        <v>301</v>
      </c>
      <c r="D465" t="str">
        <f>'Raw Data'!D465</f>
        <v>ETVKQGVDQKLVEGQEKLHQMW</v>
      </c>
      <c r="F465" s="16">
        <f>'Raw Data'!J465</f>
        <v>11.041</v>
      </c>
      <c r="G465" s="9">
        <f>'Raw Data'!P465</f>
        <v>11.831</v>
      </c>
      <c r="H465" s="9">
        <f>'Raw Data'!V465</f>
        <v>11.54</v>
      </c>
      <c r="I465" s="9">
        <f>'Raw Data'!AB465</f>
        <v>14.771000000000001</v>
      </c>
      <c r="J465" s="9">
        <f>'Raw Data'!AH465</f>
        <v>14.568</v>
      </c>
      <c r="K465" s="9">
        <f>'Raw Data'!AN465</f>
        <v>15.04</v>
      </c>
      <c r="L465" s="9">
        <f>'Raw Data'!AT465</f>
        <v>17.474</v>
      </c>
      <c r="M465" s="9">
        <f>'Raw Data'!AZ465</f>
        <v>17.228999999999999</v>
      </c>
      <c r="N465" s="9">
        <f>'Raw Data'!BF465</f>
        <v>17.324999999999999</v>
      </c>
      <c r="O465" s="9">
        <f>'Raw Data'!BL465</f>
        <v>16.852</v>
      </c>
      <c r="P465" s="9">
        <f>'Raw Data'!BR465</f>
        <v>16.617999999999999</v>
      </c>
      <c r="Q465" s="9">
        <f>'Raw Data'!BX465</f>
        <v>16.367999999999999</v>
      </c>
    </row>
    <row r="466" spans="1:17" x14ac:dyDescent="0.25">
      <c r="A466" t="str">
        <f>'Raw Data'!A466</f>
        <v>Lip2</v>
      </c>
      <c r="B466">
        <f>'Raw Data'!B466</f>
        <v>282</v>
      </c>
      <c r="C466">
        <f>'Raw Data'!C466</f>
        <v>301</v>
      </c>
      <c r="D466" t="str">
        <f>'Raw Data'!D466</f>
        <v>VKQGVDQKLVEGQEKLHQMW</v>
      </c>
      <c r="F466" s="16">
        <f>'Raw Data'!J466</f>
        <v>7.8010000000000002</v>
      </c>
      <c r="G466" s="9">
        <f>'Raw Data'!P466</f>
        <v>8.4190000000000005</v>
      </c>
      <c r="H466" s="9">
        <f>'Raw Data'!V466</f>
        <v>8.3309999999999995</v>
      </c>
      <c r="I466" s="9">
        <f>'Raw Data'!AB466</f>
        <v>10.882999999999999</v>
      </c>
      <c r="J466" s="9">
        <f>'Raw Data'!AH466</f>
        <v>10.669</v>
      </c>
      <c r="K466" s="9">
        <f>'Raw Data'!AN466</f>
        <v>10.986000000000001</v>
      </c>
      <c r="L466" s="9">
        <f>'Raw Data'!AT466</f>
        <v>12.926</v>
      </c>
      <c r="M466" s="9">
        <f>'Raw Data'!AZ466</f>
        <v>13.157999999999999</v>
      </c>
      <c r="N466" s="9">
        <f>'Raw Data'!BF466</f>
        <v>12.864000000000001</v>
      </c>
      <c r="O466" s="9">
        <f>'Raw Data'!BL466</f>
        <v>12.721</v>
      </c>
      <c r="P466" s="9">
        <f>'Raw Data'!BR466</f>
        <v>12.518000000000001</v>
      </c>
      <c r="Q466" s="9">
        <f>'Raw Data'!BX466</f>
        <v>12.414999999999999</v>
      </c>
    </row>
    <row r="467" spans="1:17" x14ac:dyDescent="0.25">
      <c r="A467" t="str">
        <f>'Raw Data'!A467</f>
        <v>Lip2</v>
      </c>
      <c r="B467">
        <f>'Raw Data'!B467</f>
        <v>298</v>
      </c>
      <c r="C467">
        <f>'Raw Data'!C467</f>
        <v>326</v>
      </c>
      <c r="D467" t="str">
        <f>'Raw Data'!D467</f>
        <v>HQMWLSWNQKQLQGPEKEPPKPEQVESRA</v>
      </c>
      <c r="F467" s="16">
        <f>'Raw Data'!J467</f>
        <v>10.997</v>
      </c>
      <c r="G467" s="9">
        <f>'Raw Data'!P467</f>
        <v>11.837</v>
      </c>
      <c r="H467" s="9">
        <f>'Raw Data'!V467</f>
        <v>11.311</v>
      </c>
      <c r="I467" s="9">
        <f>'Raw Data'!AB467</f>
        <v>13.717000000000001</v>
      </c>
      <c r="J467" s="9">
        <f>'Raw Data'!AH467</f>
        <v>13.308</v>
      </c>
      <c r="K467" s="9">
        <f>'Raw Data'!AN467</f>
        <v>13.621</v>
      </c>
      <c r="L467" s="9">
        <f>'Raw Data'!AT467</f>
        <v>15.786</v>
      </c>
      <c r="M467" s="9">
        <f>'Raw Data'!AZ467</f>
        <v>16.193000000000001</v>
      </c>
      <c r="N467" s="9">
        <f>'Raw Data'!BF467</f>
        <v>16.116</v>
      </c>
      <c r="O467" s="9">
        <f>'Raw Data'!BL467</f>
        <v>15.808999999999999</v>
      </c>
      <c r="P467" s="9">
        <f>'Raw Data'!BR467</f>
        <v>15.757</v>
      </c>
      <c r="Q467" s="9">
        <f>'Raw Data'!BX467</f>
        <v>15.653</v>
      </c>
    </row>
    <row r="468" spans="1:17" x14ac:dyDescent="0.25">
      <c r="A468" t="str">
        <f>'Raw Data'!A468</f>
        <v>Lip2</v>
      </c>
      <c r="B468">
        <f>'Raw Data'!B468</f>
        <v>302</v>
      </c>
      <c r="C468">
        <f>'Raw Data'!C468</f>
        <v>324</v>
      </c>
      <c r="D468" t="str">
        <f>'Raw Data'!D468</f>
        <v>LSWNQKQLQGPEKEPPKPEQVES</v>
      </c>
      <c r="F468" s="16">
        <f>'Raw Data'!J468</f>
        <v>10.888999999999999</v>
      </c>
      <c r="G468" s="9">
        <f>'Raw Data'!P468</f>
        <v>10.8</v>
      </c>
      <c r="H468" s="9">
        <f>'Raw Data'!V468</f>
        <v>10.675000000000001</v>
      </c>
      <c r="I468" s="9">
        <f>'Raw Data'!AB468</f>
        <v>12.353</v>
      </c>
      <c r="J468" s="9">
        <f>'Raw Data'!AH468</f>
        <v>12.083</v>
      </c>
      <c r="K468" s="9">
        <f>'Raw Data'!AN468</f>
        <v>12.467000000000001</v>
      </c>
      <c r="L468" s="9">
        <f>'Raw Data'!AT468</f>
        <v>12.86</v>
      </c>
      <c r="M468" s="9">
        <f>'Raw Data'!AZ468</f>
        <v>12.991</v>
      </c>
      <c r="N468" s="9">
        <f>'Raw Data'!BF468</f>
        <v>12.711</v>
      </c>
      <c r="O468" s="9">
        <f>'Raw Data'!BL468</f>
        <v>12.7</v>
      </c>
      <c r="P468" s="9">
        <f>'Raw Data'!BR468</f>
        <v>12.32</v>
      </c>
      <c r="Q468" s="9">
        <f>'Raw Data'!BX468</f>
        <v>12.255000000000001</v>
      </c>
    </row>
    <row r="469" spans="1:17" x14ac:dyDescent="0.25">
      <c r="A469" t="str">
        <f>'Raw Data'!A469</f>
        <v>Lip2</v>
      </c>
      <c r="B469">
        <f>'Raw Data'!B469</f>
        <v>302</v>
      </c>
      <c r="C469">
        <f>'Raw Data'!C469</f>
        <v>326</v>
      </c>
      <c r="D469" t="str">
        <f>'Raw Data'!D469</f>
        <v>LSWNQKQLQGPEKEPPKPEQVESRA</v>
      </c>
      <c r="F469" s="16">
        <f>'Raw Data'!J469</f>
        <v>11.786</v>
      </c>
      <c r="G469" s="9">
        <f>'Raw Data'!P469</f>
        <v>12.476000000000001</v>
      </c>
      <c r="H469" s="9">
        <f>'Raw Data'!V469</f>
        <v>12.263</v>
      </c>
      <c r="I469" s="9">
        <f>'Raw Data'!AB469</f>
        <v>13.46</v>
      </c>
      <c r="J469" s="9">
        <f>'Raw Data'!AH469</f>
        <v>13.337999999999999</v>
      </c>
      <c r="K469" s="9">
        <f>'Raw Data'!AN469</f>
        <v>13.677</v>
      </c>
      <c r="L469" s="9">
        <f>'Raw Data'!AT469</f>
        <v>14.377000000000001</v>
      </c>
      <c r="M469" s="9">
        <f>'Raw Data'!AZ469</f>
        <v>14.651999999999999</v>
      </c>
      <c r="N469" s="9">
        <f>'Raw Data'!BF469</f>
        <v>14.345000000000001</v>
      </c>
      <c r="O469" s="9">
        <f>'Raw Data'!BL469</f>
        <v>14.3</v>
      </c>
      <c r="P469" s="9">
        <f>'Raw Data'!BR469</f>
        <v>13.811999999999999</v>
      </c>
      <c r="Q469" s="9">
        <f>'Raw Data'!BX469</f>
        <v>13.725</v>
      </c>
    </row>
    <row r="470" spans="1:17" x14ac:dyDescent="0.25">
      <c r="A470" t="str">
        <f>'Raw Data'!A470</f>
        <v>Lip2</v>
      </c>
      <c r="B470">
        <f>'Raw Data'!B470</f>
        <v>302</v>
      </c>
      <c r="C470">
        <f>'Raw Data'!C470</f>
        <v>329</v>
      </c>
      <c r="D470" t="str">
        <f>'Raw Data'!D470</f>
        <v>LSWNQKQLQGPEKEPPKPEQVESRALTM</v>
      </c>
      <c r="F470" s="16">
        <f>'Raw Data'!J470</f>
        <v>11.108000000000001</v>
      </c>
      <c r="G470" s="9">
        <f>'Raw Data'!P470</f>
        <v>11.95</v>
      </c>
      <c r="H470" s="9">
        <f>'Raw Data'!V470</f>
        <v>11.467000000000001</v>
      </c>
      <c r="I470" s="9">
        <f>'Raw Data'!AB470</f>
        <v>13.241</v>
      </c>
      <c r="J470" s="9">
        <f>'Raw Data'!AH470</f>
        <v>12.882999999999999</v>
      </c>
      <c r="K470" s="9">
        <f>'Raw Data'!AN470</f>
        <v>13.286</v>
      </c>
      <c r="L470" s="9">
        <f>'Raw Data'!AT470</f>
        <v>14.922000000000001</v>
      </c>
      <c r="M470" s="9">
        <f>'Raw Data'!AZ470</f>
        <v>15.166</v>
      </c>
      <c r="N470" s="9">
        <f>'Raw Data'!BF470</f>
        <v>14.894</v>
      </c>
      <c r="O470" s="9">
        <f>'Raw Data'!BL470</f>
        <v>15.686</v>
      </c>
      <c r="P470" s="9">
        <f>'Raw Data'!BR470</f>
        <v>15.538</v>
      </c>
      <c r="Q470" s="9">
        <f>'Raw Data'!BX470</f>
        <v>15.483000000000001</v>
      </c>
    </row>
    <row r="471" spans="1:17" x14ac:dyDescent="0.25">
      <c r="A471" t="str">
        <f>'Raw Data'!A471</f>
        <v>Lip2</v>
      </c>
      <c r="B471">
        <f>'Raw Data'!B471</f>
        <v>303</v>
      </c>
      <c r="C471">
        <f>'Raw Data'!C471</f>
        <v>327</v>
      </c>
      <c r="D471" t="str">
        <f>'Raw Data'!D471</f>
        <v>SWNQKQLQGPEKEPPKPEQVESRAL</v>
      </c>
      <c r="F471" s="16">
        <f>'Raw Data'!J471</f>
        <v>12.092000000000001</v>
      </c>
      <c r="G471" s="9">
        <f>'Raw Data'!P471</f>
        <v>12.816000000000001</v>
      </c>
      <c r="H471" s="9">
        <f>'Raw Data'!V471</f>
        <v>12.632999999999999</v>
      </c>
      <c r="I471" s="9">
        <f>'Raw Data'!AB471</f>
        <v>13.906000000000001</v>
      </c>
      <c r="J471" s="9">
        <f>'Raw Data'!AH471</f>
        <v>13.625</v>
      </c>
      <c r="K471" s="9">
        <f>'Raw Data'!AN471</f>
        <v>14.018000000000001</v>
      </c>
      <c r="L471" s="9">
        <f>'Raw Data'!AT471</f>
        <v>14.694000000000001</v>
      </c>
      <c r="M471" s="9">
        <f>'Raw Data'!AZ471</f>
        <v>14.968999999999999</v>
      </c>
      <c r="N471" s="9">
        <f>'Raw Data'!BF471</f>
        <v>14.728</v>
      </c>
      <c r="O471" s="9">
        <f>'Raw Data'!BL471</f>
        <v>14.679</v>
      </c>
      <c r="P471" s="9">
        <f>'Raw Data'!BR471</f>
        <v>14.118</v>
      </c>
      <c r="Q471" s="9">
        <f>'Raw Data'!BX471</f>
        <v>14.086</v>
      </c>
    </row>
    <row r="472" spans="1:17" x14ac:dyDescent="0.25">
      <c r="A472" t="str">
        <f>'Raw Data'!A472</f>
        <v>Lip2</v>
      </c>
      <c r="B472">
        <f>'Raw Data'!B472</f>
        <v>330</v>
      </c>
      <c r="C472">
        <f>'Raw Data'!C472</f>
        <v>337</v>
      </c>
      <c r="D472" t="str">
        <f>'Raw Data'!D472</f>
        <v>FRDIAQQL</v>
      </c>
      <c r="F472" s="16">
        <f>'Raw Data'!J472</f>
        <v>0.03</v>
      </c>
      <c r="G472" s="9">
        <f>'Raw Data'!P472</f>
        <v>2.8000000000000001E-2</v>
      </c>
      <c r="H472" s="9">
        <f>'Raw Data'!V472</f>
        <v>0.04</v>
      </c>
      <c r="I472" s="9">
        <f>'Raw Data'!AB472</f>
        <v>8.6999999999999994E-2</v>
      </c>
      <c r="J472" s="9">
        <f>'Raw Data'!AH472</f>
        <v>9.6000000000000002E-2</v>
      </c>
      <c r="K472" s="9">
        <f>'Raw Data'!AN472</f>
        <v>0.124</v>
      </c>
      <c r="L472" s="9">
        <f>'Raw Data'!AT472</f>
        <v>0.44500000000000001</v>
      </c>
      <c r="M472" s="9">
        <f>'Raw Data'!AZ472</f>
        <v>0.44</v>
      </c>
      <c r="N472" s="9">
        <f>'Raw Data'!BF472</f>
        <v>0.371</v>
      </c>
      <c r="O472" s="9">
        <f>'Raw Data'!BL472</f>
        <v>1.74</v>
      </c>
      <c r="P472" s="9">
        <f>'Raw Data'!BR472</f>
        <v>1.849</v>
      </c>
      <c r="Q472" s="9">
        <f>'Raw Data'!BX472</f>
        <v>1.746</v>
      </c>
    </row>
    <row r="473" spans="1:17" x14ac:dyDescent="0.25">
      <c r="A473" t="str">
        <f>'Raw Data'!A473</f>
        <v>Lip2</v>
      </c>
      <c r="B473">
        <f>'Raw Data'!B473</f>
        <v>330</v>
      </c>
      <c r="C473">
        <f>'Raw Data'!C473</f>
        <v>339</v>
      </c>
      <c r="D473" t="str">
        <f>'Raw Data'!D473</f>
        <v>FRDIAQQLQA</v>
      </c>
      <c r="F473" s="16">
        <f>'Raw Data'!J473</f>
        <v>0.25</v>
      </c>
      <c r="G473" s="9">
        <f>'Raw Data'!P473</f>
        <v>0.28199999999999997</v>
      </c>
      <c r="H473" s="9">
        <f>'Raw Data'!V473</f>
        <v>0.29499999999999998</v>
      </c>
      <c r="I473" s="9">
        <f>'Raw Data'!AB473</f>
        <v>0.84499999999999997</v>
      </c>
      <c r="J473" s="9">
        <f>'Raw Data'!AH473</f>
        <v>0.84299999999999997</v>
      </c>
      <c r="K473" s="9">
        <f>'Raw Data'!AN473</f>
        <v>0.83699999999999997</v>
      </c>
      <c r="L473" s="9">
        <f>'Raw Data'!AT473</f>
        <v>1.3540000000000001</v>
      </c>
      <c r="M473" s="9">
        <f>'Raw Data'!AZ473</f>
        <v>1.3819999999999999</v>
      </c>
      <c r="N473" s="9">
        <f>'Raw Data'!BF473</f>
        <v>1.3080000000000001</v>
      </c>
      <c r="O473" s="9">
        <f>'Raw Data'!BL473</f>
        <v>2.6829999999999998</v>
      </c>
      <c r="P473" s="9">
        <f>'Raw Data'!BR473</f>
        <v>2.5139999999999998</v>
      </c>
      <c r="Q473" s="9">
        <f>'Raw Data'!BX473</f>
        <v>2.875</v>
      </c>
    </row>
    <row r="474" spans="1:17" x14ac:dyDescent="0.25">
      <c r="A474" t="str">
        <f>'Raw Data'!A474</f>
        <v>Lip2</v>
      </c>
      <c r="B474">
        <f>'Raw Data'!B474</f>
        <v>330</v>
      </c>
      <c r="C474">
        <f>'Raw Data'!C474</f>
        <v>341</v>
      </c>
      <c r="D474" t="str">
        <f>'Raw Data'!D474</f>
        <v>FRDIAQQLQATC</v>
      </c>
      <c r="F474" s="16">
        <f>'Raw Data'!J474</f>
        <v>0.46400000000000002</v>
      </c>
      <c r="G474" s="9">
        <f>'Raw Data'!P474</f>
        <v>0.5</v>
      </c>
      <c r="H474" s="9">
        <f>'Raw Data'!V474</f>
        <v>0.54200000000000004</v>
      </c>
      <c r="I474" s="9">
        <f>'Raw Data'!AB474</f>
        <v>1.819</v>
      </c>
      <c r="J474" s="9">
        <f>'Raw Data'!AH474</f>
        <v>1.7829999999999999</v>
      </c>
      <c r="K474" s="9">
        <f>'Raw Data'!AN474</f>
        <v>1.835</v>
      </c>
      <c r="L474" s="9">
        <f>'Raw Data'!AT474</f>
        <v>2.59</v>
      </c>
      <c r="M474" s="9">
        <f>'Raw Data'!AZ474</f>
        <v>2.625</v>
      </c>
      <c r="N474" s="9">
        <f>'Raw Data'!BF474</f>
        <v>2.6240000000000001</v>
      </c>
      <c r="O474" s="9">
        <f>'Raw Data'!BL474</f>
        <v>4.6900000000000004</v>
      </c>
      <c r="P474" s="9">
        <f>'Raw Data'!BR474</f>
        <v>4.7729999999999997</v>
      </c>
      <c r="Q474" s="9">
        <f>'Raw Data'!BX474</f>
        <v>4.6539999999999999</v>
      </c>
    </row>
    <row r="475" spans="1:17" x14ac:dyDescent="0.25">
      <c r="A475" t="str">
        <f>'Raw Data'!A475</f>
        <v>Lip2</v>
      </c>
      <c r="B475">
        <f>'Raw Data'!B475</f>
        <v>330</v>
      </c>
      <c r="C475">
        <f>'Raw Data'!C475</f>
        <v>369</v>
      </c>
      <c r="D475" t="str">
        <f>'Raw Data'!D475</f>
        <v>FRDIAQQLQATCTSLGSSIQGLPTNVKDQVQQARRQVEDL</v>
      </c>
      <c r="F475" s="16">
        <f>'Raw Data'!J475</f>
        <v>6.6059999999999999</v>
      </c>
      <c r="G475" s="9">
        <f>'Raw Data'!P475</f>
        <v>6.8029999999999999</v>
      </c>
      <c r="H475" s="9">
        <f>'Raw Data'!V475</f>
        <v>6.7670000000000003</v>
      </c>
      <c r="I475" s="9">
        <f>'Raw Data'!AB475</f>
        <v>13.07</v>
      </c>
      <c r="J475" s="9">
        <f>'Raw Data'!AH475</f>
        <v>12.821</v>
      </c>
      <c r="K475" s="9">
        <f>'Raw Data'!AN475</f>
        <v>13.193</v>
      </c>
      <c r="L475" s="9">
        <f>'Raw Data'!AT475</f>
        <v>18.425000000000001</v>
      </c>
      <c r="M475" s="9">
        <f>'Raw Data'!AZ475</f>
        <v>18.809999999999999</v>
      </c>
      <c r="N475" s="9">
        <f>'Raw Data'!BF475</f>
        <v>18.216999999999999</v>
      </c>
      <c r="O475" s="9">
        <f>'Raw Data'!BL475</f>
        <v>22.658000000000001</v>
      </c>
      <c r="P475" s="9">
        <f>'Raw Data'!BR475</f>
        <v>22.396000000000001</v>
      </c>
      <c r="Q475" s="9">
        <f>'Raw Data'!BX475</f>
        <v>22.966999999999999</v>
      </c>
    </row>
    <row r="476" spans="1:17" x14ac:dyDescent="0.25">
      <c r="A476" t="str">
        <f>'Raw Data'!A476</f>
        <v>Lip2</v>
      </c>
      <c r="B476">
        <f>'Raw Data'!B476</f>
        <v>338</v>
      </c>
      <c r="C476">
        <f>'Raw Data'!C476</f>
        <v>369</v>
      </c>
      <c r="D476" t="str">
        <f>'Raw Data'!D476</f>
        <v>QATCTSLGSSIQGLPTNVKDQVQQARRQVEDL</v>
      </c>
      <c r="F476" s="16">
        <f>'Raw Data'!J476</f>
        <v>4.6829999999999998</v>
      </c>
      <c r="G476" s="9">
        <f>'Raw Data'!P476</f>
        <v>4.9420000000000002</v>
      </c>
      <c r="H476" s="9">
        <f>'Raw Data'!V476</f>
        <v>4.8600000000000003</v>
      </c>
      <c r="I476" s="9">
        <f>'Raw Data'!AB476</f>
        <v>9.1370000000000005</v>
      </c>
      <c r="J476" s="9">
        <f>'Raw Data'!AH476</f>
        <v>9.093</v>
      </c>
      <c r="K476" s="9">
        <f>'Raw Data'!AN476</f>
        <v>9.3610000000000007</v>
      </c>
      <c r="L476" s="9">
        <f>'Raw Data'!AT476</f>
        <v>13.75</v>
      </c>
      <c r="M476" s="9">
        <f>'Raw Data'!AZ476</f>
        <v>13.853999999999999</v>
      </c>
      <c r="N476" s="9">
        <f>'Raw Data'!BF476</f>
        <v>13.525</v>
      </c>
      <c r="O476" s="9">
        <f>'Raw Data'!BL476</f>
        <v>15.457000000000001</v>
      </c>
      <c r="P476" s="9">
        <f>'Raw Data'!BR476</f>
        <v>15.51</v>
      </c>
      <c r="Q476" s="9">
        <f>'Raw Data'!BX476</f>
        <v>15.727</v>
      </c>
    </row>
    <row r="477" spans="1:17" x14ac:dyDescent="0.25">
      <c r="A477" t="str">
        <f>'Raw Data'!A477</f>
        <v>Lip2</v>
      </c>
      <c r="B477">
        <f>'Raw Data'!B477</f>
        <v>340</v>
      </c>
      <c r="C477">
        <f>'Raw Data'!C477</f>
        <v>369</v>
      </c>
      <c r="D477" t="str">
        <f>'Raw Data'!D477</f>
        <v>TCTSLGSSIQGLPTNVKDQVQQARRQVEDL</v>
      </c>
      <c r="F477" s="16">
        <f>'Raw Data'!J477</f>
        <v>4.1870000000000003</v>
      </c>
      <c r="G477" s="9">
        <f>'Raw Data'!P477</f>
        <v>4.33</v>
      </c>
      <c r="H477" s="9">
        <f>'Raw Data'!V477</f>
        <v>4.4329999999999998</v>
      </c>
      <c r="I477" s="9">
        <f>'Raw Data'!AB477</f>
        <v>8.0960000000000001</v>
      </c>
      <c r="J477" s="9">
        <f>'Raw Data'!AH477</f>
        <v>7.9969999999999999</v>
      </c>
      <c r="K477" s="9">
        <f>'Raw Data'!AN477</f>
        <v>8.2409999999999997</v>
      </c>
      <c r="L477" s="9">
        <f>'Raw Data'!AT477</f>
        <v>12.613</v>
      </c>
      <c r="M477" s="9">
        <f>'Raw Data'!AZ477</f>
        <v>12.749000000000001</v>
      </c>
      <c r="N477" s="9">
        <f>'Raw Data'!BF477</f>
        <v>12.382999999999999</v>
      </c>
      <c r="O477" s="9">
        <f>'Raw Data'!BL477</f>
        <v>14.371</v>
      </c>
      <c r="P477" s="9">
        <f>'Raw Data'!BR477</f>
        <v>14.462</v>
      </c>
      <c r="Q477" s="9">
        <f>'Raw Data'!BX477</f>
        <v>14.699</v>
      </c>
    </row>
    <row r="478" spans="1:17" x14ac:dyDescent="0.25">
      <c r="A478" t="str">
        <f>'Raw Data'!A478</f>
        <v>Lip2</v>
      </c>
      <c r="B478">
        <f>'Raw Data'!B478</f>
        <v>342</v>
      </c>
      <c r="C478">
        <f>'Raw Data'!C478</f>
        <v>369</v>
      </c>
      <c r="D478" t="str">
        <f>'Raw Data'!D478</f>
        <v>TSLGSSIQGLPTNVKDQVQQARRQVEDL</v>
      </c>
      <c r="F478" s="16">
        <f>'Raw Data'!J478</f>
        <v>3.9590000000000001</v>
      </c>
      <c r="G478" s="9">
        <f>'Raw Data'!P478</f>
        <v>4.3529999999999998</v>
      </c>
      <c r="H478" s="9">
        <f>'Raw Data'!V478</f>
        <v>4.1589999999999998</v>
      </c>
      <c r="I478" s="9">
        <f>'Raw Data'!AB478</f>
        <v>7.8239999999999998</v>
      </c>
      <c r="J478" s="9">
        <f>'Raw Data'!AH478</f>
        <v>7.7880000000000003</v>
      </c>
      <c r="K478" s="9">
        <f>'Raw Data'!AN478</f>
        <v>7.9509999999999996</v>
      </c>
      <c r="L478" s="9">
        <f>'Raw Data'!AT478</f>
        <v>11.978999999999999</v>
      </c>
      <c r="M478" s="9">
        <f>'Raw Data'!AZ478</f>
        <v>12.199</v>
      </c>
      <c r="N478" s="9">
        <f>'Raw Data'!BF478</f>
        <v>11.763999999999999</v>
      </c>
      <c r="O478" s="9">
        <f>'Raw Data'!BL478</f>
        <v>14.032999999999999</v>
      </c>
      <c r="P478" s="9">
        <f>'Raw Data'!BR478</f>
        <v>14.016999999999999</v>
      </c>
      <c r="Q478" s="9">
        <f>'Raw Data'!BX478</f>
        <v>13.71</v>
      </c>
    </row>
    <row r="479" spans="1:17" x14ac:dyDescent="0.25">
      <c r="A479" t="str">
        <f>'Raw Data'!A479</f>
        <v>Lip2</v>
      </c>
      <c r="B479">
        <f>'Raw Data'!B479</f>
        <v>344</v>
      </c>
      <c r="C479">
        <f>'Raw Data'!C479</f>
        <v>368</v>
      </c>
      <c r="D479" t="str">
        <f>'Raw Data'!D479</f>
        <v>LGSSIQGLPTNVKDQVQQARRQVED</v>
      </c>
      <c r="F479" s="16">
        <f>'Raw Data'!J479</f>
        <v>2.379</v>
      </c>
      <c r="G479" s="9">
        <f>'Raw Data'!P479</f>
        <v>2.7519999999999998</v>
      </c>
      <c r="H479" s="9">
        <f>'Raw Data'!V479</f>
        <v>2.5190000000000001</v>
      </c>
      <c r="I479" s="9">
        <f>'Raw Data'!AB479</f>
        <v>5.6029999999999998</v>
      </c>
      <c r="J479" s="9">
        <f>'Raw Data'!AH479</f>
        <v>5.5490000000000004</v>
      </c>
      <c r="K479" s="9">
        <f>'Raw Data'!AN479</f>
        <v>6.1550000000000002</v>
      </c>
      <c r="L479" s="9">
        <f>'Raw Data'!AT479</f>
        <v>10.093999999999999</v>
      </c>
      <c r="M479" s="9">
        <f>'Raw Data'!AZ479</f>
        <v>10.502000000000001</v>
      </c>
      <c r="N479" s="9">
        <f>'Raw Data'!BF479</f>
        <v>10.085000000000001</v>
      </c>
      <c r="O479" s="9">
        <f>'Raw Data'!BL479</f>
        <v>12.013</v>
      </c>
      <c r="P479" s="9">
        <f>'Raw Data'!BR479</f>
        <v>12.073</v>
      </c>
      <c r="Q479" s="9">
        <f>'Raw Data'!BX479</f>
        <v>12.336</v>
      </c>
    </row>
    <row r="480" spans="1:17" x14ac:dyDescent="0.25">
      <c r="A480" t="str">
        <f>'Raw Data'!A480</f>
        <v>Lip2</v>
      </c>
      <c r="B480">
        <f>'Raw Data'!B480</f>
        <v>345</v>
      </c>
      <c r="C480">
        <f>'Raw Data'!C480</f>
        <v>369</v>
      </c>
      <c r="D480" t="str">
        <f>'Raw Data'!D480</f>
        <v>GSSIQGLPTNVKDQVQQARRQVEDL</v>
      </c>
      <c r="F480" s="16">
        <f>'Raw Data'!J480</f>
        <v>2.694</v>
      </c>
      <c r="G480" s="9">
        <f>'Raw Data'!P480</f>
        <v>2.4289999999999998</v>
      </c>
      <c r="H480" s="9">
        <f>'Raw Data'!V480</f>
        <v>2.6669999999999998</v>
      </c>
      <c r="I480" s="9">
        <f>'Raw Data'!AB480</f>
        <v>5.3150000000000004</v>
      </c>
      <c r="J480" s="9">
        <f>'Raw Data'!AH480</f>
        <v>5.3239999999999998</v>
      </c>
      <c r="K480" s="9">
        <f>'Raw Data'!AN480</f>
        <v>5.5119999999999996</v>
      </c>
      <c r="L480" s="9">
        <f>'Raw Data'!AT480</f>
        <v>9.4359999999999999</v>
      </c>
      <c r="M480" s="9">
        <f>'Raw Data'!AZ480</f>
        <v>10.006</v>
      </c>
      <c r="N480" s="9">
        <f>'Raw Data'!BF480</f>
        <v>9.9529999999999994</v>
      </c>
      <c r="O480" s="9">
        <f>'Raw Data'!BL480</f>
        <v>11.286</v>
      </c>
      <c r="P480" s="9">
        <f>'Raw Data'!BR480</f>
        <v>11.289</v>
      </c>
      <c r="Q480" s="9">
        <f>'Raw Data'!BX480</f>
        <v>11.609</v>
      </c>
    </row>
    <row r="481" spans="1:17" x14ac:dyDescent="0.25">
      <c r="A481" t="str">
        <f>'Raw Data'!A481</f>
        <v>Lip2</v>
      </c>
      <c r="B481">
        <f>'Raw Data'!B481</f>
        <v>370</v>
      </c>
      <c r="C481">
        <f>'Raw Data'!C481</f>
        <v>387</v>
      </c>
      <c r="D481" t="str">
        <f>'Raw Data'!D481</f>
        <v>QATFSSIHSFQDLSSSIL</v>
      </c>
      <c r="F481" s="16">
        <f>'Raw Data'!J481</f>
        <v>4.5599999999999996</v>
      </c>
      <c r="G481" s="9">
        <f>'Raw Data'!P481</f>
        <v>4.6740000000000004</v>
      </c>
      <c r="H481" s="9">
        <f>'Raw Data'!V481</f>
        <v>4.484</v>
      </c>
      <c r="I481" s="9">
        <f>'Raw Data'!AB481</f>
        <v>7.49</v>
      </c>
      <c r="J481" s="9">
        <f>'Raw Data'!AH481</f>
        <v>7.3460000000000001</v>
      </c>
      <c r="K481" s="9">
        <f>'Raw Data'!AN481</f>
        <v>7.3710000000000004</v>
      </c>
      <c r="L481" s="9">
        <f>'Raw Data'!AT481</f>
        <v>8.2690000000000001</v>
      </c>
      <c r="M481" s="9">
        <f>'Raw Data'!AZ481</f>
        <v>8.2080000000000002</v>
      </c>
      <c r="N481" s="9">
        <f>'Raw Data'!BF481</f>
        <v>8.0690000000000008</v>
      </c>
      <c r="O481" s="9">
        <f>'Raw Data'!BL481</f>
        <v>8.2249999999999996</v>
      </c>
      <c r="P481" s="9">
        <f>'Raw Data'!BR481</f>
        <v>8.1270000000000007</v>
      </c>
      <c r="Q481" s="9">
        <f>'Raw Data'!BX481</f>
        <v>8.1199999999999992</v>
      </c>
    </row>
    <row r="482" spans="1:17" x14ac:dyDescent="0.25">
      <c r="A482" t="str">
        <f>'Raw Data'!A482</f>
        <v>Lip2</v>
      </c>
      <c r="B482">
        <f>'Raw Data'!B482</f>
        <v>370</v>
      </c>
      <c r="C482">
        <f>'Raw Data'!C482</f>
        <v>406</v>
      </c>
      <c r="D482" t="str">
        <f>'Raw Data'!D482</f>
        <v>QATFSSIHSFQDLSSSILAQSRERVASAREALDHMVE</v>
      </c>
      <c r="F482" s="16">
        <f>'Raw Data'!J482</f>
        <v>4.8520000000000003</v>
      </c>
      <c r="G482" s="9">
        <f>'Raw Data'!P482</f>
        <v>4.9859999999999998</v>
      </c>
      <c r="H482" s="9">
        <f>'Raw Data'!V482</f>
        <v>4.9429999999999996</v>
      </c>
      <c r="I482" s="9">
        <f>'Raw Data'!AB482</f>
        <v>10.055999999999999</v>
      </c>
      <c r="J482" s="9">
        <f>'Raw Data'!AH482</f>
        <v>9.9350000000000005</v>
      </c>
      <c r="K482" s="9">
        <f>'Raw Data'!AN482</f>
        <v>10.178000000000001</v>
      </c>
      <c r="L482" s="9">
        <f>'Raw Data'!AT482</f>
        <v>14.727</v>
      </c>
      <c r="M482" s="9">
        <f>'Raw Data'!AZ482</f>
        <v>14.859</v>
      </c>
      <c r="N482" s="9">
        <f>'Raw Data'!BF482</f>
        <v>14.709</v>
      </c>
      <c r="O482" s="9">
        <f>'Raw Data'!BL482</f>
        <v>18.344000000000001</v>
      </c>
      <c r="P482" s="9">
        <f>'Raw Data'!BR482</f>
        <v>18.033999999999999</v>
      </c>
      <c r="Q482" s="9">
        <f>'Raw Data'!BX482</f>
        <v>18.209</v>
      </c>
    </row>
    <row r="483" spans="1:17" x14ac:dyDescent="0.25">
      <c r="A483" t="str">
        <f>'Raw Data'!A483</f>
        <v>Lip2</v>
      </c>
      <c r="B483">
        <f>'Raw Data'!B483</f>
        <v>374</v>
      </c>
      <c r="C483">
        <f>'Raw Data'!C483</f>
        <v>387</v>
      </c>
      <c r="D483" t="str">
        <f>'Raw Data'!D483</f>
        <v>SSIHSFQDLSSSIL</v>
      </c>
      <c r="F483" s="16">
        <f>'Raw Data'!J483</f>
        <v>3.9289999999999998</v>
      </c>
      <c r="G483" s="9">
        <f>'Raw Data'!P483</f>
        <v>4.2210000000000001</v>
      </c>
      <c r="H483" s="9">
        <f>'Raw Data'!V483</f>
        <v>4.0679999999999996</v>
      </c>
      <c r="I483" s="9">
        <f>'Raw Data'!AB483</f>
        <v>6.3070000000000004</v>
      </c>
      <c r="J483" s="9">
        <f>'Raw Data'!AH483</f>
        <v>6.2290000000000001</v>
      </c>
      <c r="K483" s="9">
        <f>'Raw Data'!AN483</f>
        <v>6.3840000000000003</v>
      </c>
      <c r="L483" s="9">
        <f>'Raw Data'!AT483</f>
        <v>6.9269999999999996</v>
      </c>
      <c r="M483" s="9">
        <f>'Raw Data'!AZ483</f>
        <v>6.9619999999999997</v>
      </c>
      <c r="N483" s="9">
        <f>'Raw Data'!BF483</f>
        <v>6.8440000000000003</v>
      </c>
      <c r="O483" s="9">
        <f>'Raw Data'!BL483</f>
        <v>6.7859999999999996</v>
      </c>
      <c r="P483" s="9">
        <f>'Raw Data'!BR483</f>
        <v>6.6340000000000003</v>
      </c>
      <c r="Q483" s="9">
        <f>'Raw Data'!BX483</f>
        <v>6.6539999999999999</v>
      </c>
    </row>
    <row r="484" spans="1:17" x14ac:dyDescent="0.25">
      <c r="A484" t="str">
        <f>'Raw Data'!A484</f>
        <v>Lip2</v>
      </c>
      <c r="B484">
        <f>'Raw Data'!B484</f>
        <v>374</v>
      </c>
      <c r="C484">
        <f>'Raw Data'!C484</f>
        <v>406</v>
      </c>
      <c r="D484" t="str">
        <f>'Raw Data'!D484</f>
        <v>SSIHSFQDLSSSILAQSRERVASAREALDHMVE</v>
      </c>
      <c r="F484" s="16">
        <f>'Raw Data'!J484</f>
        <v>3.9710000000000001</v>
      </c>
      <c r="G484" s="9">
        <f>'Raw Data'!P484</f>
        <v>4.09</v>
      </c>
      <c r="H484" s="9">
        <f>'Raw Data'!V484</f>
        <v>4.0650000000000004</v>
      </c>
      <c r="I484" s="9">
        <f>'Raw Data'!AB484</f>
        <v>8.5169999999999995</v>
      </c>
      <c r="J484" s="9">
        <f>'Raw Data'!AH484</f>
        <v>8.4730000000000008</v>
      </c>
      <c r="K484" s="9">
        <f>'Raw Data'!AN484</f>
        <v>8.6999999999999993</v>
      </c>
      <c r="L484" s="9">
        <f>'Raw Data'!AT484</f>
        <v>13.032999999999999</v>
      </c>
      <c r="M484" s="9">
        <f>'Raw Data'!AZ484</f>
        <v>13.01</v>
      </c>
      <c r="N484" s="9">
        <f>'Raw Data'!BF484</f>
        <v>13.084</v>
      </c>
      <c r="O484" s="9">
        <f>'Raw Data'!BL484</f>
        <v>16.058</v>
      </c>
      <c r="P484" s="9">
        <f>'Raw Data'!BR484</f>
        <v>15.773</v>
      </c>
      <c r="Q484" s="9">
        <f>'Raw Data'!BX484</f>
        <v>16.332000000000001</v>
      </c>
    </row>
    <row r="485" spans="1:17" x14ac:dyDescent="0.25">
      <c r="A485" t="str">
        <f>'Raw Data'!A485</f>
        <v>Lip2</v>
      </c>
      <c r="B485">
        <f>'Raw Data'!B485</f>
        <v>383</v>
      </c>
      <c r="C485">
        <f>'Raw Data'!C485</f>
        <v>387</v>
      </c>
      <c r="D485" t="str">
        <f>'Raw Data'!D485</f>
        <v>SSSIL</v>
      </c>
      <c r="F485" s="16">
        <f>'Raw Data'!J485</f>
        <v>1.4670000000000001</v>
      </c>
      <c r="G485" s="9">
        <f>'Raw Data'!P485</f>
        <v>1.538</v>
      </c>
      <c r="H485" s="9">
        <f>'Raw Data'!V485</f>
        <v>1.4890000000000001</v>
      </c>
      <c r="I485" s="9">
        <f>'Raw Data'!AB485</f>
        <v>2.15</v>
      </c>
      <c r="J485" s="9">
        <f>'Raw Data'!AH485</f>
        <v>2.1120000000000001</v>
      </c>
      <c r="K485" s="9">
        <f>'Raw Data'!AN485</f>
        <v>2.1469999999999998</v>
      </c>
      <c r="L485" s="9">
        <f>'Raw Data'!AT485</f>
        <v>2.335</v>
      </c>
      <c r="M485" s="9">
        <f>'Raw Data'!AZ485</f>
        <v>2.2999999999999998</v>
      </c>
      <c r="N485" s="9">
        <f>'Raw Data'!BF485</f>
        <v>2.2970000000000002</v>
      </c>
      <c r="O485" s="9">
        <f>'Raw Data'!BL485</f>
        <v>2.2919999999999998</v>
      </c>
      <c r="P485" s="9">
        <f>'Raw Data'!BR485</f>
        <v>2.214</v>
      </c>
      <c r="Q485" s="9">
        <f>'Raw Data'!BX485</f>
        <v>2.214</v>
      </c>
    </row>
    <row r="486" spans="1:17" x14ac:dyDescent="0.25">
      <c r="A486" t="str">
        <f>'Raw Data'!A486</f>
        <v>Lip2</v>
      </c>
      <c r="B486">
        <f>'Raw Data'!B486</f>
        <v>383</v>
      </c>
      <c r="C486">
        <f>'Raw Data'!C486</f>
        <v>406</v>
      </c>
      <c r="D486" t="str">
        <f>'Raw Data'!D486</f>
        <v>SSSILAQSRERVASAREALDHMVE</v>
      </c>
      <c r="F486" s="16">
        <f>'Raw Data'!J486</f>
        <v>1.516</v>
      </c>
      <c r="G486" s="9">
        <f>'Raw Data'!P486</f>
        <v>1.627</v>
      </c>
      <c r="H486" s="9">
        <f>'Raw Data'!V486</f>
        <v>1.7250000000000001</v>
      </c>
      <c r="I486" s="9">
        <f>'Raw Data'!AB486</f>
        <v>4.6360000000000001</v>
      </c>
      <c r="J486" s="9">
        <f>'Raw Data'!AH486</f>
        <v>4.5659999999999998</v>
      </c>
      <c r="K486" s="9">
        <f>'Raw Data'!AN486</f>
        <v>4.6680000000000001</v>
      </c>
      <c r="L486" s="9">
        <f>'Raw Data'!AT486</f>
        <v>8.3149999999999995</v>
      </c>
      <c r="M486" s="9">
        <f>'Raw Data'!AZ486</f>
        <v>8.3870000000000005</v>
      </c>
      <c r="N486" s="9">
        <f>'Raw Data'!BF486</f>
        <v>8.3770000000000007</v>
      </c>
      <c r="O486" s="9">
        <f>'Raw Data'!BL486</f>
        <v>11.061999999999999</v>
      </c>
      <c r="P486" s="9">
        <f>'Raw Data'!BR486</f>
        <v>11.244999999999999</v>
      </c>
      <c r="Q486" s="9">
        <f>'Raw Data'!BX486</f>
        <v>11.238</v>
      </c>
    </row>
    <row r="487" spans="1:17" x14ac:dyDescent="0.25">
      <c r="A487" t="str">
        <f>'Raw Data'!A487</f>
        <v>Lip2</v>
      </c>
      <c r="B487">
        <f>'Raw Data'!B487</f>
        <v>385</v>
      </c>
      <c r="C487">
        <f>'Raw Data'!C487</f>
        <v>406</v>
      </c>
      <c r="D487" t="str">
        <f>'Raw Data'!D487</f>
        <v>SILAQSRERVASAREALDHMVE</v>
      </c>
      <c r="F487" s="16">
        <f>'Raw Data'!J487</f>
        <v>1.24</v>
      </c>
      <c r="G487" s="9">
        <f>'Raw Data'!P487</f>
        <v>1.3460000000000001</v>
      </c>
      <c r="H487" s="9">
        <f>'Raw Data'!V487</f>
        <v>1.3340000000000001</v>
      </c>
      <c r="I487" s="9">
        <f>'Raw Data'!AB487</f>
        <v>3.87</v>
      </c>
      <c r="J487" s="9">
        <f>'Raw Data'!AH487</f>
        <v>3.774</v>
      </c>
      <c r="K487" s="9">
        <f>'Raw Data'!AN487</f>
        <v>3.621</v>
      </c>
      <c r="L487" s="9">
        <f>'Raw Data'!AT487</f>
        <v>7.0030000000000001</v>
      </c>
      <c r="M487" s="9">
        <f>'Raw Data'!AZ487</f>
        <v>7.4729999999999999</v>
      </c>
      <c r="N487" s="9">
        <f>'Raw Data'!BF487</f>
        <v>7.6680000000000001</v>
      </c>
      <c r="O487" s="9">
        <f>'Raw Data'!BL487</f>
        <v>10.004</v>
      </c>
      <c r="P487" s="9">
        <f>'Raw Data'!BR487</f>
        <v>10.491</v>
      </c>
      <c r="Q487" s="9">
        <f>'Raw Data'!BX487</f>
        <v>10.504</v>
      </c>
    </row>
    <row r="488" spans="1:17" x14ac:dyDescent="0.25">
      <c r="A488" t="str">
        <f>'Raw Data'!A488</f>
        <v>Lip2</v>
      </c>
      <c r="B488">
        <f>'Raw Data'!B488</f>
        <v>388</v>
      </c>
      <c r="C488">
        <f>'Raw Data'!C488</f>
        <v>397</v>
      </c>
      <c r="D488" t="str">
        <f>'Raw Data'!D488</f>
        <v>AQSRERVASA</v>
      </c>
      <c r="F488" s="16">
        <f>'Raw Data'!J488</f>
        <v>0.22700000000000001</v>
      </c>
      <c r="G488" s="9">
        <f>'Raw Data'!P488</f>
        <v>0.184</v>
      </c>
      <c r="H488" s="9">
        <f>'Raw Data'!V488</f>
        <v>0.17899999999999999</v>
      </c>
      <c r="I488" s="9">
        <f>'Raw Data'!AB488</f>
        <v>0.43099999999999999</v>
      </c>
      <c r="J488" s="9">
        <f>'Raw Data'!AH488</f>
        <v>0.41199999999999998</v>
      </c>
      <c r="K488" s="9">
        <f>'Raw Data'!AN488</f>
        <v>0.443</v>
      </c>
      <c r="L488" s="9">
        <f>'Raw Data'!AT488</f>
        <v>2.202</v>
      </c>
      <c r="M488" s="9">
        <f>'Raw Data'!AZ488</f>
        <v>2.1589999999999998</v>
      </c>
      <c r="N488" s="9">
        <f>'Raw Data'!BF488</f>
        <v>2.1219999999999999</v>
      </c>
      <c r="O488" s="9">
        <f>'Raw Data'!BL488</f>
        <v>3.4540000000000002</v>
      </c>
      <c r="P488" s="9">
        <f>'Raw Data'!BR488</f>
        <v>3.4529999999999998</v>
      </c>
      <c r="Q488" s="9">
        <f>'Raw Data'!BX488</f>
        <v>3.4289999999999998</v>
      </c>
    </row>
    <row r="489" spans="1:17" x14ac:dyDescent="0.25">
      <c r="A489" t="str">
        <f>'Raw Data'!A489</f>
        <v>Lip2</v>
      </c>
      <c r="B489">
        <f>'Raw Data'!B489</f>
        <v>388</v>
      </c>
      <c r="C489">
        <f>'Raw Data'!C489</f>
        <v>399</v>
      </c>
      <c r="D489" t="str">
        <f>'Raw Data'!D489</f>
        <v>AQSRERVASARE</v>
      </c>
      <c r="F489" s="16">
        <f>'Raw Data'!J489</f>
        <v>0.20399999999999999</v>
      </c>
      <c r="G489" s="9">
        <f>'Raw Data'!P489</f>
        <v>0.247</v>
      </c>
      <c r="H489" s="9">
        <f>'Raw Data'!V489</f>
        <v>0.17299999999999999</v>
      </c>
      <c r="I489" s="9">
        <f>'Raw Data'!AB489</f>
        <v>0.46500000000000002</v>
      </c>
      <c r="J489" s="9">
        <f>'Raw Data'!AH489</f>
        <v>0.39500000000000002</v>
      </c>
      <c r="K489" s="9">
        <f>'Raw Data'!AN489</f>
        <v>0.39300000000000002</v>
      </c>
      <c r="L489" s="9">
        <f>'Raw Data'!AT489</f>
        <v>1.8180000000000001</v>
      </c>
      <c r="M489" s="9">
        <f>'Raw Data'!AZ489</f>
        <v>1.917</v>
      </c>
      <c r="N489" s="9">
        <f>'Raw Data'!BF489</f>
        <v>1.82</v>
      </c>
      <c r="O489" s="9">
        <f>'Raw Data'!BL489</f>
        <v>3.8180000000000001</v>
      </c>
      <c r="P489" s="9">
        <f>'Raw Data'!BR489</f>
        <v>3.548</v>
      </c>
      <c r="Q489" s="9">
        <f>'Raw Data'!BX489</f>
        <v>3.4860000000000002</v>
      </c>
    </row>
    <row r="490" spans="1:17" x14ac:dyDescent="0.25">
      <c r="A490" t="str">
        <f>'Raw Data'!A490</f>
        <v>Lip2</v>
      </c>
      <c r="B490">
        <f>'Raw Data'!B490</f>
        <v>388</v>
      </c>
      <c r="C490">
        <f>'Raw Data'!C490</f>
        <v>401</v>
      </c>
      <c r="D490" t="str">
        <f>'Raw Data'!D490</f>
        <v>AQSRERVASAREAL</v>
      </c>
      <c r="F490" s="16">
        <f>'Raw Data'!J490</f>
        <v>0.153</v>
      </c>
      <c r="G490" s="9">
        <f>'Raw Data'!P490</f>
        <v>0.11700000000000001</v>
      </c>
      <c r="H490" s="9">
        <f>'Raw Data'!V490</f>
        <v>0.13500000000000001</v>
      </c>
      <c r="I490" s="9">
        <f>'Raw Data'!AB490</f>
        <v>0.34200000000000003</v>
      </c>
      <c r="J490" s="9">
        <f>'Raw Data'!AH490</f>
        <v>0.34200000000000003</v>
      </c>
      <c r="K490" s="9">
        <f>'Raw Data'!AN490</f>
        <v>0.32100000000000001</v>
      </c>
      <c r="L490" s="9">
        <f>'Raw Data'!AT490</f>
        <v>1.651</v>
      </c>
      <c r="M490" s="9">
        <f>'Raw Data'!AZ490</f>
        <v>1.661</v>
      </c>
      <c r="N490" s="9">
        <f>'Raw Data'!BF490</f>
        <v>1.6779999999999999</v>
      </c>
      <c r="O490" s="9">
        <f>'Raw Data'!BL490</f>
        <v>3.9590000000000001</v>
      </c>
      <c r="P490" s="9">
        <f>'Raw Data'!BR490</f>
        <v>4.1470000000000002</v>
      </c>
      <c r="Q490" s="9">
        <f>'Raw Data'!BX490</f>
        <v>4.2930000000000001</v>
      </c>
    </row>
    <row r="491" spans="1:17" x14ac:dyDescent="0.25">
      <c r="A491" t="str">
        <f>'Raw Data'!A491</f>
        <v>Lip2</v>
      </c>
      <c r="B491">
        <f>'Raw Data'!B491</f>
        <v>388</v>
      </c>
      <c r="C491">
        <f>'Raw Data'!C491</f>
        <v>404</v>
      </c>
      <c r="D491" t="str">
        <f>'Raw Data'!D491</f>
        <v>AQSRERVASAREALDHM</v>
      </c>
      <c r="F491" s="16">
        <f>'Raw Data'!J491</f>
        <v>0.68899999999999995</v>
      </c>
      <c r="G491" s="9">
        <f>'Raw Data'!P491</f>
        <v>0.70599999999999996</v>
      </c>
      <c r="H491" s="9">
        <f>'Raw Data'!V491</f>
        <v>0.78200000000000003</v>
      </c>
      <c r="I491" s="9">
        <f>'Raw Data'!AB491</f>
        <v>1.381</v>
      </c>
      <c r="J491" s="9">
        <f>'Raw Data'!AH491</f>
        <v>1.2290000000000001</v>
      </c>
      <c r="K491" s="9">
        <f>'Raw Data'!AN491</f>
        <v>1.369</v>
      </c>
      <c r="L491" s="9">
        <f>'Raw Data'!AT491</f>
        <v>2.5289999999999999</v>
      </c>
      <c r="M491" s="9">
        <f>'Raw Data'!AZ491</f>
        <v>2.8380000000000001</v>
      </c>
      <c r="N491" s="9">
        <f>'Raw Data'!BF491</f>
        <v>2.512</v>
      </c>
      <c r="O491" s="9">
        <f>'Raw Data'!BL491</f>
        <v>5.0970000000000004</v>
      </c>
      <c r="P491" s="9">
        <f>'Raw Data'!BR491</f>
        <v>4.8970000000000002</v>
      </c>
      <c r="Q491" s="9">
        <f>'Raw Data'!BX491</f>
        <v>4.6210000000000004</v>
      </c>
    </row>
    <row r="492" spans="1:17" x14ac:dyDescent="0.25">
      <c r="A492" t="str">
        <f>'Raw Data'!A492</f>
        <v>Lip2</v>
      </c>
      <c r="B492">
        <f>'Raw Data'!B492</f>
        <v>388</v>
      </c>
      <c r="C492">
        <f>'Raw Data'!C492</f>
        <v>406</v>
      </c>
      <c r="D492" t="str">
        <f>'Raw Data'!D492</f>
        <v>AQSRERVASAREALDHMVE</v>
      </c>
      <c r="F492" s="16">
        <f>'Raw Data'!J492</f>
        <v>0.78300000000000003</v>
      </c>
      <c r="G492" s="9">
        <f>'Raw Data'!P492</f>
        <v>0.88300000000000001</v>
      </c>
      <c r="H492" s="9">
        <f>'Raw Data'!V492</f>
        <v>0.91300000000000003</v>
      </c>
      <c r="I492" s="9">
        <f>'Raw Data'!AB492</f>
        <v>2.3719999999999999</v>
      </c>
      <c r="J492" s="9">
        <f>'Raw Data'!AH492</f>
        <v>2.3220000000000001</v>
      </c>
      <c r="K492" s="9">
        <f>'Raw Data'!AN492</f>
        <v>2.597</v>
      </c>
      <c r="L492" s="9">
        <f>'Raw Data'!AT492</f>
        <v>4.3360000000000003</v>
      </c>
      <c r="M492" s="9">
        <f>'Raw Data'!AZ492</f>
        <v>4.3490000000000002</v>
      </c>
      <c r="N492" s="9">
        <f>'Raw Data'!BF492</f>
        <v>4.2190000000000003</v>
      </c>
      <c r="O492" s="9">
        <f>'Raw Data'!BL492</f>
        <v>6.2640000000000002</v>
      </c>
      <c r="P492" s="9">
        <f>'Raw Data'!BR492</f>
        <v>6.0030000000000001</v>
      </c>
      <c r="Q492" s="9">
        <f>'Raw Data'!BX492</f>
        <v>6.31</v>
      </c>
    </row>
    <row r="493" spans="1:17" x14ac:dyDescent="0.25">
      <c r="A493" t="str">
        <f>'Raw Data'!A493</f>
        <v>Lip2</v>
      </c>
      <c r="B493">
        <f>'Raw Data'!B493</f>
        <v>388</v>
      </c>
      <c r="C493">
        <f>'Raw Data'!C493</f>
        <v>407</v>
      </c>
      <c r="D493" t="str">
        <f>'Raw Data'!D493</f>
        <v>AQSRERVASAREALDHMVEY</v>
      </c>
      <c r="F493" s="16">
        <f>'Raw Data'!J493</f>
        <v>0.76200000000000001</v>
      </c>
      <c r="G493" s="9">
        <f>'Raw Data'!P493</f>
        <v>0.88900000000000001</v>
      </c>
      <c r="H493" s="9">
        <f>'Raw Data'!V493</f>
        <v>0.91700000000000004</v>
      </c>
      <c r="I493" s="9">
        <f>'Raw Data'!AB493</f>
        <v>2.766</v>
      </c>
      <c r="J493" s="9">
        <f>'Raw Data'!AH493</f>
        <v>2.613</v>
      </c>
      <c r="K493" s="9">
        <f>'Raw Data'!AN493</f>
        <v>2.8439999999999999</v>
      </c>
      <c r="L493" s="9">
        <f>'Raw Data'!AT493</f>
        <v>4.5529999999999999</v>
      </c>
      <c r="M493" s="9">
        <f>'Raw Data'!AZ493</f>
        <v>4.6580000000000004</v>
      </c>
      <c r="N493" s="9">
        <f>'Raw Data'!BF493</f>
        <v>4.5439999999999996</v>
      </c>
      <c r="O493" s="9">
        <f>'Raw Data'!BL493</f>
        <v>6.6769999999999996</v>
      </c>
      <c r="P493" s="9">
        <f>'Raw Data'!BR493</f>
        <v>6.77</v>
      </c>
      <c r="Q493" s="9">
        <f>'Raw Data'!BX493</f>
        <v>6.6310000000000002</v>
      </c>
    </row>
    <row r="494" spans="1:17" x14ac:dyDescent="0.25">
      <c r="A494" t="str">
        <f>'Raw Data'!A494</f>
        <v>Lip2</v>
      </c>
      <c r="B494">
        <f>'Raw Data'!B494</f>
        <v>393</v>
      </c>
      <c r="C494">
        <f>'Raw Data'!C494</f>
        <v>406</v>
      </c>
      <c r="D494" t="str">
        <f>'Raw Data'!D494</f>
        <v>RVASAREALDHMVE</v>
      </c>
      <c r="F494" s="16">
        <f>'Raw Data'!J494</f>
        <v>0.73599999999999999</v>
      </c>
      <c r="G494" s="9">
        <f>'Raw Data'!P494</f>
        <v>0.84699999999999998</v>
      </c>
      <c r="H494" s="9">
        <f>'Raw Data'!V494</f>
        <v>0.82599999999999996</v>
      </c>
      <c r="I494" s="9">
        <f>'Raw Data'!AB494</f>
        <v>2.1360000000000001</v>
      </c>
      <c r="J494" s="9">
        <f>'Raw Data'!AH494</f>
        <v>2.11</v>
      </c>
      <c r="K494" s="9">
        <f>'Raw Data'!AN494</f>
        <v>2.3580000000000001</v>
      </c>
      <c r="L494" s="9">
        <f>'Raw Data'!AT494</f>
        <v>3.548</v>
      </c>
      <c r="M494" s="9">
        <f>'Raw Data'!AZ494</f>
        <v>3.5529999999999999</v>
      </c>
      <c r="N494" s="9">
        <f>'Raw Data'!BF494</f>
        <v>3.3839999999999999</v>
      </c>
      <c r="O494" s="9">
        <f>'Raw Data'!BL494</f>
        <v>5.1749999999999998</v>
      </c>
      <c r="P494" s="9">
        <f>'Raw Data'!BR494</f>
        <v>4.9829999999999997</v>
      </c>
      <c r="Q494" s="9">
        <f>'Raw Data'!BX494</f>
        <v>4.9020000000000001</v>
      </c>
    </row>
    <row r="495" spans="1:17" x14ac:dyDescent="0.25">
      <c r="A495" t="str">
        <f>'Raw Data'!A495</f>
        <v>Lip2</v>
      </c>
      <c r="B495">
        <f>'Raw Data'!B495</f>
        <v>398</v>
      </c>
      <c r="C495">
        <f>'Raw Data'!C495</f>
        <v>406</v>
      </c>
      <c r="D495" t="str">
        <f>'Raw Data'!D495</f>
        <v>REALDHMVE</v>
      </c>
      <c r="F495" s="16">
        <f>'Raw Data'!J495</f>
        <v>0.55500000000000005</v>
      </c>
      <c r="G495" s="9">
        <f>'Raw Data'!P495</f>
        <v>0.57899999999999996</v>
      </c>
      <c r="H495" s="9">
        <f>'Raw Data'!V495</f>
        <v>0.65900000000000003</v>
      </c>
      <c r="I495" s="9">
        <f>'Raw Data'!AB495</f>
        <v>1.7130000000000001</v>
      </c>
      <c r="J495" s="9">
        <f>'Raw Data'!AH495</f>
        <v>1.667</v>
      </c>
      <c r="K495" s="9">
        <f>'Raw Data'!AN495</f>
        <v>1.79</v>
      </c>
      <c r="L495" s="9">
        <f>'Raw Data'!AT495</f>
        <v>2.347</v>
      </c>
      <c r="M495" s="9">
        <f>'Raw Data'!AZ495</f>
        <v>2.4630000000000001</v>
      </c>
      <c r="N495" s="9">
        <f>'Raw Data'!BF495</f>
        <v>2.3650000000000002</v>
      </c>
      <c r="O495" s="9">
        <f>'Raw Data'!BL495</f>
        <v>2.831</v>
      </c>
      <c r="P495" s="9">
        <f>'Raw Data'!BR495</f>
        <v>2.7189999999999999</v>
      </c>
      <c r="Q495" s="9">
        <f>'Raw Data'!BX495</f>
        <v>2.6720000000000002</v>
      </c>
    </row>
    <row r="496" spans="1:17" x14ac:dyDescent="0.25">
      <c r="A496" t="str">
        <f>'Raw Data'!A496</f>
        <v>Lip2</v>
      </c>
      <c r="B496">
        <f>'Raw Data'!B496</f>
        <v>400</v>
      </c>
      <c r="C496">
        <f>'Raw Data'!C496</f>
        <v>406</v>
      </c>
      <c r="D496" t="str">
        <f>'Raw Data'!D496</f>
        <v>ALDHMVE</v>
      </c>
      <c r="F496" s="16">
        <f>'Raw Data'!J496</f>
        <v>0.58499999999999996</v>
      </c>
      <c r="G496" s="9">
        <f>'Raw Data'!P496</f>
        <v>0.61</v>
      </c>
      <c r="H496" s="9">
        <f>'Raw Data'!V496</f>
        <v>0.59299999999999997</v>
      </c>
      <c r="I496" s="9">
        <f>'Raw Data'!AB496</f>
        <v>1.609</v>
      </c>
      <c r="J496" s="9">
        <f>'Raw Data'!AH496</f>
        <v>1.548</v>
      </c>
      <c r="K496" s="9">
        <f>'Raw Data'!AN496</f>
        <v>1.716</v>
      </c>
      <c r="L496" s="9">
        <f>'Raw Data'!AT496</f>
        <v>2.2549999999999999</v>
      </c>
      <c r="M496" s="9">
        <f>'Raw Data'!AZ496</f>
        <v>2.1640000000000001</v>
      </c>
      <c r="N496" s="9">
        <f>'Raw Data'!BF496</f>
        <v>2.0979999999999999</v>
      </c>
      <c r="O496" s="9">
        <f>'Raw Data'!BL496</f>
        <v>2.4510000000000001</v>
      </c>
      <c r="P496" s="9">
        <f>'Raw Data'!BR496</f>
        <v>2.2789999999999999</v>
      </c>
      <c r="Q496" s="9">
        <f>'Raw Data'!BX496</f>
        <v>2.262</v>
      </c>
    </row>
    <row r="497" spans="1:17" x14ac:dyDescent="0.25">
      <c r="A497" t="str">
        <f>'Raw Data'!A497</f>
        <v>Lip2</v>
      </c>
      <c r="B497">
        <f>'Raw Data'!B497</f>
        <v>407</v>
      </c>
      <c r="C497">
        <f>'Raw Data'!C497</f>
        <v>416</v>
      </c>
      <c r="D497" t="str">
        <f>'Raw Data'!D497</f>
        <v>YVAQNTPVTW</v>
      </c>
      <c r="F497" s="16">
        <f>'Raw Data'!J497</f>
        <v>3.7269999999999999</v>
      </c>
      <c r="G497" s="9">
        <f>'Raw Data'!P497</f>
        <v>3.95</v>
      </c>
      <c r="H497" s="9">
        <f>'Raw Data'!V497</f>
        <v>3.8530000000000002</v>
      </c>
      <c r="I497" s="9">
        <f>'Raw Data'!AB497</f>
        <v>5.0730000000000004</v>
      </c>
      <c r="J497" s="9">
        <f>'Raw Data'!AH497</f>
        <v>4.9560000000000004</v>
      </c>
      <c r="K497" s="9">
        <f>'Raw Data'!AN497</f>
        <v>5.0460000000000003</v>
      </c>
      <c r="L497" s="9">
        <f>'Raw Data'!AT497</f>
        <v>6.0259999999999998</v>
      </c>
      <c r="M497" s="9">
        <f>'Raw Data'!AZ497</f>
        <v>6.02</v>
      </c>
      <c r="N497" s="9">
        <f>'Raw Data'!BF497</f>
        <v>6.0430000000000001</v>
      </c>
      <c r="O497" s="9">
        <f>'Raw Data'!BL497</f>
        <v>5.9560000000000004</v>
      </c>
      <c r="P497" s="9">
        <f>'Raw Data'!BR497</f>
        <v>5.8540000000000001</v>
      </c>
      <c r="Q497" s="9">
        <f>'Raw Data'!BX497</f>
        <v>5.7830000000000004</v>
      </c>
    </row>
    <row r="498" spans="1:17" x14ac:dyDescent="0.25">
      <c r="A498" t="str">
        <f>'Raw Data'!A498</f>
        <v>Lip2</v>
      </c>
      <c r="B498">
        <f>'Raw Data'!B498</f>
        <v>407</v>
      </c>
      <c r="C498">
        <f>'Raw Data'!C498</f>
        <v>417</v>
      </c>
      <c r="D498" t="str">
        <f>'Raw Data'!D498</f>
        <v>YVAQNTPVTWL</v>
      </c>
      <c r="F498" s="16">
        <f>'Raw Data'!J498</f>
        <v>3.661</v>
      </c>
      <c r="G498" s="9">
        <f>'Raw Data'!P498</f>
        <v>3.851</v>
      </c>
      <c r="H498" s="9">
        <f>'Raw Data'!V498</f>
        <v>3.71</v>
      </c>
      <c r="I498" s="9">
        <f>'Raw Data'!AB498</f>
        <v>5.16</v>
      </c>
      <c r="J498" s="9">
        <f>'Raw Data'!AH498</f>
        <v>5.0839999999999996</v>
      </c>
      <c r="K498" s="9">
        <f>'Raw Data'!AN498</f>
        <v>5.1749999999999998</v>
      </c>
      <c r="L498" s="9">
        <f>'Raw Data'!AT498</f>
        <v>6.5839999999999996</v>
      </c>
      <c r="M498" s="9">
        <f>'Raw Data'!AZ498</f>
        <v>6.6660000000000004</v>
      </c>
      <c r="N498" s="9">
        <f>'Raw Data'!BF498</f>
        <v>6.5709999999999997</v>
      </c>
      <c r="O498" s="9">
        <f>'Raw Data'!BL498</f>
        <v>6.6980000000000004</v>
      </c>
      <c r="P498" s="9">
        <f>'Raw Data'!BR498</f>
        <v>6.5860000000000003</v>
      </c>
      <c r="Q498" s="9">
        <f>'Raw Data'!BX498</f>
        <v>6.532</v>
      </c>
    </row>
    <row r="499" spans="1:17" x14ac:dyDescent="0.25">
      <c r="A499" t="str">
        <f>'Raw Data'!A499</f>
        <v>Lip2</v>
      </c>
      <c r="B499">
        <f>'Raw Data'!B499</f>
        <v>408</v>
      </c>
      <c r="C499">
        <f>'Raw Data'!C499</f>
        <v>416</v>
      </c>
      <c r="D499" t="str">
        <f>'Raw Data'!D499</f>
        <v>VAQNTPVTW</v>
      </c>
      <c r="F499" s="16">
        <f>'Raw Data'!J499</f>
        <v>3.605</v>
      </c>
      <c r="G499" s="9">
        <f>'Raw Data'!P499</f>
        <v>3.8239999999999998</v>
      </c>
      <c r="H499" s="9">
        <f>'Raw Data'!V499</f>
        <v>3.645</v>
      </c>
      <c r="I499" s="9">
        <f>'Raw Data'!AB499</f>
        <v>4.4859999999999998</v>
      </c>
      <c r="J499" s="9">
        <f>'Raw Data'!AH499</f>
        <v>4.3849999999999998</v>
      </c>
      <c r="K499" s="9">
        <f>'Raw Data'!AN499</f>
        <v>4.5179999999999998</v>
      </c>
      <c r="L499" s="9">
        <f>'Raw Data'!AT499</f>
        <v>5.0490000000000004</v>
      </c>
      <c r="M499" s="9">
        <f>'Raw Data'!AZ499</f>
        <v>5.0540000000000003</v>
      </c>
      <c r="N499" s="9">
        <f>'Raw Data'!BF499</f>
        <v>5.0339999999999998</v>
      </c>
      <c r="O499" s="9">
        <f>'Raw Data'!BL499</f>
        <v>4.992</v>
      </c>
      <c r="P499" s="9">
        <f>'Raw Data'!BR499</f>
        <v>4.883</v>
      </c>
      <c r="Q499" s="9">
        <f>'Raw Data'!BX499</f>
        <v>4.8369999999999997</v>
      </c>
    </row>
    <row r="500" spans="1:17" x14ac:dyDescent="0.25">
      <c r="A500" t="str">
        <f>'Raw Data'!A500</f>
        <v>Lip2</v>
      </c>
      <c r="B500">
        <f>'Raw Data'!B500</f>
        <v>408</v>
      </c>
      <c r="C500">
        <f>'Raw Data'!C500</f>
        <v>417</v>
      </c>
      <c r="D500" t="str">
        <f>'Raw Data'!D500</f>
        <v>VAQNTPVTWL</v>
      </c>
      <c r="F500" s="16">
        <f>'Raw Data'!J500</f>
        <v>3.5019999999999998</v>
      </c>
      <c r="G500" s="9">
        <f>'Raw Data'!P500</f>
        <v>3.6920000000000002</v>
      </c>
      <c r="H500" s="9">
        <f>'Raw Data'!V500</f>
        <v>3.54</v>
      </c>
      <c r="I500" s="9">
        <f>'Raw Data'!AB500</f>
        <v>4.5439999999999996</v>
      </c>
      <c r="J500" s="9">
        <f>'Raw Data'!AH500</f>
        <v>4.4710000000000001</v>
      </c>
      <c r="K500" s="9">
        <f>'Raw Data'!AN500</f>
        <v>4.5739999999999998</v>
      </c>
      <c r="L500" s="9">
        <f>'Raw Data'!AT500</f>
        <v>5.6449999999999996</v>
      </c>
      <c r="M500" s="9">
        <f>'Raw Data'!AZ500</f>
        <v>5.6970000000000001</v>
      </c>
      <c r="N500" s="9">
        <f>'Raw Data'!BF500</f>
        <v>5.5359999999999996</v>
      </c>
      <c r="O500" s="9">
        <f>'Raw Data'!BL500</f>
        <v>5.7409999999999997</v>
      </c>
      <c r="P500" s="9">
        <f>'Raw Data'!BR500</f>
        <v>5.6219999999999999</v>
      </c>
      <c r="Q500" s="9">
        <f>'Raw Data'!BX500</f>
        <v>5.5830000000000002</v>
      </c>
    </row>
    <row r="501" spans="1:17" x14ac:dyDescent="0.25">
      <c r="A501" t="str">
        <f>'Raw Data'!A501</f>
        <v>Lip2</v>
      </c>
      <c r="B501">
        <f>'Raw Data'!B501</f>
        <v>408</v>
      </c>
      <c r="C501">
        <f>'Raw Data'!C501</f>
        <v>434</v>
      </c>
      <c r="D501" t="str">
        <f>'Raw Data'!D501</f>
        <v>VAQNTPVTWLVGPFAPGITEKAPEEKK</v>
      </c>
      <c r="F501" s="16">
        <f>'Raw Data'!J501</f>
        <v>8.42</v>
      </c>
      <c r="G501" s="9">
        <f>'Raw Data'!P501</f>
        <v>8.7769999999999992</v>
      </c>
      <c r="H501" s="9">
        <f>'Raw Data'!V501</f>
        <v>8.5820000000000007</v>
      </c>
      <c r="I501" s="9">
        <f>'Raw Data'!AB501</f>
        <v>11.875</v>
      </c>
      <c r="J501" s="9">
        <f>'Raw Data'!AH501</f>
        <v>11.666</v>
      </c>
      <c r="K501" s="9">
        <f>'Raw Data'!AN501</f>
        <v>11.946999999999999</v>
      </c>
      <c r="L501" s="9">
        <f>'Raw Data'!AT501</f>
        <v>14.7</v>
      </c>
      <c r="M501" s="9">
        <f>'Raw Data'!AZ501</f>
        <v>14.836</v>
      </c>
      <c r="N501" s="9">
        <f>'Raw Data'!BF501</f>
        <v>14.487</v>
      </c>
      <c r="O501" s="9">
        <f>'Raw Data'!BL501</f>
        <v>14.795999999999999</v>
      </c>
      <c r="P501" s="9">
        <f>'Raw Data'!BR501</f>
        <v>14.672000000000001</v>
      </c>
      <c r="Q501" s="9">
        <f>'Raw Data'!BX501</f>
        <v>14.584</v>
      </c>
    </row>
    <row r="502" spans="1:17" x14ac:dyDescent="0.25">
      <c r="A502" t="str">
        <f>'Raw Data'!A502</f>
        <v>Lip2</v>
      </c>
      <c r="B502">
        <f>'Raw Data'!B502</f>
        <v>417</v>
      </c>
      <c r="C502">
        <f>'Raw Data'!C502</f>
        <v>434</v>
      </c>
      <c r="D502" t="str">
        <f>'Raw Data'!D502</f>
        <v>LVGPFAPGITEKAPEEKK</v>
      </c>
      <c r="F502" s="16">
        <f>'Raw Data'!J502</f>
        <v>5.806</v>
      </c>
      <c r="G502" s="9">
        <f>'Raw Data'!P502</f>
        <v>6.2249999999999996</v>
      </c>
      <c r="H502" s="9">
        <f>'Raw Data'!V502</f>
        <v>5.9960000000000004</v>
      </c>
      <c r="I502" s="9">
        <f>'Raw Data'!AB502</f>
        <v>8.1240000000000006</v>
      </c>
      <c r="J502" s="9">
        <f>'Raw Data'!AH502</f>
        <v>7.85</v>
      </c>
      <c r="K502" s="9">
        <f>'Raw Data'!AN502</f>
        <v>8.2070000000000007</v>
      </c>
      <c r="L502" s="9">
        <f>'Raw Data'!AT502</f>
        <v>9.3569999999999993</v>
      </c>
      <c r="M502" s="9">
        <f>'Raw Data'!AZ502</f>
        <v>9.4499999999999993</v>
      </c>
      <c r="N502" s="9">
        <f>'Raw Data'!BF502</f>
        <v>9.3559999999999999</v>
      </c>
      <c r="O502" s="9">
        <f>'Raw Data'!BL502</f>
        <v>9.2720000000000002</v>
      </c>
      <c r="P502" s="9">
        <f>'Raw Data'!BR502</f>
        <v>9.1010000000000009</v>
      </c>
      <c r="Q502" s="9">
        <f>'Raw Data'!BX502</f>
        <v>9.0190000000000001</v>
      </c>
    </row>
    <row r="503" spans="1:17" x14ac:dyDescent="0.25">
      <c r="A503" t="str">
        <f>'Raw Data'!A503</f>
        <v>Lip2</v>
      </c>
      <c r="B503">
        <f>'Raw Data'!B503</f>
        <v>418</v>
      </c>
      <c r="C503">
        <f>'Raw Data'!C503</f>
        <v>434</v>
      </c>
      <c r="D503" t="str">
        <f>'Raw Data'!D503</f>
        <v>VGPFAPGITEKAPEEKK</v>
      </c>
      <c r="F503" s="16">
        <f>'Raw Data'!J503</f>
        <v>6.0209999999999999</v>
      </c>
      <c r="G503" s="9">
        <f>'Raw Data'!P503</f>
        <v>6.399</v>
      </c>
      <c r="H503" s="9">
        <f>'Raw Data'!V503</f>
        <v>6.13</v>
      </c>
      <c r="I503" s="9">
        <f>'Raw Data'!AB503</f>
        <v>8.1310000000000002</v>
      </c>
      <c r="J503" s="9">
        <f>'Raw Data'!AH503</f>
        <v>7.9020000000000001</v>
      </c>
      <c r="K503" s="9">
        <f>'Raw Data'!AN503</f>
        <v>8.2430000000000003</v>
      </c>
      <c r="L503" s="9">
        <f>'Raw Data'!AT503</f>
        <v>8.9239999999999995</v>
      </c>
      <c r="M503" s="9">
        <f>'Raw Data'!AZ503</f>
        <v>9.0459999999999994</v>
      </c>
      <c r="N503" s="9">
        <f>'Raw Data'!BF503</f>
        <v>8.9830000000000005</v>
      </c>
      <c r="O503" s="9">
        <f>'Raw Data'!BL503</f>
        <v>8.9369999999999994</v>
      </c>
      <c r="P503" s="9">
        <f>'Raw Data'!BR503</f>
        <v>8.673</v>
      </c>
      <c r="Q503" s="9">
        <f>'Raw Data'!BX503</f>
        <v>8.5990000000000002</v>
      </c>
    </row>
    <row r="504" spans="1:17" x14ac:dyDescent="0.25">
      <c r="F504" s="16"/>
      <c r="G504" s="9"/>
      <c r="H504" s="9"/>
      <c r="J504" s="9"/>
      <c r="K504" s="9"/>
      <c r="M504" s="9"/>
      <c r="N504" s="9"/>
      <c r="P504" s="9"/>
      <c r="Q504" s="9"/>
    </row>
    <row r="505" spans="1:17" x14ac:dyDescent="0.25">
      <c r="F505" s="16"/>
      <c r="G505" s="9"/>
      <c r="H505" s="9"/>
      <c r="J505" s="9"/>
      <c r="K505" s="9"/>
      <c r="M505" s="9"/>
      <c r="N505" s="9"/>
      <c r="P505" s="9"/>
      <c r="Q505" s="9"/>
    </row>
    <row r="506" spans="1:17" x14ac:dyDescent="0.25">
      <c r="F506" s="16"/>
      <c r="G506" s="9"/>
      <c r="H506" s="9"/>
      <c r="J506" s="9"/>
      <c r="K506" s="9"/>
      <c r="M506" s="9"/>
      <c r="N506" s="9"/>
      <c r="P506" s="9"/>
      <c r="Q506" s="9"/>
    </row>
    <row r="507" spans="1:17" x14ac:dyDescent="0.25">
      <c r="F507" s="16"/>
      <c r="G507" s="9"/>
      <c r="H507" s="9"/>
      <c r="J507" s="9"/>
      <c r="K507" s="9"/>
      <c r="M507" s="9"/>
      <c r="N507" s="9"/>
      <c r="P507" s="9"/>
      <c r="Q507" s="9"/>
    </row>
    <row r="508" spans="1:17" x14ac:dyDescent="0.25">
      <c r="F508" s="16"/>
      <c r="G508" s="9"/>
      <c r="H508" s="9"/>
      <c r="J508" s="9"/>
      <c r="K508" s="9"/>
      <c r="M508" s="9"/>
      <c r="N508" s="9"/>
      <c r="P508" s="9"/>
      <c r="Q508" s="9"/>
    </row>
    <row r="509" spans="1:17" x14ac:dyDescent="0.25">
      <c r="F509" s="16"/>
      <c r="G509" s="9"/>
      <c r="H509" s="9"/>
      <c r="J509" s="9"/>
      <c r="K509" s="9"/>
      <c r="M509" s="9"/>
      <c r="N509" s="9"/>
      <c r="P509" s="9"/>
      <c r="Q509" s="9"/>
    </row>
    <row r="510" spans="1:17" x14ac:dyDescent="0.25">
      <c r="F510" s="16"/>
      <c r="G510" s="9"/>
      <c r="H510" s="9"/>
      <c r="J510" s="9"/>
      <c r="K510" s="9"/>
      <c r="M510" s="9"/>
      <c r="N510" s="9"/>
      <c r="P510" s="9"/>
      <c r="Q510" s="9"/>
    </row>
    <row r="511" spans="1:17" x14ac:dyDescent="0.25">
      <c r="F511" s="16"/>
      <c r="G511" s="9"/>
      <c r="H511" s="9"/>
      <c r="J511" s="9"/>
      <c r="K511" s="9"/>
      <c r="M511" s="9"/>
      <c r="N511" s="9"/>
      <c r="P511" s="9"/>
      <c r="Q511" s="9"/>
    </row>
    <row r="512" spans="1:17" x14ac:dyDescent="0.25">
      <c r="F512" s="16"/>
      <c r="G512" s="9"/>
      <c r="H512" s="9"/>
      <c r="J512" s="9"/>
      <c r="K512" s="9"/>
      <c r="M512" s="9"/>
      <c r="N512" s="9"/>
      <c r="P512" s="9"/>
      <c r="Q512" s="9"/>
    </row>
    <row r="513" spans="6:17" x14ac:dyDescent="0.25">
      <c r="F513" s="16"/>
      <c r="G513" s="9"/>
      <c r="H513" s="9"/>
      <c r="J513" s="9"/>
      <c r="K513" s="9"/>
      <c r="M513" s="9"/>
      <c r="N513" s="9"/>
      <c r="P513" s="9"/>
      <c r="Q513" s="9"/>
    </row>
    <row r="514" spans="6:17" x14ac:dyDescent="0.25">
      <c r="F514" s="16"/>
      <c r="G514" s="9"/>
      <c r="H514" s="9"/>
      <c r="J514" s="9"/>
      <c r="K514" s="9"/>
      <c r="M514" s="9"/>
      <c r="N514" s="9"/>
      <c r="P514" s="9"/>
      <c r="Q514" s="9"/>
    </row>
    <row r="515" spans="6:17" x14ac:dyDescent="0.25">
      <c r="F515" s="16"/>
      <c r="G515" s="9"/>
      <c r="H515" s="9"/>
      <c r="J515" s="9"/>
      <c r="K515" s="9"/>
      <c r="M515" s="9"/>
      <c r="N515" s="9"/>
      <c r="P515" s="9"/>
      <c r="Q515" s="9"/>
    </row>
    <row r="516" spans="6:17" x14ac:dyDescent="0.25">
      <c r="F516" s="16"/>
      <c r="G516" s="9"/>
      <c r="H516" s="9"/>
      <c r="J516" s="9"/>
      <c r="K516" s="9"/>
      <c r="M516" s="9"/>
      <c r="N516" s="9"/>
      <c r="P516" s="9"/>
      <c r="Q516" s="9"/>
    </row>
    <row r="517" spans="6:17" x14ac:dyDescent="0.25">
      <c r="F517" s="16"/>
      <c r="G517" s="9"/>
      <c r="H517" s="9"/>
      <c r="J517" s="9"/>
      <c r="K517" s="9"/>
      <c r="M517" s="9"/>
      <c r="N517" s="9"/>
      <c r="P517" s="9"/>
      <c r="Q517" s="9"/>
    </row>
    <row r="518" spans="6:17" x14ac:dyDescent="0.25">
      <c r="F518" s="16"/>
      <c r="G518" s="9"/>
      <c r="H518" s="9"/>
      <c r="J518" s="9"/>
      <c r="K518" s="9"/>
      <c r="M518" s="9"/>
      <c r="N518" s="9"/>
      <c r="P518" s="9"/>
      <c r="Q518" s="9"/>
    </row>
    <row r="519" spans="6:17" x14ac:dyDescent="0.25">
      <c r="F519" s="16"/>
      <c r="G519" s="9"/>
      <c r="H519" s="9"/>
      <c r="J519" s="9"/>
      <c r="K519" s="9"/>
      <c r="M519" s="9"/>
      <c r="N519" s="9"/>
      <c r="P519" s="9"/>
      <c r="Q519" s="9"/>
    </row>
    <row r="520" spans="6:17" x14ac:dyDescent="0.25">
      <c r="F520" s="16"/>
      <c r="G520" s="9"/>
      <c r="H520" s="9"/>
      <c r="J520" s="9"/>
      <c r="K520" s="9"/>
      <c r="M520" s="9"/>
      <c r="N520" s="9"/>
      <c r="P520" s="9"/>
      <c r="Q520" s="9"/>
    </row>
    <row r="521" spans="6:17" x14ac:dyDescent="0.25">
      <c r="F521" s="16"/>
      <c r="G521" s="9"/>
      <c r="H521" s="9"/>
      <c r="J521" s="9"/>
      <c r="K521" s="9"/>
      <c r="M521" s="9"/>
      <c r="N521" s="9"/>
      <c r="P521" s="9"/>
      <c r="Q521" s="9"/>
    </row>
    <row r="522" spans="6:17" x14ac:dyDescent="0.25">
      <c r="F522" s="16"/>
      <c r="G522" s="9"/>
      <c r="H522" s="9"/>
      <c r="J522" s="9"/>
      <c r="K522" s="9"/>
      <c r="M522" s="9"/>
      <c r="N522" s="9"/>
      <c r="P522" s="9"/>
      <c r="Q522" s="9"/>
    </row>
    <row r="523" spans="6:17" x14ac:dyDescent="0.25">
      <c r="F523" s="16"/>
      <c r="G523" s="9"/>
      <c r="H523" s="9"/>
      <c r="J523" s="9"/>
      <c r="K523" s="9"/>
      <c r="M523" s="9"/>
      <c r="N523" s="9"/>
      <c r="P523" s="9"/>
      <c r="Q523" s="9"/>
    </row>
  </sheetData>
  <mergeCells count="6">
    <mergeCell ref="X1:AA1"/>
    <mergeCell ref="S1:V1"/>
    <mergeCell ref="F2:H2"/>
    <mergeCell ref="I2:K2"/>
    <mergeCell ref="L2:N2"/>
    <mergeCell ref="O2:Q2"/>
  </mergeCells>
  <conditionalFormatting sqref="S3:V171">
    <cfRule type="cellIs" dxfId="68" priority="23" operator="lessThan">
      <formula>0.01</formula>
    </cfRule>
  </conditionalFormatting>
  <conditionalFormatting sqref="X3:AA171">
    <cfRule type="cellIs" dxfId="67" priority="1" operator="lessThan">
      <formula>0.01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7"/>
  <sheetViews>
    <sheetView topLeftCell="B1" zoomScale="85" zoomScaleNormal="85" workbookViewId="0">
      <selection activeCell="AG3" sqref="AG3"/>
    </sheetView>
  </sheetViews>
  <sheetFormatPr defaultColWidth="8.85546875" defaultRowHeight="15" x14ac:dyDescent="0.25"/>
  <cols>
    <col min="1" max="1" width="12.28515625" customWidth="1"/>
    <col min="2" max="3" width="9.140625" bestFit="1" customWidth="1"/>
    <col min="4" max="4" width="50.42578125" customWidth="1"/>
    <col min="5" max="5" width="5.28515625" bestFit="1" customWidth="1"/>
    <col min="6" max="6" width="5.28515625" customWidth="1"/>
    <col min="7" max="7" width="7.7109375" bestFit="1" customWidth="1"/>
    <col min="8" max="10" width="5.28515625" bestFit="1" customWidth="1"/>
    <col min="11" max="11" width="6.7109375" bestFit="1" customWidth="1"/>
    <col min="12" max="12" width="5.28515625" bestFit="1" customWidth="1"/>
    <col min="14" max="14" width="5" customWidth="1"/>
    <col min="15" max="16" width="4.42578125" customWidth="1"/>
    <col min="17" max="17" width="4.85546875" customWidth="1"/>
    <col min="18" max="18" width="4.85546875" bestFit="1" customWidth="1"/>
    <col min="19" max="19" width="4" customWidth="1"/>
    <col min="20" max="20" width="5.85546875" bestFit="1" customWidth="1"/>
    <col min="21" max="23" width="5" customWidth="1"/>
    <col min="24" max="25" width="4.42578125" customWidth="1"/>
    <col min="26" max="26" width="4.85546875" customWidth="1"/>
    <col min="27" max="27" width="4.85546875" bestFit="1" customWidth="1"/>
    <col min="28" max="28" width="4" customWidth="1"/>
    <col min="29" max="29" width="5.85546875" bestFit="1" customWidth="1"/>
    <col min="30" max="30" width="5" customWidth="1"/>
    <col min="32" max="32" width="5.85546875" bestFit="1" customWidth="1"/>
    <col min="33" max="33" width="5.28515625" customWidth="1"/>
    <col min="34" max="34" width="6.140625" bestFit="1" customWidth="1"/>
    <col min="35" max="35" width="5.28515625" customWidth="1"/>
    <col min="36" max="36" width="7.28515625" customWidth="1"/>
    <col min="37" max="37" width="5.28515625" customWidth="1"/>
    <col min="38" max="38" width="6.140625" bestFit="1" customWidth="1"/>
    <col min="39" max="40" width="5.28515625" customWidth="1"/>
    <col min="41" max="41" width="5.85546875" bestFit="1" customWidth="1"/>
    <col min="42" max="42" width="5.28515625" customWidth="1"/>
    <col min="43" max="43" width="6.140625" bestFit="1" customWidth="1"/>
    <col min="44" max="44" width="5.28515625" customWidth="1"/>
    <col min="45" max="45" width="7.28515625" customWidth="1"/>
    <col min="46" max="46" width="5.28515625" customWidth="1"/>
    <col min="47" max="47" width="6.140625" bestFit="1" customWidth="1"/>
    <col min="48" max="48" width="5.28515625" customWidth="1"/>
  </cols>
  <sheetData>
    <row r="1" spans="1:55" x14ac:dyDescent="0.25">
      <c r="E1" s="37" t="s">
        <v>209</v>
      </c>
      <c r="F1" s="37"/>
      <c r="G1" s="37"/>
      <c r="H1" s="37"/>
      <c r="I1" s="37"/>
      <c r="J1" s="37"/>
      <c r="K1" s="37"/>
      <c r="L1" s="37"/>
      <c r="N1" s="39" t="s">
        <v>210</v>
      </c>
      <c r="O1" s="39"/>
      <c r="P1" s="39"/>
      <c r="Q1" s="39"/>
      <c r="R1" s="39"/>
      <c r="S1" s="39"/>
      <c r="T1" s="39"/>
      <c r="U1" s="39"/>
      <c r="V1" s="33"/>
      <c r="W1" s="39" t="s">
        <v>211</v>
      </c>
      <c r="X1" s="39"/>
      <c r="Y1" s="39"/>
      <c r="Z1" s="39"/>
      <c r="AA1" s="39"/>
      <c r="AB1" s="39"/>
      <c r="AC1" s="39"/>
      <c r="AD1" s="39"/>
      <c r="AF1" s="37" t="s">
        <v>207</v>
      </c>
      <c r="AG1" s="37"/>
      <c r="AH1" s="37"/>
      <c r="AI1" s="37"/>
      <c r="AJ1" s="37"/>
      <c r="AK1" s="37"/>
      <c r="AL1" s="37"/>
      <c r="AM1" s="37"/>
      <c r="AN1" s="17"/>
      <c r="AO1" s="37" t="s">
        <v>208</v>
      </c>
      <c r="AP1" s="37"/>
      <c r="AQ1" s="37"/>
      <c r="AR1" s="37"/>
      <c r="AS1" s="37"/>
      <c r="AT1" s="37"/>
      <c r="AU1" s="37"/>
      <c r="AV1" s="37"/>
      <c r="AW1" s="58"/>
      <c r="AX1" s="58"/>
      <c r="AY1" s="58"/>
      <c r="AZ1" s="58"/>
      <c r="BA1" s="58"/>
      <c r="BB1" s="58"/>
      <c r="BC1" s="15"/>
    </row>
    <row r="2" spans="1:55" x14ac:dyDescent="0.25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>
        <v>3</v>
      </c>
      <c r="F2" t="s">
        <v>19</v>
      </c>
      <c r="G2">
        <v>30</v>
      </c>
      <c r="H2" t="s">
        <v>19</v>
      </c>
      <c r="I2">
        <v>300</v>
      </c>
      <c r="J2" t="s">
        <v>19</v>
      </c>
      <c r="K2">
        <v>3000</v>
      </c>
      <c r="L2" t="s">
        <v>19</v>
      </c>
      <c r="N2">
        <v>3</v>
      </c>
      <c r="O2" t="s">
        <v>19</v>
      </c>
      <c r="P2">
        <v>30</v>
      </c>
      <c r="Q2" t="s">
        <v>19</v>
      </c>
      <c r="R2">
        <v>300</v>
      </c>
      <c r="S2" t="s">
        <v>19</v>
      </c>
      <c r="T2">
        <v>3000</v>
      </c>
      <c r="U2" t="s">
        <v>19</v>
      </c>
      <c r="W2">
        <v>3</v>
      </c>
      <c r="X2" t="s">
        <v>19</v>
      </c>
      <c r="Y2">
        <v>30</v>
      </c>
      <c r="Z2" t="s">
        <v>19</v>
      </c>
      <c r="AA2">
        <v>300</v>
      </c>
      <c r="AB2" t="s">
        <v>19</v>
      </c>
      <c r="AC2">
        <v>3000</v>
      </c>
      <c r="AD2" t="s">
        <v>19</v>
      </c>
      <c r="AF2">
        <v>3</v>
      </c>
      <c r="AG2" t="s">
        <v>19</v>
      </c>
      <c r="AH2">
        <v>30</v>
      </c>
      <c r="AI2" t="s">
        <v>19</v>
      </c>
      <c r="AJ2">
        <v>300</v>
      </c>
      <c r="AK2" t="s">
        <v>19</v>
      </c>
      <c r="AL2">
        <v>3000</v>
      </c>
      <c r="AM2" t="s">
        <v>19</v>
      </c>
      <c r="AO2">
        <v>3</v>
      </c>
      <c r="AP2" t="s">
        <v>19</v>
      </c>
      <c r="AQ2">
        <v>30</v>
      </c>
      <c r="AR2" t="s">
        <v>19</v>
      </c>
      <c r="AS2">
        <v>300</v>
      </c>
      <c r="AT2" t="s">
        <v>19</v>
      </c>
      <c r="AU2">
        <v>3000</v>
      </c>
      <c r="AV2" t="s">
        <v>19</v>
      </c>
    </row>
    <row r="3" spans="1:55" x14ac:dyDescent="0.25">
      <c r="A3" t="str">
        <f>'Raw Data'!A3</f>
        <v>Apo</v>
      </c>
      <c r="B3">
        <f>'Raw Data'!B3</f>
        <v>-5</v>
      </c>
      <c r="C3">
        <f>'Raw Data'!C3</f>
        <v>32</v>
      </c>
      <c r="D3" t="str">
        <f>'Raw Data'!D3</f>
        <v>LYFQGHMSADGAEADGSTQVTVEEPVQQPSVVDRVASM</v>
      </c>
      <c r="E3" s="1">
        <f>AVERAGE('Raw Data'!J3,'Raw Data'!P3,'Raw Data'!V3)</f>
        <v>21.847666666666669</v>
      </c>
      <c r="F3" s="8">
        <f>STDEV('Raw Data'!J3,'Raw Data'!P3,'Raw Data'!V3)</f>
        <v>0.22161753841547313</v>
      </c>
      <c r="G3" s="1">
        <f>AVERAGE('Raw Data'!AB3,'Raw Data'!AH3,'Raw Data'!AN3)</f>
        <v>22.401333333333337</v>
      </c>
      <c r="H3" s="8">
        <f>STDEV('Raw Data'!AB3,'Raw Data'!AH3,'Raw Data'!AN3)</f>
        <v>0.4635108772546046</v>
      </c>
      <c r="I3" s="1">
        <f>AVERAGE('Raw Data'!AT3,'Raw Data'!AZ3, 'Raw Data'!BF3)</f>
        <v>22.433333333333337</v>
      </c>
      <c r="J3" s="8">
        <f>STDEV('Raw Data'!AT3,'Raw Data'!AZ3)</f>
        <v>0.21213203435596475</v>
      </c>
      <c r="K3" s="1">
        <f>AVERAGE('Raw Data'!BL3,'Raw Data'!BR3,'Raw Data'!BX3)</f>
        <v>22.424000000000003</v>
      </c>
      <c r="L3" s="8">
        <f>STDEV('Raw Data'!BL3,'Raw Data'!BR3,'Raw Data'!BX3)</f>
        <v>0.19452249227274493</v>
      </c>
      <c r="N3" s="1">
        <f>AVERAGE('Raw Data'!J170,'Raw Data'!P170,'Raw Data'!V170)</f>
        <v>19.576666666666664</v>
      </c>
      <c r="O3" s="8">
        <f>STDEV('Raw Data'!J170,'Raw Data'!P170,'Raw Data'!V170)</f>
        <v>0.32470037470463931</v>
      </c>
      <c r="P3" s="1">
        <f>AVERAGE('Raw Data'!AB170,'Raw Data'!AH170,'Raw Data'!AN170)</f>
        <v>22.579000000000004</v>
      </c>
      <c r="Q3" s="8">
        <f>STDEV('Raw Data'!AB170,'Raw Data'!AH170,'Raw Data'!AN170)</f>
        <v>0.68433398278910562</v>
      </c>
      <c r="R3" s="1">
        <f>AVERAGE('Raw Data'!AT170,'Raw Data'!AZ170, 'Raw Data'!BF170)</f>
        <v>21.99733333333333</v>
      </c>
      <c r="S3" s="8">
        <f>STDEV('Raw Data'!AT170,'Raw Data'!AZ170)</f>
        <v>0.3832518754031099</v>
      </c>
      <c r="T3" s="1">
        <f>AVERAGE('Raw Data'!BL170,'Raw Data'!BR170,'Raw Data'!BX170)</f>
        <v>22.331</v>
      </c>
      <c r="U3" s="8">
        <f>STDEV('Raw Data'!BL170,'Raw Data'!BR170,'Raw Data'!BX170)</f>
        <v>0.41172685120113306</v>
      </c>
      <c r="V3" s="8"/>
      <c r="W3" s="1">
        <f>AVERAGE('Raw Data'!J337,'Raw Data'!P337,'Raw Data'!V337)</f>
        <v>19.604666666666663</v>
      </c>
      <c r="X3" s="8">
        <f>STDEV('Raw Data'!J337,'Raw Data'!P337,'Raw Data'!V337)</f>
        <v>0.47080179835397179</v>
      </c>
      <c r="Y3" s="1">
        <f>AVERAGE('Raw Data'!AB337,'Raw Data'!AH337,'Raw Data'!AN337)</f>
        <v>22.097666666666669</v>
      </c>
      <c r="Z3" s="8">
        <f>STDEV('Raw Data'!AB337,'Raw Data'!AH337,'Raw Data'!AN337)</f>
        <v>0.3118209956582994</v>
      </c>
      <c r="AA3" s="1">
        <f>AVERAGE('Raw Data'!AT337,'Raw Data'!AZ337, 'Raw Data'!BF337)</f>
        <v>22.907666666666668</v>
      </c>
      <c r="AB3" s="8">
        <f>STDEV('Raw Data'!AT337,'Raw Data'!AZ337)</f>
        <v>0.21354624791833707</v>
      </c>
      <c r="AC3" s="1">
        <f>AVERAGE('Raw Data'!BL337,'Raw Data'!BR337,'Raw Data'!BX337)</f>
        <v>22.219000000000005</v>
      </c>
      <c r="AD3" s="8">
        <f>STDEV('Raw Data'!BL337,'Raw Data'!BR337,'Raw Data'!BX337)</f>
        <v>0.2255460041765312</v>
      </c>
      <c r="AF3" s="2">
        <f t="shared" ref="AF3:AF4" si="0">E3-N3</f>
        <v>2.2710000000000043</v>
      </c>
      <c r="AG3" s="8">
        <f t="shared" ref="AG3:AG4" si="1">((F3)^2+(O3)^2)^(1/2)</f>
        <v>0.39312169447470957</v>
      </c>
      <c r="AH3" s="2">
        <f t="shared" ref="AH3:AH4" si="2">G3-P3</f>
        <v>-0.17766666666666708</v>
      </c>
      <c r="AI3" s="8">
        <f t="shared" ref="AI3:AI4" si="3">((H3)^2+(Q3)^2)^(1/2)</f>
        <v>0.82653211270544902</v>
      </c>
      <c r="AJ3" s="2">
        <f t="shared" ref="AJ3:AJ4" si="4">I3-R3</f>
        <v>0.43600000000000705</v>
      </c>
      <c r="AK3" s="8">
        <f t="shared" ref="AK3:AK4" si="5">((J3)^2+(S3)^2)^(1/2)</f>
        <v>0.43804337684754585</v>
      </c>
      <c r="AL3" s="2">
        <f t="shared" ref="AL3:AL4" si="6">K3-T3</f>
        <v>9.3000000000003524E-2</v>
      </c>
      <c r="AM3" s="8">
        <f t="shared" ref="AM3:AM4" si="7">((L3)^2+(U3)^2)^(1/2)</f>
        <v>0.45536578703279862</v>
      </c>
      <c r="AN3" s="8"/>
      <c r="AO3" s="2">
        <f>E3-W3</f>
        <v>2.2430000000000057</v>
      </c>
      <c r="AP3" s="8">
        <f>((F3)^2+(X3)^2)^(1/2)</f>
        <v>0.52035436643374833</v>
      </c>
      <c r="AQ3" s="2">
        <f>G3-Y3</f>
        <v>0.30366666666666831</v>
      </c>
      <c r="AR3" s="8">
        <f>((H3)^2+(Z3)^2)^(1/2)</f>
        <v>0.5586364351406613</v>
      </c>
      <c r="AS3" s="2">
        <f>I3-AA3</f>
        <v>-0.47433333333333039</v>
      </c>
      <c r="AT3" s="8">
        <f>((J3)^2+(AB3)^2)^(1/2)</f>
        <v>0.30100166112498467</v>
      </c>
      <c r="AU3" s="2">
        <f>K3-AC3</f>
        <v>0.20499999999999829</v>
      </c>
      <c r="AV3" s="8">
        <f>((L3)^2+(AD3)^2)^(1/2)</f>
        <v>0.29784224012050398</v>
      </c>
    </row>
    <row r="4" spans="1:55" x14ac:dyDescent="0.25">
      <c r="A4" t="str">
        <f>'Raw Data'!A4</f>
        <v>Apo</v>
      </c>
      <c r="B4">
        <f>'Raw Data'!B4</f>
        <v>-4</v>
      </c>
      <c r="C4">
        <f>'Raw Data'!C4</f>
        <v>13</v>
      </c>
      <c r="D4" t="str">
        <f>'Raw Data'!D4</f>
        <v>YFQGHMSADGAEADGSTQ</v>
      </c>
      <c r="E4" s="1">
        <f>AVERAGE('Raw Data'!J4,'Raw Data'!P4,'Raw Data'!V4)</f>
        <v>9.9106666666666658</v>
      </c>
      <c r="F4" s="8">
        <f>STDEV('Raw Data'!J4,'Raw Data'!P4,'Raw Data'!V4)</f>
        <v>0.12269610154089371</v>
      </c>
      <c r="G4" s="1">
        <f>AVERAGE('Raw Data'!AB4,'Raw Data'!AH4,'Raw Data'!AN4)</f>
        <v>10.222666666666667</v>
      </c>
      <c r="H4" s="8">
        <f>STDEV('Raw Data'!AB4,'Raw Data'!AH4,'Raw Data'!AN4)</f>
        <v>4.2253205006642439E-2</v>
      </c>
      <c r="I4" s="1">
        <f>AVERAGE('Raw Data'!AT4,'Raw Data'!AZ4, 'Raw Data'!BF4)</f>
        <v>9.8629999999999995</v>
      </c>
      <c r="J4" s="8">
        <f>STDEV('Raw Data'!AT4,'Raw Data'!AZ4)</f>
        <v>5.5861435713737695E-2</v>
      </c>
      <c r="K4" s="1">
        <f>AVERAGE('Raw Data'!BL4,'Raw Data'!BR4,'Raw Data'!BX4)</f>
        <v>10.155333333333333</v>
      </c>
      <c r="L4" s="8">
        <f>STDEV('Raw Data'!BL4,'Raw Data'!BR4,'Raw Data'!BX4)</f>
        <v>0.18913575371497904</v>
      </c>
      <c r="N4" s="1">
        <f>AVERAGE('Raw Data'!J171,'Raw Data'!P171,'Raw Data'!V171)</f>
        <v>9.272333333333334</v>
      </c>
      <c r="O4" s="8">
        <f>STDEV('Raw Data'!J171,'Raw Data'!P171,'Raw Data'!V171)</f>
        <v>5.1286775423429388E-2</v>
      </c>
      <c r="P4" s="1">
        <f>AVERAGE('Raw Data'!AB171,'Raw Data'!AH171,'Raw Data'!AN171)</f>
        <v>10.107666666666669</v>
      </c>
      <c r="Q4" s="8">
        <f>STDEV('Raw Data'!AB171,'Raw Data'!AH171,'Raw Data'!AN171)</f>
        <v>0.24350017111561412</v>
      </c>
      <c r="R4" s="1">
        <f>AVERAGE('Raw Data'!AT171,'Raw Data'!AZ171, 'Raw Data'!BF171)</f>
        <v>9.8190000000000008</v>
      </c>
      <c r="S4" s="8">
        <f>STDEV('Raw Data'!AT171,'Raw Data'!AZ171)</f>
        <v>0.3775950211536156</v>
      </c>
      <c r="T4" s="1">
        <f>AVERAGE('Raw Data'!BL171,'Raw Data'!BR171,'Raw Data'!BX171)</f>
        <v>9.9266666666666676</v>
      </c>
      <c r="U4" s="8">
        <f>STDEV('Raw Data'!BL171,'Raw Data'!BR171,'Raw Data'!BX171)</f>
        <v>0.17638121593109971</v>
      </c>
      <c r="V4" s="8"/>
      <c r="W4" s="1">
        <f>AVERAGE('Raw Data'!J338,'Raw Data'!P338,'Raw Data'!V338)</f>
        <v>10.106</v>
      </c>
      <c r="X4" s="8">
        <f>STDEV('Raw Data'!J338,'Raw Data'!P338,'Raw Data'!V338)</f>
        <v>0.27672910941930146</v>
      </c>
      <c r="Y4" s="1">
        <f>AVERAGE('Raw Data'!AB338,'Raw Data'!AH338,'Raw Data'!AN338)</f>
        <v>10.038666666666666</v>
      </c>
      <c r="Z4" s="8">
        <f>STDEV('Raw Data'!AB338,'Raw Data'!AH338,'Raw Data'!AN338)</f>
        <v>0.16858924441770681</v>
      </c>
      <c r="AA4" s="1">
        <f>AVERAGE('Raw Data'!AT338,'Raw Data'!AZ338, 'Raw Data'!BF338)</f>
        <v>10.286666666666667</v>
      </c>
      <c r="AB4" s="8">
        <f>STDEV('Raw Data'!AT338,'Raw Data'!AZ338)</f>
        <v>5.7275649276110008E-2</v>
      </c>
      <c r="AC4" s="1">
        <f>AVERAGE('Raw Data'!BL338,'Raw Data'!BR338,'Raw Data'!BX338)</f>
        <v>9.8759999999999994</v>
      </c>
      <c r="AD4" s="8">
        <f>STDEV('Raw Data'!BL338,'Raw Data'!BR338,'Raw Data'!BX338)</f>
        <v>0.15948981158682271</v>
      </c>
      <c r="AF4" s="2">
        <f t="shared" si="0"/>
        <v>0.63833333333333186</v>
      </c>
      <c r="AG4" s="8">
        <f t="shared" si="1"/>
        <v>0.13298370827536199</v>
      </c>
      <c r="AH4" s="2">
        <f t="shared" si="2"/>
        <v>0.11499999999999844</v>
      </c>
      <c r="AI4" s="8">
        <f t="shared" si="3"/>
        <v>0.24713896225942747</v>
      </c>
      <c r="AJ4" s="2">
        <f t="shared" si="4"/>
        <v>4.3999999999998707E-2</v>
      </c>
      <c r="AK4" s="8">
        <f t="shared" si="5"/>
        <v>0.38170472881534945</v>
      </c>
      <c r="AL4" s="2">
        <f t="shared" si="6"/>
        <v>0.22866666666666546</v>
      </c>
      <c r="AM4" s="8">
        <f t="shared" si="7"/>
        <v>0.25861683368772886</v>
      </c>
      <c r="AN4" s="8"/>
      <c r="AO4" s="2">
        <f t="shared" ref="AO4:AO67" si="8">E4-W4</f>
        <v>-0.19533333333333402</v>
      </c>
      <c r="AP4" s="8">
        <f t="shared" ref="AP4:AP67" si="9">((F4)^2+(X4)^2)^(1/2)</f>
        <v>0.30270998221620149</v>
      </c>
      <c r="AQ4" s="2">
        <f t="shared" ref="AQ4:AQ67" si="10">G4-Y4</f>
        <v>0.18400000000000105</v>
      </c>
      <c r="AR4" s="8">
        <f t="shared" ref="AR4:AR67" si="11">((H4)^2+(Z4)^2)^(1/2)</f>
        <v>0.17380352892466436</v>
      </c>
      <c r="AS4" s="2">
        <f t="shared" ref="AS4:AS67" si="12">I4-AA4</f>
        <v>-0.42366666666666752</v>
      </c>
      <c r="AT4" s="8">
        <f t="shared" ref="AT4:AT67" si="13">((J4)^2+(AB4)^2)^(1/2)</f>
        <v>8.0006249755878514E-2</v>
      </c>
      <c r="AU4" s="2">
        <f t="shared" ref="AU4:AU67" si="14">K4-AC4</f>
        <v>0.27933333333333366</v>
      </c>
      <c r="AV4" s="8">
        <f t="shared" ref="AV4:AV67" si="15">((L4)^2+(AD4)^2)^(1/2)</f>
        <v>0.24740520069985072</v>
      </c>
    </row>
    <row r="5" spans="1:55" x14ac:dyDescent="0.25">
      <c r="A5" t="str">
        <f>'Raw Data'!A5</f>
        <v>Apo</v>
      </c>
      <c r="B5">
        <f>'Raw Data'!B5</f>
        <v>-4</v>
      </c>
      <c r="C5">
        <f>'Raw Data'!C5</f>
        <v>14</v>
      </c>
      <c r="D5" t="str">
        <f>'Raw Data'!D5</f>
        <v>YFQGHMSADGAEADGSTQV</v>
      </c>
      <c r="E5" s="1">
        <f>AVERAGE('Raw Data'!J5,'Raw Data'!P5,'Raw Data'!V5)</f>
        <v>10.495333333333333</v>
      </c>
      <c r="F5" s="8">
        <f>STDEV('Raw Data'!J5,'Raw Data'!P5,'Raw Data'!V5)</f>
        <v>5.9214300074672467E-2</v>
      </c>
      <c r="G5" s="1">
        <f>AVERAGE('Raw Data'!AB5,'Raw Data'!AH5,'Raw Data'!AN5)</f>
        <v>10.811333333333332</v>
      </c>
      <c r="H5" s="8">
        <f>STDEV('Raw Data'!AB5,'Raw Data'!AH5,'Raw Data'!AN5)</f>
        <v>8.3068245035833752E-2</v>
      </c>
      <c r="I5" s="1">
        <f>AVERAGE('Raw Data'!AT5,'Raw Data'!AZ5, 'Raw Data'!BF5)</f>
        <v>10.683999999999999</v>
      </c>
      <c r="J5" s="8">
        <f>STDEV('Raw Data'!AT5,'Raw Data'!AZ5)</f>
        <v>0.10677312395916853</v>
      </c>
      <c r="K5" s="1">
        <f>AVERAGE('Raw Data'!BL5,'Raw Data'!BR5,'Raw Data'!BX5)</f>
        <v>10.765999999999998</v>
      </c>
      <c r="L5" s="8">
        <f>STDEV('Raw Data'!BL5,'Raw Data'!BR5,'Raw Data'!BX5)</f>
        <v>0.148131698160792</v>
      </c>
      <c r="N5" s="1">
        <f>AVERAGE('Raw Data'!J172,'Raw Data'!P172,'Raw Data'!V172)</f>
        <v>9.859</v>
      </c>
      <c r="O5" s="8">
        <f>STDEV('Raw Data'!J172,'Raw Data'!P172,'Raw Data'!V172)</f>
        <v>0.10453229166147636</v>
      </c>
      <c r="P5" s="1">
        <f>AVERAGE('Raw Data'!AB172,'Raw Data'!AH172,'Raw Data'!AN172)</f>
        <v>10.792666666666667</v>
      </c>
      <c r="Q5" s="8">
        <f>STDEV('Raw Data'!AB172,'Raw Data'!AH172,'Raw Data'!AN172)</f>
        <v>0.3189048970043159</v>
      </c>
      <c r="R5" s="1">
        <f>AVERAGE('Raw Data'!AT172,'Raw Data'!AZ172, 'Raw Data'!BF172)</f>
        <v>10.539000000000001</v>
      </c>
      <c r="S5" s="8">
        <f>STDEV('Raw Data'!AT172,'Raw Data'!AZ172)</f>
        <v>0.29698484809834991</v>
      </c>
      <c r="T5" s="1">
        <f>AVERAGE('Raw Data'!BL172,'Raw Data'!BR172,'Raw Data'!BX172)</f>
        <v>10.680999999999999</v>
      </c>
      <c r="U5" s="8">
        <f>STDEV('Raw Data'!BL172,'Raw Data'!BR172,'Raw Data'!BX172)</f>
        <v>0.22554600417653198</v>
      </c>
      <c r="V5" s="8"/>
      <c r="W5" s="1">
        <f>AVERAGE('Raw Data'!J339,'Raw Data'!P339,'Raw Data'!V339)</f>
        <v>10.778666666666666</v>
      </c>
      <c r="X5" s="8">
        <f>STDEV('Raw Data'!J339,'Raw Data'!P339,'Raw Data'!V339)</f>
        <v>0.23801750635895155</v>
      </c>
      <c r="Y5" s="1">
        <f>AVERAGE('Raw Data'!AB339,'Raw Data'!AH339,'Raw Data'!AN339)</f>
        <v>10.781666666666666</v>
      </c>
      <c r="Z5" s="8">
        <f>STDEV('Raw Data'!AB339,'Raw Data'!AH339,'Raw Data'!AN339)</f>
        <v>0.20079923638632979</v>
      </c>
      <c r="AA5" s="1">
        <f>AVERAGE('Raw Data'!AT339,'Raw Data'!AZ339, 'Raw Data'!BF339)</f>
        <v>11.048333333333332</v>
      </c>
      <c r="AB5" s="8">
        <f>STDEV('Raw Data'!AT339,'Raw Data'!AZ339)</f>
        <v>0.19374725804511342</v>
      </c>
      <c r="AC5" s="1">
        <f>AVERAGE('Raw Data'!BL339,'Raw Data'!BR339,'Raw Data'!BX339)</f>
        <v>10.57</v>
      </c>
      <c r="AD5" s="8">
        <f>STDEV('Raw Data'!BL339,'Raw Data'!BR339,'Raw Data'!BX339)</f>
        <v>0.19673078050981282</v>
      </c>
      <c r="AF5" s="2">
        <f>E5-N5</f>
        <v>0.63633333333333297</v>
      </c>
      <c r="AG5" s="8">
        <f>((F5)^2+(O5)^2)^(1/2)</f>
        <v>0.12013880860626726</v>
      </c>
      <c r="AH5" s="2">
        <f>G5-P5</f>
        <v>1.8666666666664611E-2</v>
      </c>
      <c r="AI5" s="8">
        <f>((H5)^2+(Q5)^2)^(1/2)</f>
        <v>0.32954615255934433</v>
      </c>
      <c r="AJ5" s="2">
        <f>I5-R5</f>
        <v>0.1449999999999978</v>
      </c>
      <c r="AK5" s="8">
        <f>((J5)^2+(S5)^2)^(1/2)</f>
        <v>0.31559546891550888</v>
      </c>
      <c r="AL5" s="2">
        <f>K5-T5</f>
        <v>8.4999999999999076E-2</v>
      </c>
      <c r="AM5" s="8">
        <f>((L5)^2+(U5)^2)^(1/2)</f>
        <v>0.26984069374354969</v>
      </c>
      <c r="AN5" s="8"/>
      <c r="AO5" s="2">
        <f t="shared" si="8"/>
        <v>-0.28333333333333321</v>
      </c>
      <c r="AP5" s="8">
        <f t="shared" si="9"/>
        <v>0.24527263741939681</v>
      </c>
      <c r="AQ5" s="2">
        <f t="shared" si="10"/>
        <v>2.966666666666562E-2</v>
      </c>
      <c r="AR5" s="8">
        <f t="shared" si="11"/>
        <v>0.2173031676406639</v>
      </c>
      <c r="AS5" s="2">
        <f t="shared" si="12"/>
        <v>-0.36433333333333273</v>
      </c>
      <c r="AT5" s="8">
        <f t="shared" si="13"/>
        <v>0.22122047825642122</v>
      </c>
      <c r="AU5" s="2">
        <f t="shared" si="14"/>
        <v>0.19599999999999795</v>
      </c>
      <c r="AV5" s="8">
        <f t="shared" si="15"/>
        <v>0.2462640858915488</v>
      </c>
    </row>
    <row r="6" spans="1:55" x14ac:dyDescent="0.25">
      <c r="A6" t="str">
        <f>'Raw Data'!A6</f>
        <v>Apo</v>
      </c>
      <c r="B6">
        <f>'Raw Data'!B6</f>
        <v>-4</v>
      </c>
      <c r="C6">
        <f>'Raw Data'!C6</f>
        <v>15</v>
      </c>
      <c r="D6" t="str">
        <f>'Raw Data'!D6</f>
        <v>YFQGHMSADGAEADGSTQVT</v>
      </c>
      <c r="E6" s="1">
        <f>AVERAGE('Raw Data'!J6,'Raw Data'!P6,'Raw Data'!V6)</f>
        <v>11.088666666666668</v>
      </c>
      <c r="F6" s="8">
        <f>STDEV('Raw Data'!J6,'Raw Data'!P6,'Raw Data'!V6)</f>
        <v>7.4224883518489326E-2</v>
      </c>
      <c r="G6" s="1">
        <f>AVERAGE('Raw Data'!AB6,'Raw Data'!AH6,'Raw Data'!AN6)</f>
        <v>11.472999999999999</v>
      </c>
      <c r="H6" s="8">
        <f>STDEV('Raw Data'!AB6,'Raw Data'!AH6,'Raw Data'!AN6)</f>
        <v>5.0269274910227577E-2</v>
      </c>
      <c r="I6" s="1">
        <f>AVERAGE('Raw Data'!AT6,'Raw Data'!AZ6, 'Raw Data'!BF6)</f>
        <v>11.282999999999999</v>
      </c>
      <c r="J6" s="8">
        <f>STDEV('Raw Data'!AT6,'Raw Data'!AZ6)</f>
        <v>4.4547727214752926E-2</v>
      </c>
      <c r="K6" s="1">
        <f>AVERAGE('Raw Data'!BL6,'Raw Data'!BR6,'Raw Data'!BX6)</f>
        <v>11.379333333333335</v>
      </c>
      <c r="L6" s="8">
        <f>STDEV('Raw Data'!BL6,'Raw Data'!BR6,'Raw Data'!BX6)</f>
        <v>0.12536878931110898</v>
      </c>
      <c r="N6" s="1">
        <f>AVERAGE('Raw Data'!J173,'Raw Data'!P173,'Raw Data'!V173)</f>
        <v>10.456333333333333</v>
      </c>
      <c r="O6" s="8">
        <f>STDEV('Raw Data'!J173,'Raw Data'!P173,'Raw Data'!V173)</f>
        <v>0.21810395075131764</v>
      </c>
      <c r="P6" s="1">
        <f>AVERAGE('Raw Data'!AB173,'Raw Data'!AH173,'Raw Data'!AN173)</f>
        <v>11.587333333333333</v>
      </c>
      <c r="Q6" s="8">
        <f>STDEV('Raw Data'!AB173,'Raw Data'!AH173,'Raw Data'!AN173)</f>
        <v>0.24451039514371062</v>
      </c>
      <c r="R6" s="1">
        <f>AVERAGE('Raw Data'!AT173,'Raw Data'!AZ173, 'Raw Data'!BF173)</f>
        <v>11.164333333333333</v>
      </c>
      <c r="S6" s="8">
        <f>STDEV('Raw Data'!AT173,'Raw Data'!AZ173)</f>
        <v>0.25102290732122468</v>
      </c>
      <c r="T6" s="1">
        <f>AVERAGE('Raw Data'!BL173,'Raw Data'!BR173,'Raw Data'!BX173)</f>
        <v>11.323666666666666</v>
      </c>
      <c r="U6" s="8">
        <f>STDEV('Raw Data'!BL173,'Raw Data'!BR173,'Raw Data'!BX173)</f>
        <v>0.21098420162024725</v>
      </c>
      <c r="V6" s="8"/>
      <c r="W6" s="1">
        <f>AVERAGE('Raw Data'!J340,'Raw Data'!P340,'Raw Data'!V340)</f>
        <v>11.229000000000001</v>
      </c>
      <c r="X6" s="8">
        <f>STDEV('Raw Data'!J340,'Raw Data'!P340,'Raw Data'!V340)</f>
        <v>0.3581326569862065</v>
      </c>
      <c r="Y6" s="1">
        <f>AVERAGE('Raw Data'!AB340,'Raw Data'!AH340,'Raw Data'!AN340)</f>
        <v>11.484666666666667</v>
      </c>
      <c r="Z6" s="8">
        <f>STDEV('Raw Data'!AB340,'Raw Data'!AH340,'Raw Data'!AN340)</f>
        <v>0.2920570720481413</v>
      </c>
      <c r="AA6" s="1">
        <f>AVERAGE('Raw Data'!AT340,'Raw Data'!AZ340, 'Raw Data'!BF340)</f>
        <v>11.735999999999999</v>
      </c>
      <c r="AB6" s="8">
        <f>STDEV('Raw Data'!AT340,'Raw Data'!AZ340)</f>
        <v>0.37123106012293766</v>
      </c>
      <c r="AC6" s="1">
        <f>AVERAGE('Raw Data'!BL340,'Raw Data'!BR340,'Raw Data'!BX340)</f>
        <v>11.206666666666665</v>
      </c>
      <c r="AD6" s="8">
        <f>STDEV('Raw Data'!BL340,'Raw Data'!BR340,'Raw Data'!BX340)</f>
        <v>0.20043535948862293</v>
      </c>
      <c r="AF6" s="2">
        <f>E6-N6</f>
        <v>0.63233333333333519</v>
      </c>
      <c r="AG6" s="8">
        <f>((F6)^2+(O6)^2)^(1/2)</f>
        <v>0.23038807839527309</v>
      </c>
      <c r="AH6" s="2">
        <f>G6-P6</f>
        <v>-0.11433333333333451</v>
      </c>
      <c r="AI6" s="8">
        <f>((H6)^2+(Q6)^2)^(1/2)</f>
        <v>0.24962438449264834</v>
      </c>
      <c r="AJ6" s="2">
        <f>I6-R6</f>
        <v>0.11866666666666603</v>
      </c>
      <c r="AK6" s="8">
        <f>((J6)^2+(S6)^2)^(1/2)</f>
        <v>0.25494509212769756</v>
      </c>
      <c r="AL6" s="2">
        <f>K6-T6</f>
        <v>5.5666666666668974E-2</v>
      </c>
      <c r="AM6" s="8">
        <f>((L6)^2+(U6)^2)^(1/2)</f>
        <v>0.24542140629265896</v>
      </c>
      <c r="AN6" s="8"/>
      <c r="AO6" s="2">
        <f t="shared" si="8"/>
        <v>-0.14033333333333253</v>
      </c>
      <c r="AP6" s="8">
        <f t="shared" si="9"/>
        <v>0.36574353491665873</v>
      </c>
      <c r="AQ6" s="2">
        <f t="shared" si="10"/>
        <v>-1.166666666666849E-2</v>
      </c>
      <c r="AR6" s="8">
        <f t="shared" si="11"/>
        <v>0.29635170546722561</v>
      </c>
      <c r="AS6" s="2">
        <f t="shared" si="12"/>
        <v>-0.4529999999999994</v>
      </c>
      <c r="AT6" s="8">
        <f t="shared" si="13"/>
        <v>0.37389437011006221</v>
      </c>
      <c r="AU6" s="2">
        <f t="shared" si="14"/>
        <v>0.17266666666666985</v>
      </c>
      <c r="AV6" s="8">
        <f t="shared" si="15"/>
        <v>0.23641418457162577</v>
      </c>
    </row>
    <row r="7" spans="1:55" x14ac:dyDescent="0.25">
      <c r="A7" t="str">
        <f>'Raw Data'!A7</f>
        <v>Apo</v>
      </c>
      <c r="B7">
        <f>'Raw Data'!B7</f>
        <v>-4</v>
      </c>
      <c r="C7">
        <f>'Raw Data'!C7</f>
        <v>25</v>
      </c>
      <c r="D7" t="str">
        <f>'Raw Data'!D7</f>
        <v>YFQGHMSADGAEADGSTQVTVEEPVQQPSV</v>
      </c>
      <c r="E7" s="1">
        <f>AVERAGE('Raw Data'!J7,'Raw Data'!P7,'Raw Data'!V7)</f>
        <v>15.896666666666667</v>
      </c>
      <c r="F7" s="8">
        <f>STDEV('Raw Data'!J7,'Raw Data'!P7,'Raw Data'!V7)</f>
        <v>9.4769896767556955E-2</v>
      </c>
      <c r="G7" s="1">
        <f>AVERAGE('Raw Data'!AB7,'Raw Data'!AH7,'Raw Data'!AN7)</f>
        <v>16.401999999999997</v>
      </c>
      <c r="H7" s="8">
        <f>STDEV('Raw Data'!AB7,'Raw Data'!AH7,'Raw Data'!AN7)</f>
        <v>0.33616513799024272</v>
      </c>
      <c r="I7" s="1">
        <f>AVERAGE('Raw Data'!AT7,'Raw Data'!AZ7, 'Raw Data'!BF7)</f>
        <v>16.325666666666667</v>
      </c>
      <c r="J7" s="8">
        <f>STDEV('Raw Data'!AT7,'Raw Data'!AZ7)</f>
        <v>0.18031222920256892</v>
      </c>
      <c r="K7" s="1">
        <f>AVERAGE('Raw Data'!BL7,'Raw Data'!BR7,'Raw Data'!BX7)</f>
        <v>16.421333333333333</v>
      </c>
      <c r="L7" s="8">
        <f>STDEV('Raw Data'!BL7,'Raw Data'!BR7,'Raw Data'!BX7)</f>
        <v>0.20836826373834644</v>
      </c>
      <c r="N7" s="1">
        <f>AVERAGE('Raw Data'!J174,'Raw Data'!P174,'Raw Data'!V174)</f>
        <v>14.914666666666667</v>
      </c>
      <c r="O7" s="8">
        <f>STDEV('Raw Data'!J174,'Raw Data'!P174,'Raw Data'!V174)</f>
        <v>0.12337882044067927</v>
      </c>
      <c r="P7" s="1">
        <f>AVERAGE('Raw Data'!AB174,'Raw Data'!AH174,'Raw Data'!AN174)</f>
        <v>16.455666666666669</v>
      </c>
      <c r="Q7" s="8">
        <f>STDEV('Raw Data'!AB174,'Raw Data'!AH174,'Raw Data'!AN174)</f>
        <v>0.3579473890578535</v>
      </c>
      <c r="R7" s="1">
        <f>AVERAGE('Raw Data'!AT174,'Raw Data'!AZ174, 'Raw Data'!BF174)</f>
        <v>15.993333333333334</v>
      </c>
      <c r="S7" s="8">
        <f>STDEV('Raw Data'!AT174,'Raw Data'!AZ174)</f>
        <v>0.44971991283464369</v>
      </c>
      <c r="T7" s="1">
        <f>AVERAGE('Raw Data'!BL174,'Raw Data'!BR174,'Raw Data'!BX174)</f>
        <v>16.267666666666667</v>
      </c>
      <c r="U7" s="8">
        <f>STDEV('Raw Data'!BL174,'Raw Data'!BR174,'Raw Data'!BX174)</f>
        <v>0.35661230115257248</v>
      </c>
      <c r="V7" s="8"/>
      <c r="W7" s="1">
        <f>AVERAGE('Raw Data'!J341,'Raw Data'!P341,'Raw Data'!V341)</f>
        <v>16.420666666666666</v>
      </c>
      <c r="X7" s="8">
        <f>STDEV('Raw Data'!J341,'Raw Data'!P341,'Raw Data'!V341)</f>
        <v>0.25742053790117997</v>
      </c>
      <c r="Y7" s="1">
        <f>AVERAGE('Raw Data'!AB341,'Raw Data'!AH341,'Raw Data'!AN341)</f>
        <v>16.483333333333334</v>
      </c>
      <c r="Z7" s="8">
        <f>STDEV('Raw Data'!AB341,'Raw Data'!AH341,'Raw Data'!AN341)</f>
        <v>0.35629949948509998</v>
      </c>
      <c r="AA7" s="1">
        <f>AVERAGE('Raw Data'!AT341,'Raw Data'!AZ341, 'Raw Data'!BF341)</f>
        <v>16.850666666666665</v>
      </c>
      <c r="AB7" s="8">
        <f>STDEV('Raw Data'!AT341,'Raw Data'!AZ341)</f>
        <v>0.31254119728445412</v>
      </c>
      <c r="AC7" s="1">
        <f>AVERAGE('Raw Data'!BL341,'Raw Data'!BR341,'Raw Data'!BX341)</f>
        <v>16.099333333333334</v>
      </c>
      <c r="AD7" s="8">
        <f>STDEV('Raw Data'!BL341,'Raw Data'!BR341,'Raw Data'!BX341)</f>
        <v>0.19661468239511812</v>
      </c>
      <c r="AF7" s="2">
        <f>E7-N7</f>
        <v>0.98199999999999932</v>
      </c>
      <c r="AG7" s="8">
        <f>((F7)^2+(O7)^2)^(1/2)</f>
        <v>0.1555752765276886</v>
      </c>
      <c r="AH7" s="2">
        <f>G7-P7</f>
        <v>-5.3666666666671858E-2</v>
      </c>
      <c r="AI7" s="8">
        <f>((H7)^2+(Q7)^2)^(1/2)</f>
        <v>0.49105328970828943</v>
      </c>
      <c r="AJ7" s="2">
        <f>I7-R7</f>
        <v>0.3323333333333327</v>
      </c>
      <c r="AK7" s="8">
        <f>((J7)^2+(S7)^2)^(1/2)</f>
        <v>0.48452089738214515</v>
      </c>
      <c r="AL7" s="2">
        <f>K7-T7</f>
        <v>0.15366666666666617</v>
      </c>
      <c r="AM7" s="8">
        <f>((L7)^2+(U7)^2)^(1/2)</f>
        <v>0.41302501941972736</v>
      </c>
      <c r="AN7" s="8"/>
      <c r="AO7" s="2">
        <f t="shared" si="8"/>
        <v>-0.52399999999999913</v>
      </c>
      <c r="AP7" s="8">
        <f t="shared" si="9"/>
        <v>0.27431125873114692</v>
      </c>
      <c r="AQ7" s="2">
        <f t="shared" si="10"/>
        <v>-8.133333333333681E-2</v>
      </c>
      <c r="AR7" s="8">
        <f t="shared" si="11"/>
        <v>0.48985337942422286</v>
      </c>
      <c r="AS7" s="2">
        <f t="shared" si="12"/>
        <v>-0.52499999999999858</v>
      </c>
      <c r="AT7" s="8">
        <f t="shared" si="13"/>
        <v>0.36082474970544887</v>
      </c>
      <c r="AU7" s="2">
        <f t="shared" si="14"/>
        <v>0.32199999999999918</v>
      </c>
      <c r="AV7" s="8">
        <f t="shared" si="15"/>
        <v>0.28648676525568556</v>
      </c>
    </row>
    <row r="8" spans="1:55" x14ac:dyDescent="0.25">
      <c r="A8" t="str">
        <f>'Raw Data'!A8</f>
        <v>Apo</v>
      </c>
      <c r="B8">
        <f>'Raw Data'!B8</f>
        <v>-4</v>
      </c>
      <c r="C8">
        <f>'Raw Data'!C8</f>
        <v>26</v>
      </c>
      <c r="D8" t="str">
        <f>'Raw Data'!D8</f>
        <v>YFQGHMSADGAEADGSTQVTVEEPVQQPSVV</v>
      </c>
      <c r="E8" s="1">
        <f>AVERAGE('Raw Data'!J8,'Raw Data'!P8,'Raw Data'!V8)</f>
        <v>16.458666666666662</v>
      </c>
      <c r="F8" s="8">
        <f>STDEV('Raw Data'!J8,'Raw Data'!P8,'Raw Data'!V8)</f>
        <v>6.9009661159386823E-2</v>
      </c>
      <c r="G8" s="1">
        <f>AVERAGE('Raw Data'!AB8,'Raw Data'!AH8,'Raw Data'!AN8)</f>
        <v>16.885999999999999</v>
      </c>
      <c r="H8" s="8">
        <f>STDEV('Raw Data'!AB8,'Raw Data'!AH8,'Raw Data'!AN8)</f>
        <v>0.2503417663914676</v>
      </c>
      <c r="I8" s="1">
        <f>AVERAGE('Raw Data'!AT8,'Raw Data'!AZ8, 'Raw Data'!BF8)</f>
        <v>16.956</v>
      </c>
      <c r="J8" s="8">
        <f>STDEV('Raw Data'!AT8,'Raw Data'!AZ8)</f>
        <v>0.33658282784479598</v>
      </c>
      <c r="K8" s="1">
        <f>AVERAGE('Raw Data'!BL8,'Raw Data'!BR8,'Raw Data'!BX8)</f>
        <v>16.920333333333335</v>
      </c>
      <c r="L8" s="8">
        <f>STDEV('Raw Data'!BL8,'Raw Data'!BR8,'Raw Data'!BX8)</f>
        <v>0.20412332873371677</v>
      </c>
      <c r="N8" s="1">
        <f>AVERAGE('Raw Data'!J175,'Raw Data'!P175,'Raw Data'!V175)</f>
        <v>15.097333333333333</v>
      </c>
      <c r="O8" s="8">
        <f>STDEV('Raw Data'!J175,'Raw Data'!P175,'Raw Data'!V175)</f>
        <v>2.5324559884296299E-2</v>
      </c>
      <c r="P8" s="1">
        <f>AVERAGE('Raw Data'!AB175,'Raw Data'!AH175,'Raw Data'!AN175)</f>
        <v>17.023333333333337</v>
      </c>
      <c r="Q8" s="8">
        <f>STDEV('Raw Data'!AB175,'Raw Data'!AH175,'Raw Data'!AN175)</f>
        <v>0.29644617274192225</v>
      </c>
      <c r="R8" s="1">
        <f>AVERAGE('Raw Data'!AT175,'Raw Data'!AZ175, 'Raw Data'!BF175)</f>
        <v>16.607666666666663</v>
      </c>
      <c r="S8" s="8">
        <f>STDEV('Raw Data'!AT175,'Raw Data'!AZ175)</f>
        <v>0.5522503961066928</v>
      </c>
      <c r="T8" s="1">
        <f>AVERAGE('Raw Data'!BL175,'Raw Data'!BR175,'Raw Data'!BX175)</f>
        <v>16.945666666666664</v>
      </c>
      <c r="U8" s="8">
        <f>STDEV('Raw Data'!BL175,'Raw Data'!BR175,'Raw Data'!BX175)</f>
        <v>0.3470336198890997</v>
      </c>
      <c r="V8" s="8"/>
      <c r="W8" s="1">
        <f>AVERAGE('Raw Data'!J342,'Raw Data'!P342,'Raw Data'!V342)</f>
        <v>16.099999999999998</v>
      </c>
      <c r="X8" s="8">
        <f>STDEV('Raw Data'!J342,'Raw Data'!P342,'Raw Data'!V342)</f>
        <v>0.54256336035526864</v>
      </c>
      <c r="Y8" s="1">
        <f>AVERAGE('Raw Data'!AB342,'Raw Data'!AH342,'Raw Data'!AN342)</f>
        <v>16.922666666666668</v>
      </c>
      <c r="Z8" s="8">
        <f>STDEV('Raw Data'!AB342,'Raw Data'!AH342,'Raw Data'!AN342)</f>
        <v>0.26109832119975945</v>
      </c>
      <c r="AA8" s="1">
        <f>AVERAGE('Raw Data'!AT342,'Raw Data'!AZ342, 'Raw Data'!BF342)</f>
        <v>17.443333333333332</v>
      </c>
      <c r="AB8" s="8">
        <f>STDEV('Raw Data'!AT342,'Raw Data'!AZ342)</f>
        <v>0.1131370849898477</v>
      </c>
      <c r="AC8" s="1">
        <f>AVERAGE('Raw Data'!BL342,'Raw Data'!BR342,'Raw Data'!BX342)</f>
        <v>16.761333333333337</v>
      </c>
      <c r="AD8" s="8">
        <f>STDEV('Raw Data'!BL342,'Raw Data'!BR342,'Raw Data'!BX342)</f>
        <v>0.2164932639444776</v>
      </c>
      <c r="AF8" s="2">
        <f>E8-N8</f>
        <v>1.3613333333333291</v>
      </c>
      <c r="AG8" s="8">
        <f>((F8)^2+(O8)^2)^(1/2)</f>
        <v>7.3509636556486194E-2</v>
      </c>
      <c r="AH8" s="2">
        <f>G8-P8</f>
        <v>-0.13733333333333775</v>
      </c>
      <c r="AI8" s="8">
        <f>((H8)^2+(Q8)^2)^(1/2)</f>
        <v>0.38800945005673992</v>
      </c>
      <c r="AJ8" s="2">
        <f>I8-R8</f>
        <v>0.34833333333333627</v>
      </c>
      <c r="AK8" s="8">
        <f>((J8)^2+(S8)^2)^(1/2)</f>
        <v>0.64673680891070262</v>
      </c>
      <c r="AL8" s="2">
        <f>K8-T8</f>
        <v>-2.5333333333328767E-2</v>
      </c>
      <c r="AM8" s="8">
        <f>((L8)^2+(U8)^2)^(1/2)</f>
        <v>0.40261478694487257</v>
      </c>
      <c r="AN8" s="8"/>
      <c r="AO8" s="2">
        <f t="shared" si="8"/>
        <v>0.35866666666666447</v>
      </c>
      <c r="AP8" s="8">
        <f t="shared" si="9"/>
        <v>0.54693448724077953</v>
      </c>
      <c r="AQ8" s="2">
        <f t="shared" si="10"/>
        <v>-3.6666666666668846E-2</v>
      </c>
      <c r="AR8" s="8">
        <f t="shared" si="11"/>
        <v>0.36172272990970983</v>
      </c>
      <c r="AS8" s="2">
        <f t="shared" si="12"/>
        <v>-0.48733333333333206</v>
      </c>
      <c r="AT8" s="8">
        <f t="shared" si="13"/>
        <v>0.35508872130778751</v>
      </c>
      <c r="AU8" s="2">
        <f t="shared" si="14"/>
        <v>0.15899999999999892</v>
      </c>
      <c r="AV8" s="8">
        <f t="shared" si="15"/>
        <v>0.29754943566853936</v>
      </c>
    </row>
    <row r="9" spans="1:55" x14ac:dyDescent="0.25">
      <c r="A9" t="str">
        <f>'Raw Data'!A9</f>
        <v>Apo</v>
      </c>
      <c r="B9">
        <f>'Raw Data'!B9</f>
        <v>-4</v>
      </c>
      <c r="C9">
        <f>'Raw Data'!C9</f>
        <v>27</v>
      </c>
      <c r="D9" t="str">
        <f>'Raw Data'!D9</f>
        <v>YFQGHMSADGAEADGSTQVTVEEPVQQPSVVD</v>
      </c>
      <c r="E9" s="1">
        <f>AVERAGE('Raw Data'!J9,'Raw Data'!P9,'Raw Data'!V9)</f>
        <v>16.986999999999998</v>
      </c>
      <c r="F9" s="8">
        <f>STDEV('Raw Data'!J9,'Raw Data'!P9,'Raw Data'!V9)</f>
        <v>0.11063905277974971</v>
      </c>
      <c r="G9" s="1">
        <f>AVERAGE('Raw Data'!AB9,'Raw Data'!AH9,'Raw Data'!AN9)</f>
        <v>17.544333333333331</v>
      </c>
      <c r="H9" s="8">
        <f>STDEV('Raw Data'!AB9,'Raw Data'!AH9,'Raw Data'!AN9)</f>
        <v>0.25132117565643686</v>
      </c>
      <c r="I9" s="1">
        <f>AVERAGE('Raw Data'!AT9,'Raw Data'!AZ9, 'Raw Data'!BF9)</f>
        <v>17.533333333333335</v>
      </c>
      <c r="J9" s="8">
        <f>STDEV('Raw Data'!AT9,'Raw Data'!AZ9)</f>
        <v>7.2124891681025552E-2</v>
      </c>
      <c r="K9" s="1">
        <f>AVERAGE('Raw Data'!BL9,'Raw Data'!BR9,'Raw Data'!BX9)</f>
        <v>17.443000000000001</v>
      </c>
      <c r="L9" s="8">
        <f>STDEV('Raw Data'!BL9,'Raw Data'!BR9,'Raw Data'!BX9)</f>
        <v>0.34130191912733171</v>
      </c>
      <c r="N9" s="1">
        <f>AVERAGE('Raw Data'!J176,'Raw Data'!P176,'Raw Data'!V176)</f>
        <v>15.604333333333331</v>
      </c>
      <c r="O9" s="8">
        <f>STDEV('Raw Data'!J176,'Raw Data'!P176,'Raw Data'!V176)</f>
        <v>0.17725781600068649</v>
      </c>
      <c r="P9" s="1">
        <f>AVERAGE('Raw Data'!AB176,'Raw Data'!AH176,'Raw Data'!AN176)</f>
        <v>17.475000000000001</v>
      </c>
      <c r="Q9" s="8">
        <f>STDEV('Raw Data'!AB176,'Raw Data'!AH176,'Raw Data'!AN176)</f>
        <v>0.43195254368969638</v>
      </c>
      <c r="R9" s="1">
        <f>AVERAGE('Raw Data'!AT176,'Raw Data'!AZ176, 'Raw Data'!BF176)</f>
        <v>17.23</v>
      </c>
      <c r="S9" s="8">
        <f>STDEV('Raw Data'!AT176,'Raw Data'!AZ176)</f>
        <v>0.48224682476922442</v>
      </c>
      <c r="T9" s="1">
        <f>AVERAGE('Raw Data'!BL176,'Raw Data'!BR176,'Raw Data'!BX176)</f>
        <v>17.420333333333335</v>
      </c>
      <c r="U9" s="8">
        <f>STDEV('Raw Data'!BL176,'Raw Data'!BR176,'Raw Data'!BX176)</f>
        <v>0.39520416664470315</v>
      </c>
      <c r="V9" s="8"/>
      <c r="W9" s="1">
        <f>AVERAGE('Raw Data'!J343,'Raw Data'!P343,'Raw Data'!V343)</f>
        <v>16.526999999999997</v>
      </c>
      <c r="X9" s="8">
        <f>STDEV('Raw Data'!J343,'Raw Data'!P343,'Raw Data'!V343)</f>
        <v>0.68097577049407509</v>
      </c>
      <c r="Y9" s="1">
        <f>AVERAGE('Raw Data'!AB343,'Raw Data'!AH343,'Raw Data'!AN343)</f>
        <v>17.422333333333331</v>
      </c>
      <c r="Z9" s="8">
        <f>STDEV('Raw Data'!AB343,'Raw Data'!AH343,'Raw Data'!AN343)</f>
        <v>0.35965863444846385</v>
      </c>
      <c r="AA9" s="1">
        <f>AVERAGE('Raw Data'!AT343,'Raw Data'!AZ343, 'Raw Data'!BF343)</f>
        <v>18.026666666666667</v>
      </c>
      <c r="AB9" s="8">
        <f>STDEV('Raw Data'!AT343,'Raw Data'!AZ343)</f>
        <v>0.22910259710444256</v>
      </c>
      <c r="AC9" s="1">
        <f>AVERAGE('Raw Data'!BL343,'Raw Data'!BR343,'Raw Data'!BX343)</f>
        <v>17.309666666666669</v>
      </c>
      <c r="AD9" s="8">
        <f>STDEV('Raw Data'!BL343,'Raw Data'!BR343,'Raw Data'!BX343)</f>
        <v>0.20072452100661148</v>
      </c>
      <c r="AF9" s="2">
        <f>E9-N9</f>
        <v>1.3826666666666672</v>
      </c>
      <c r="AG9" s="8">
        <f>((F9)^2+(O9)^2)^(1/2)</f>
        <v>0.20895294526120822</v>
      </c>
      <c r="AH9" s="2">
        <f>G9-P9</f>
        <v>6.933333333332925E-2</v>
      </c>
      <c r="AI9" s="8">
        <f>((H9)^2+(Q9)^2)^(1/2)</f>
        <v>0.49974526844516765</v>
      </c>
      <c r="AJ9" s="2">
        <f>I9-R9</f>
        <v>0.30333333333333456</v>
      </c>
      <c r="AK9" s="8">
        <f>((J9)^2+(S9)^2)^(1/2)</f>
        <v>0.48761050029711084</v>
      </c>
      <c r="AL9" s="2">
        <f>K9-T9</f>
        <v>2.2666666666665947E-2</v>
      </c>
      <c r="AM9" s="8">
        <f>((L9)^2+(U9)^2)^(1/2)</f>
        <v>0.52218132227544678</v>
      </c>
      <c r="AN9" s="8"/>
      <c r="AO9" s="2">
        <f t="shared" si="8"/>
        <v>0.46000000000000085</v>
      </c>
      <c r="AP9" s="8">
        <f t="shared" si="9"/>
        <v>0.68990506593298728</v>
      </c>
      <c r="AQ9" s="2">
        <f t="shared" si="10"/>
        <v>0.12199999999999989</v>
      </c>
      <c r="AR9" s="8">
        <f t="shared" si="11"/>
        <v>0.43876721238792143</v>
      </c>
      <c r="AS9" s="2">
        <f t="shared" si="12"/>
        <v>-0.49333333333333229</v>
      </c>
      <c r="AT9" s="8">
        <f t="shared" si="13"/>
        <v>0.24018742681497757</v>
      </c>
      <c r="AU9" s="2">
        <f t="shared" si="14"/>
        <v>0.13333333333333286</v>
      </c>
      <c r="AV9" s="8">
        <f t="shared" si="15"/>
        <v>0.39595117544128255</v>
      </c>
    </row>
    <row r="10" spans="1:55" x14ac:dyDescent="0.25">
      <c r="A10" t="str">
        <f>'Raw Data'!A10</f>
        <v>Apo</v>
      </c>
      <c r="B10">
        <f>'Raw Data'!B10</f>
        <v>-4</v>
      </c>
      <c r="C10">
        <f>'Raw Data'!C10</f>
        <v>32</v>
      </c>
      <c r="D10" t="str">
        <f>'Raw Data'!D10</f>
        <v>YFQGHMSADGAEADGSTQVTVEEPVQQPSVVDRVASM</v>
      </c>
      <c r="E10" s="1">
        <f>AVERAGE('Raw Data'!J10,'Raw Data'!P10,'Raw Data'!V10)</f>
        <v>20.231999999999999</v>
      </c>
      <c r="F10" s="8">
        <f>STDEV('Raw Data'!J10,'Raw Data'!P10,'Raw Data'!V10)</f>
        <v>0.11262326580240888</v>
      </c>
      <c r="G10" s="1">
        <f>AVERAGE('Raw Data'!AB10,'Raw Data'!AH10,'Raw Data'!AN10)</f>
        <v>20.791</v>
      </c>
      <c r="H10" s="8">
        <f>STDEV('Raw Data'!AB10,'Raw Data'!AH10,'Raw Data'!AN10)</f>
        <v>0.47916281157869578</v>
      </c>
      <c r="I10" s="1">
        <f>AVERAGE('Raw Data'!AT10,'Raw Data'!AZ10, 'Raw Data'!BF10)</f>
        <v>20.833666666666662</v>
      </c>
      <c r="J10" s="8">
        <f>STDEV('Raw Data'!AT10,'Raw Data'!AZ10)</f>
        <v>0.24890158697766496</v>
      </c>
      <c r="K10" s="1">
        <f>AVERAGE('Raw Data'!BL10,'Raw Data'!BR10,'Raw Data'!BX10)</f>
        <v>20.848333333333333</v>
      </c>
      <c r="L10" s="8">
        <f>STDEV('Raw Data'!BL10,'Raw Data'!BR10,'Raw Data'!BX10)</f>
        <v>0.17473503750917666</v>
      </c>
      <c r="N10" s="1">
        <f>AVERAGE('Raw Data'!J177,'Raw Data'!P177,'Raw Data'!V177)</f>
        <v>18.126333333333335</v>
      </c>
      <c r="O10" s="8">
        <f>STDEV('Raw Data'!J177,'Raw Data'!P177,'Raw Data'!V177)</f>
        <v>8.8228869047116312E-2</v>
      </c>
      <c r="P10" s="1">
        <f>AVERAGE('Raw Data'!AB177,'Raw Data'!AH177,'Raw Data'!AN177)</f>
        <v>20.529666666666667</v>
      </c>
      <c r="Q10" s="8">
        <f>STDEV('Raw Data'!AB177,'Raw Data'!AH177,'Raw Data'!AN177)</f>
        <v>0.38806228022488048</v>
      </c>
      <c r="R10" s="1">
        <f>AVERAGE('Raw Data'!AT177,'Raw Data'!AZ177, 'Raw Data'!BF177)</f>
        <v>20.58</v>
      </c>
      <c r="S10" s="8">
        <f>STDEV('Raw Data'!AT177,'Raw Data'!AZ177)</f>
        <v>0.37405948724768356</v>
      </c>
      <c r="T10" s="1">
        <f>AVERAGE('Raw Data'!BL177,'Raw Data'!BR177,'Raw Data'!BX177)</f>
        <v>20.740666666666666</v>
      </c>
      <c r="U10" s="8">
        <f>STDEV('Raw Data'!BL177,'Raw Data'!BR177,'Raw Data'!BX177)</f>
        <v>0.38574646250268269</v>
      </c>
      <c r="V10" s="8"/>
      <c r="W10" s="1">
        <f>AVERAGE('Raw Data'!J344,'Raw Data'!P344,'Raw Data'!V344)</f>
        <v>17.967666666666663</v>
      </c>
      <c r="X10" s="8">
        <f>STDEV('Raw Data'!J344,'Raw Data'!P344,'Raw Data'!V344)</f>
        <v>0.50727638751802018</v>
      </c>
      <c r="Y10" s="1">
        <f>AVERAGE('Raw Data'!AB344,'Raw Data'!AH344,'Raw Data'!AN344)</f>
        <v>20.445333333333334</v>
      </c>
      <c r="Z10" s="8">
        <f>STDEV('Raw Data'!AB344,'Raw Data'!AH344,'Raw Data'!AN344)</f>
        <v>0.29372492800804945</v>
      </c>
      <c r="AA10" s="1">
        <f>AVERAGE('Raw Data'!AT344,'Raw Data'!AZ344, 'Raw Data'!BF344)</f>
        <v>21.340666666666664</v>
      </c>
      <c r="AB10" s="8">
        <f>STDEV('Raw Data'!AT344,'Raw Data'!AZ344)</f>
        <v>0.12445079348883373</v>
      </c>
      <c r="AC10" s="1">
        <f>AVERAGE('Raw Data'!BL344,'Raw Data'!BR344,'Raw Data'!BX344)</f>
        <v>20.553000000000001</v>
      </c>
      <c r="AD10" s="8">
        <f>STDEV('Raw Data'!BL344,'Raw Data'!BR344,'Raw Data'!BX344)</f>
        <v>0.11620240961357133</v>
      </c>
      <c r="AF10" s="2">
        <f>E10-N10</f>
        <v>2.1056666666666644</v>
      </c>
      <c r="AG10" s="8">
        <f>((F10)^2+(O10)^2)^(1/2)</f>
        <v>0.14306758309740625</v>
      </c>
      <c r="AH10" s="2">
        <f>G10-P10</f>
        <v>0.26133333333333297</v>
      </c>
      <c r="AI10" s="8">
        <f>((H10)^2+(Q10)^2)^(1/2)</f>
        <v>0.61659495078481985</v>
      </c>
      <c r="AJ10" s="2">
        <f>I10-R10</f>
        <v>0.25366666666666404</v>
      </c>
      <c r="AK10" s="8">
        <f>((J10)^2+(S10)^2)^(1/2)</f>
        <v>0.44930223680725212</v>
      </c>
      <c r="AL10" s="2">
        <f>K10-T10</f>
        <v>0.1076666666666668</v>
      </c>
      <c r="AM10" s="8">
        <f>((L10)^2+(U10)^2)^(1/2)</f>
        <v>0.42347687855025445</v>
      </c>
      <c r="AN10" s="8"/>
      <c r="AO10" s="2">
        <f t="shared" si="8"/>
        <v>2.2643333333333366</v>
      </c>
      <c r="AP10" s="8">
        <f t="shared" si="9"/>
        <v>0.51962807211825324</v>
      </c>
      <c r="AQ10" s="2">
        <f t="shared" si="10"/>
        <v>0.34566666666666634</v>
      </c>
      <c r="AR10" s="8">
        <f t="shared" si="11"/>
        <v>0.56202431738612035</v>
      </c>
      <c r="AS10" s="2">
        <f t="shared" si="12"/>
        <v>-0.50700000000000145</v>
      </c>
      <c r="AT10" s="8">
        <f t="shared" si="13"/>
        <v>0.27828043409481817</v>
      </c>
      <c r="AU10" s="2">
        <f t="shared" si="14"/>
        <v>0.29533333333333189</v>
      </c>
      <c r="AV10" s="8">
        <f t="shared" si="15"/>
        <v>0.20984597526122245</v>
      </c>
    </row>
    <row r="11" spans="1:55" x14ac:dyDescent="0.25">
      <c r="A11" t="str">
        <f>'Raw Data'!A11</f>
        <v>Apo</v>
      </c>
      <c r="B11">
        <f>'Raw Data'!B11</f>
        <v>-4</v>
      </c>
      <c r="C11">
        <f>'Raw Data'!C11</f>
        <v>36</v>
      </c>
      <c r="D11" t="str">
        <f>'Raw Data'!D11</f>
        <v>YFQGHMSADGAEADGSTQVTVEEPVQQPSVVDRVASMPLIS</v>
      </c>
      <c r="E11" s="1">
        <f>AVERAGE('Raw Data'!J11,'Raw Data'!P11,'Raw Data'!V11)</f>
        <v>22.791999999999998</v>
      </c>
      <c r="F11" s="8">
        <f>STDEV('Raw Data'!J11,'Raw Data'!P11,'Raw Data'!V11)</f>
        <v>0.16963784955015182</v>
      </c>
      <c r="G11" s="1">
        <f>AVERAGE('Raw Data'!AB11,'Raw Data'!AH11,'Raw Data'!AN11)</f>
        <v>22.998999999999999</v>
      </c>
      <c r="H11" s="8">
        <f>STDEV('Raw Data'!AB11,'Raw Data'!AH11,'Raw Data'!AN11)</f>
        <v>0.45944205292942092</v>
      </c>
      <c r="I11" s="1">
        <f>AVERAGE('Raw Data'!AT11,'Raw Data'!AZ11, 'Raw Data'!BF11)</f>
        <v>23.181333333333331</v>
      </c>
      <c r="J11" s="8">
        <f>STDEV('Raw Data'!AT11,'Raw Data'!AZ11)</f>
        <v>4.454772721475167E-2</v>
      </c>
      <c r="K11" s="1">
        <f>AVERAGE('Raw Data'!BL11,'Raw Data'!BR11,'Raw Data'!BX11)</f>
        <v>23.099666666666668</v>
      </c>
      <c r="L11" s="8">
        <f>STDEV('Raw Data'!BL11,'Raw Data'!BR11,'Raw Data'!BX11)</f>
        <v>0.25729814094418507</v>
      </c>
      <c r="N11" s="1">
        <f>AVERAGE('Raw Data'!J178,'Raw Data'!P178,'Raw Data'!V178)</f>
        <v>20.533000000000001</v>
      </c>
      <c r="O11" s="8">
        <f>STDEV('Raw Data'!J178,'Raw Data'!P178,'Raw Data'!V178)</f>
        <v>0.46743020869430374</v>
      </c>
      <c r="P11" s="1">
        <f>AVERAGE('Raw Data'!AB178,'Raw Data'!AH178,'Raw Data'!AN178)</f>
        <v>23.175000000000001</v>
      </c>
      <c r="Q11" s="8">
        <f>STDEV('Raw Data'!AB178,'Raw Data'!AH178,'Raw Data'!AN178)</f>
        <v>0.3187177434659072</v>
      </c>
      <c r="R11" s="1">
        <f>AVERAGE('Raw Data'!AT178,'Raw Data'!AZ178, 'Raw Data'!BF178)</f>
        <v>22.830666666666662</v>
      </c>
      <c r="S11" s="8">
        <f>STDEV('Raw Data'!AT178,'Raw Data'!AZ178)</f>
        <v>0.41577878733769064</v>
      </c>
      <c r="T11" s="1">
        <f>AVERAGE('Raw Data'!BL178,'Raw Data'!BR178,'Raw Data'!BX178)</f>
        <v>22.979666666666663</v>
      </c>
      <c r="U11" s="8">
        <f>STDEV('Raw Data'!BL178,'Raw Data'!BR178,'Raw Data'!BX178)</f>
        <v>0.46100578449010099</v>
      </c>
      <c r="V11" s="8"/>
      <c r="W11" s="1">
        <f>AVERAGE('Raw Data'!J345,'Raw Data'!P345,'Raw Data'!V345)</f>
        <v>19.361666666666665</v>
      </c>
      <c r="X11" s="8">
        <f>STDEV('Raw Data'!J345,'Raw Data'!P345,'Raw Data'!V345)</f>
        <v>0.53289429846202563</v>
      </c>
      <c r="Y11" s="1">
        <f>AVERAGE('Raw Data'!AB345,'Raw Data'!AH345,'Raw Data'!AN345)</f>
        <v>22.319666666666667</v>
      </c>
      <c r="Z11" s="8">
        <f>STDEV('Raw Data'!AB345,'Raw Data'!AH345,'Raw Data'!AN345)</f>
        <v>0.33691888242325202</v>
      </c>
      <c r="AA11" s="1">
        <f>AVERAGE('Raw Data'!AT345,'Raw Data'!AZ345, 'Raw Data'!BF345)</f>
        <v>23.542666666666666</v>
      </c>
      <c r="AB11" s="8">
        <f>STDEV('Raw Data'!AT345,'Raw Data'!AZ345)</f>
        <v>6.5053823869164001E-2</v>
      </c>
      <c r="AC11" s="1">
        <f>AVERAGE('Raw Data'!BL345,'Raw Data'!BR345,'Raw Data'!BX345)</f>
        <v>22.875</v>
      </c>
      <c r="AD11" s="8">
        <f>STDEV('Raw Data'!BL345,'Raw Data'!BR345,'Raw Data'!BX345)</f>
        <v>0.2489156483630541</v>
      </c>
      <c r="AF11" s="2">
        <f>E11-N11</f>
        <v>2.2589999999999968</v>
      </c>
      <c r="AG11" s="8">
        <f>((F11)^2+(O11)^2)^(1/2)</f>
        <v>0.49726049511297427</v>
      </c>
      <c r="AH11" s="2">
        <f>G11-P11</f>
        <v>-0.17600000000000193</v>
      </c>
      <c r="AI11" s="8">
        <f>((H11)^2+(Q11)^2)^(1/2)</f>
        <v>0.55916723795301226</v>
      </c>
      <c r="AJ11" s="2">
        <f>I11-R11</f>
        <v>0.3506666666666689</v>
      </c>
      <c r="AK11" s="8">
        <f>((J11)^2+(S11)^2)^(1/2)</f>
        <v>0.41815846278653801</v>
      </c>
      <c r="AL11" s="2">
        <f>K11-T11</f>
        <v>0.12000000000000455</v>
      </c>
      <c r="AM11" s="8">
        <f>((L11)^2+(U11)^2)^(1/2)</f>
        <v>0.52794759840979211</v>
      </c>
      <c r="AN11" s="8"/>
      <c r="AO11" s="2">
        <f t="shared" si="8"/>
        <v>3.4303333333333335</v>
      </c>
      <c r="AP11" s="8">
        <f t="shared" si="9"/>
        <v>0.559243536693393</v>
      </c>
      <c r="AQ11" s="2">
        <f t="shared" si="10"/>
        <v>0.67933333333333223</v>
      </c>
      <c r="AR11" s="8">
        <f t="shared" si="11"/>
        <v>0.56973795145955819</v>
      </c>
      <c r="AS11" s="2">
        <f t="shared" si="12"/>
        <v>-0.36133333333333439</v>
      </c>
      <c r="AT11" s="8">
        <f t="shared" si="13"/>
        <v>7.8844784228255319E-2</v>
      </c>
      <c r="AU11" s="2">
        <f t="shared" si="14"/>
        <v>0.22466666666666768</v>
      </c>
      <c r="AV11" s="8">
        <f t="shared" si="15"/>
        <v>0.35799627558584085</v>
      </c>
    </row>
    <row r="12" spans="1:55" x14ac:dyDescent="0.25">
      <c r="A12" t="str">
        <f>'Raw Data'!A12</f>
        <v>Apo</v>
      </c>
      <c r="B12">
        <f>'Raw Data'!B12</f>
        <v>-4</v>
      </c>
      <c r="C12">
        <f>'Raw Data'!C12</f>
        <v>38</v>
      </c>
      <c r="D12" t="str">
        <f>'Raw Data'!D12</f>
        <v>YFQGHMSADGAEADGSTQVTVEEPVQQPSVVDRVASMPLISST</v>
      </c>
      <c r="E12" s="1">
        <f>AVERAGE('Raw Data'!J12,'Raw Data'!P12,'Raw Data'!V12)</f>
        <v>23.560333333333332</v>
      </c>
      <c r="F12" s="8">
        <f>STDEV('Raw Data'!J12,'Raw Data'!P12,'Raw Data'!V12)</f>
        <v>0.13869871424542288</v>
      </c>
      <c r="G12" s="1">
        <f>AVERAGE('Raw Data'!AB12,'Raw Data'!AH12,'Raw Data'!AN12)</f>
        <v>24.179000000000002</v>
      </c>
      <c r="H12" s="8">
        <f>STDEV('Raw Data'!AB12,'Raw Data'!AH12,'Raw Data'!AN12)</f>
        <v>0.38263951703921129</v>
      </c>
      <c r="I12" s="1">
        <f>AVERAGE('Raw Data'!AT12,'Raw Data'!AZ12, 'Raw Data'!BF12)</f>
        <v>24.364000000000001</v>
      </c>
      <c r="J12" s="8">
        <f>STDEV('Raw Data'!AT12,'Raw Data'!AZ12)</f>
        <v>0.12162236636408408</v>
      </c>
      <c r="K12" s="1">
        <f>AVERAGE('Raw Data'!BL12,'Raw Data'!BR12,'Raw Data'!BX12)</f>
        <v>24.331</v>
      </c>
      <c r="L12" s="8">
        <f>STDEV('Raw Data'!BL12,'Raw Data'!BR12,'Raw Data'!BX12)</f>
        <v>0.1596778005860551</v>
      </c>
      <c r="N12" s="1">
        <f>AVERAGE('Raw Data'!J179,'Raw Data'!P179,'Raw Data'!V179)</f>
        <v>20.736666666666668</v>
      </c>
      <c r="O12" s="8">
        <f>STDEV('Raw Data'!J179,'Raw Data'!P179,'Raw Data'!V179)</f>
        <v>0.34058968471363532</v>
      </c>
      <c r="P12" s="1">
        <f>AVERAGE('Raw Data'!AB179,'Raw Data'!AH179,'Raw Data'!AN179)</f>
        <v>24.070666666666664</v>
      </c>
      <c r="Q12" s="8">
        <f>STDEV('Raw Data'!AB179,'Raw Data'!AH179,'Raw Data'!AN179)</f>
        <v>0.1711909265508342</v>
      </c>
      <c r="R12" s="1">
        <f>AVERAGE('Raw Data'!AT179,'Raw Data'!AZ179, 'Raw Data'!BF179)</f>
        <v>23.928333333333331</v>
      </c>
      <c r="S12" s="8">
        <f>STDEV('Raw Data'!AT179,'Raw Data'!AZ179)</f>
        <v>0.43062802974260617</v>
      </c>
      <c r="T12" s="1">
        <f>AVERAGE('Raw Data'!BL179,'Raw Data'!BR179,'Raw Data'!BX179)</f>
        <v>24.186666666666667</v>
      </c>
      <c r="U12" s="8">
        <f>STDEV('Raw Data'!BL179,'Raw Data'!BR179,'Raw Data'!BX179)</f>
        <v>0.39900041771072647</v>
      </c>
      <c r="V12" s="8"/>
      <c r="W12" s="1">
        <f>AVERAGE('Raw Data'!J346,'Raw Data'!P346,'Raw Data'!V346)</f>
        <v>19.318999999999999</v>
      </c>
      <c r="X12" s="8">
        <f>STDEV('Raw Data'!J346,'Raw Data'!P346,'Raw Data'!V346)</f>
        <v>0.42171910082423225</v>
      </c>
      <c r="Y12" s="1">
        <f>AVERAGE('Raw Data'!AB346,'Raw Data'!AH346,'Raw Data'!AN346)</f>
        <v>23.166333333333331</v>
      </c>
      <c r="Z12" s="8">
        <f>STDEV('Raw Data'!AB346,'Raw Data'!AH346,'Raw Data'!AN346)</f>
        <v>0.37169118005857105</v>
      </c>
      <c r="AA12" s="1">
        <f>AVERAGE('Raw Data'!AT346,'Raw Data'!AZ346, 'Raw Data'!BF346)</f>
        <v>24.803999999999998</v>
      </c>
      <c r="AB12" s="8">
        <f>STDEV('Raw Data'!AT346,'Raw Data'!AZ346)</f>
        <v>2.8991378028648707E-2</v>
      </c>
      <c r="AC12" s="1">
        <f>AVERAGE('Raw Data'!BL346,'Raw Data'!BR346,'Raw Data'!BX346)</f>
        <v>24.105</v>
      </c>
      <c r="AD12" s="8">
        <f>STDEV('Raw Data'!BL346,'Raw Data'!BR346,'Raw Data'!BX346)</f>
        <v>0.26712543869875072</v>
      </c>
      <c r="AF12" s="2">
        <f>E12-N12</f>
        <v>2.8236666666666643</v>
      </c>
      <c r="AG12" s="8">
        <f>((F12)^2+(O12)^2)^(1/2)</f>
        <v>0.36774810219315474</v>
      </c>
      <c r="AH12" s="2">
        <f>G12-P12</f>
        <v>0.10833333333333783</v>
      </c>
      <c r="AI12" s="8">
        <f>((H12)^2+(Q12)^2)^(1/2)</f>
        <v>0.41918889934411907</v>
      </c>
      <c r="AJ12" s="2">
        <f>I12-R12</f>
        <v>0.43566666666666976</v>
      </c>
      <c r="AK12" s="8">
        <f>((J12)^2+(S12)^2)^(1/2)</f>
        <v>0.4474734629003137</v>
      </c>
      <c r="AL12" s="2">
        <f>K12-T12</f>
        <v>0.14433333333333209</v>
      </c>
      <c r="AM12" s="8">
        <f>((L12)^2+(U12)^2)^(1/2)</f>
        <v>0.42976543990103971</v>
      </c>
      <c r="AN12" s="8"/>
      <c r="AO12" s="2">
        <f t="shared" si="8"/>
        <v>4.2413333333333334</v>
      </c>
      <c r="AP12" s="8">
        <f t="shared" si="9"/>
        <v>0.44394181300406077</v>
      </c>
      <c r="AQ12" s="2">
        <f t="shared" si="10"/>
        <v>1.0126666666666715</v>
      </c>
      <c r="AR12" s="8">
        <f t="shared" si="11"/>
        <v>0.53344852922595443</v>
      </c>
      <c r="AS12" s="2">
        <f t="shared" si="12"/>
        <v>-0.43999999999999773</v>
      </c>
      <c r="AT12" s="8">
        <f t="shared" si="13"/>
        <v>0.12502999640086176</v>
      </c>
      <c r="AU12" s="2">
        <f t="shared" si="14"/>
        <v>0.22599999999999909</v>
      </c>
      <c r="AV12" s="8">
        <f t="shared" si="15"/>
        <v>0.31121214629252503</v>
      </c>
    </row>
    <row r="13" spans="1:55" x14ac:dyDescent="0.25">
      <c r="A13" t="str">
        <f>'Raw Data'!A13</f>
        <v>Apo</v>
      </c>
      <c r="B13">
        <f>'Raw Data'!B13</f>
        <v>-4</v>
      </c>
      <c r="C13">
        <f>'Raw Data'!C13</f>
        <v>40</v>
      </c>
      <c r="D13" t="str">
        <f>'Raw Data'!D13</f>
        <v>YFQGHMSADGAEADGSTQVTVEEPVQQPSVVDRVASMPLISSTCD</v>
      </c>
      <c r="E13" s="1">
        <f>AVERAGE('Raw Data'!J13,'Raw Data'!P13,'Raw Data'!V13)</f>
        <v>23.955666666666662</v>
      </c>
      <c r="F13" s="8">
        <f>STDEV('Raw Data'!J13,'Raw Data'!P13,'Raw Data'!V13)</f>
        <v>0.32451861785317343</v>
      </c>
      <c r="G13" s="1">
        <f>AVERAGE('Raw Data'!AB13,'Raw Data'!AH13,'Raw Data'!AN13)</f>
        <v>24.576999999999998</v>
      </c>
      <c r="H13" s="8">
        <f>STDEV('Raw Data'!AB13,'Raw Data'!AH13,'Raw Data'!AN13)</f>
        <v>0.58011119623741036</v>
      </c>
      <c r="I13" s="1">
        <f>AVERAGE('Raw Data'!AT13,'Raw Data'!AZ13, 'Raw Data'!BF13)</f>
        <v>24.64233333333333</v>
      </c>
      <c r="J13" s="8">
        <f>STDEV('Raw Data'!AT13,'Raw Data'!AZ13)</f>
        <v>0.18526197667087577</v>
      </c>
      <c r="K13" s="1">
        <f>AVERAGE('Raw Data'!BL13,'Raw Data'!BR13,'Raw Data'!BX13)</f>
        <v>24.495000000000001</v>
      </c>
      <c r="L13" s="8">
        <f>STDEV('Raw Data'!BL13,'Raw Data'!BR13,'Raw Data'!BX13)</f>
        <v>0.19987245933344502</v>
      </c>
      <c r="N13" s="1">
        <f>AVERAGE('Raw Data'!J180,'Raw Data'!P180,'Raw Data'!V180)</f>
        <v>20.742000000000001</v>
      </c>
      <c r="O13" s="8">
        <f>STDEV('Raw Data'!J180,'Raw Data'!P180,'Raw Data'!V180)</f>
        <v>0.40165034544987055</v>
      </c>
      <c r="P13" s="1">
        <f>AVERAGE('Raw Data'!AB180,'Raw Data'!AH180,'Raw Data'!AN180)</f>
        <v>24.320333333333334</v>
      </c>
      <c r="Q13" s="8">
        <f>STDEV('Raw Data'!AB180,'Raw Data'!AH180,'Raw Data'!AN180)</f>
        <v>0.23603883861206795</v>
      </c>
      <c r="R13" s="1">
        <f>AVERAGE('Raw Data'!AT180,'Raw Data'!AZ180, 'Raw Data'!BF180)</f>
        <v>24.159000000000002</v>
      </c>
      <c r="S13" s="8">
        <f>STDEV('Raw Data'!AT180,'Raw Data'!AZ180)</f>
        <v>0.40092954493277255</v>
      </c>
      <c r="T13" s="1">
        <f>AVERAGE('Raw Data'!BL180,'Raw Data'!BR180,'Raw Data'!BX180)</f>
        <v>24.445666666666668</v>
      </c>
      <c r="U13" s="8">
        <f>STDEV('Raw Data'!BL180,'Raw Data'!BR180,'Raw Data'!BX180)</f>
        <v>0.45048233409683591</v>
      </c>
      <c r="V13" s="8"/>
      <c r="W13" s="1">
        <f>AVERAGE('Raw Data'!J347,'Raw Data'!P347,'Raw Data'!V347)</f>
        <v>19.067999999999998</v>
      </c>
      <c r="X13" s="8">
        <f>STDEV('Raw Data'!J347,'Raw Data'!P347,'Raw Data'!V347)</f>
        <v>0.67660993194010943</v>
      </c>
      <c r="Y13" s="1">
        <f>AVERAGE('Raw Data'!AB347,'Raw Data'!AH347,'Raw Data'!AN347)</f>
        <v>23.034666666666666</v>
      </c>
      <c r="Z13" s="8">
        <f>STDEV('Raw Data'!AB347,'Raw Data'!AH347,'Raw Data'!AN347)</f>
        <v>0.43400268816371718</v>
      </c>
      <c r="AA13" s="1">
        <f>AVERAGE('Raw Data'!AT347,'Raw Data'!AZ347, 'Raw Data'!BF347)</f>
        <v>25.104333333333333</v>
      </c>
      <c r="AB13" s="8">
        <f>STDEV('Raw Data'!AT347,'Raw Data'!AZ347)</f>
        <v>2.8991378028648707E-2</v>
      </c>
      <c r="AC13" s="1">
        <f>AVERAGE('Raw Data'!BL347,'Raw Data'!BR347,'Raw Data'!BX347)</f>
        <v>24.369333333333334</v>
      </c>
      <c r="AD13" s="8">
        <f>STDEV('Raw Data'!BL347,'Raw Data'!BR347,'Raw Data'!BX347)</f>
        <v>0.3333351666616251</v>
      </c>
      <c r="AF13" s="2">
        <f>E13-N13</f>
        <v>3.2136666666666613</v>
      </c>
      <c r="AG13" s="8">
        <f>((F13)^2+(O13)^2)^(1/2)</f>
        <v>0.51636744023353598</v>
      </c>
      <c r="AH13" s="2">
        <f>G13-P13</f>
        <v>0.25666666666666416</v>
      </c>
      <c r="AI13" s="8">
        <f>((H13)^2+(Q13)^2)^(1/2)</f>
        <v>0.62629332850776331</v>
      </c>
      <c r="AJ13" s="2">
        <f>I13-R13</f>
        <v>0.48333333333332718</v>
      </c>
      <c r="AK13" s="8">
        <f>((J13)^2+(S13)^2)^(1/2)</f>
        <v>0.44166333332075486</v>
      </c>
      <c r="AL13" s="2">
        <f>K13-T13</f>
        <v>4.9333333333333229E-2</v>
      </c>
      <c r="AM13" s="8">
        <f>((L13)^2+(U13)^2)^(1/2)</f>
        <v>0.49283195242732886</v>
      </c>
      <c r="AN13" s="8"/>
      <c r="AO13" s="2">
        <f t="shared" si="8"/>
        <v>4.8876666666666644</v>
      </c>
      <c r="AP13" s="8">
        <f t="shared" si="9"/>
        <v>0.75040877748953172</v>
      </c>
      <c r="AQ13" s="2">
        <f t="shared" si="10"/>
        <v>1.5423333333333318</v>
      </c>
      <c r="AR13" s="8">
        <f t="shared" si="11"/>
        <v>0.72449108575146182</v>
      </c>
      <c r="AS13" s="2">
        <f t="shared" si="12"/>
        <v>-0.4620000000000033</v>
      </c>
      <c r="AT13" s="8">
        <f t="shared" si="13"/>
        <v>0.18751666592599212</v>
      </c>
      <c r="AU13" s="2">
        <f t="shared" si="14"/>
        <v>0.12566666666666748</v>
      </c>
      <c r="AV13" s="8">
        <f t="shared" si="15"/>
        <v>0.38866609491095699</v>
      </c>
    </row>
    <row r="14" spans="1:55" x14ac:dyDescent="0.25">
      <c r="A14" t="str">
        <f>'Raw Data'!A14</f>
        <v>Apo</v>
      </c>
      <c r="B14">
        <f>'Raw Data'!B14</f>
        <v>-4</v>
      </c>
      <c r="C14">
        <f>'Raw Data'!C14</f>
        <v>41</v>
      </c>
      <c r="D14" t="str">
        <f>'Raw Data'!D14</f>
        <v>YFQGHMSADGAEADGSTQVTVEEPVQQPSVVDRVASMPLISSTCDM</v>
      </c>
      <c r="E14" s="1">
        <f>AVERAGE('Raw Data'!J14,'Raw Data'!P14,'Raw Data'!V14)</f>
        <v>24.215333333333334</v>
      </c>
      <c r="F14" s="8">
        <f>STDEV('Raw Data'!J14,'Raw Data'!P14,'Raw Data'!V14)</f>
        <v>0.40872647740675394</v>
      </c>
      <c r="G14" s="1">
        <f>AVERAGE('Raw Data'!AB14,'Raw Data'!AH14,'Raw Data'!AN14)</f>
        <v>24.911000000000001</v>
      </c>
      <c r="H14" s="8">
        <f>STDEV('Raw Data'!AB14,'Raw Data'!AH14,'Raw Data'!AN14)</f>
        <v>0.39518476691289561</v>
      </c>
      <c r="I14" s="1">
        <f>AVERAGE('Raw Data'!AT14,'Raw Data'!AZ14, 'Raw Data'!BF14)</f>
        <v>24.934666666666669</v>
      </c>
      <c r="J14" s="8">
        <f>STDEV('Raw Data'!AT14,'Raw Data'!AZ14)</f>
        <v>0.22627416997969541</v>
      </c>
      <c r="K14" s="1">
        <f>AVERAGE('Raw Data'!BL14,'Raw Data'!BR14,'Raw Data'!BX14)</f>
        <v>24.780333333333335</v>
      </c>
      <c r="L14" s="8">
        <f>STDEV('Raw Data'!BL14,'Raw Data'!BR14,'Raw Data'!BX14)</f>
        <v>0.15452292170850684</v>
      </c>
      <c r="N14" s="1">
        <f>AVERAGE('Raw Data'!J181,'Raw Data'!P181,'Raw Data'!V181)</f>
        <v>20.704666666666668</v>
      </c>
      <c r="O14" s="8">
        <f>STDEV('Raw Data'!J181,'Raw Data'!P181,'Raw Data'!V181)</f>
        <v>0.41493292630657036</v>
      </c>
      <c r="P14" s="1">
        <f>AVERAGE('Raw Data'!AB181,'Raw Data'!AH181,'Raw Data'!AN181)</f>
        <v>24.627333333333336</v>
      </c>
      <c r="Q14" s="8">
        <f>STDEV('Raw Data'!AB181,'Raw Data'!AH181,'Raw Data'!AN181)</f>
        <v>0.26635565196431243</v>
      </c>
      <c r="R14" s="1">
        <f>AVERAGE('Raw Data'!AT181,'Raw Data'!AZ181, 'Raw Data'!BF181)</f>
        <v>24.41333333333333</v>
      </c>
      <c r="S14" s="8">
        <f>STDEV('Raw Data'!AT181,'Raw Data'!AZ181)</f>
        <v>0.42567828227430182</v>
      </c>
      <c r="T14" s="1">
        <f>AVERAGE('Raw Data'!BL181,'Raw Data'!BR181,'Raw Data'!BX181)</f>
        <v>24.643666666666665</v>
      </c>
      <c r="U14" s="8">
        <f>STDEV('Raw Data'!BL181,'Raw Data'!BR181,'Raw Data'!BX181)</f>
        <v>0.40180758247366799</v>
      </c>
      <c r="V14" s="8"/>
      <c r="W14" s="1">
        <f>AVERAGE('Raw Data'!J348,'Raw Data'!P348,'Raw Data'!V348)</f>
        <v>18.492666666666665</v>
      </c>
      <c r="X14" s="8">
        <f>STDEV('Raw Data'!J348,'Raw Data'!P348,'Raw Data'!V348)</f>
        <v>0.35400894527304372</v>
      </c>
      <c r="Y14" s="1">
        <f>AVERAGE('Raw Data'!AB348,'Raw Data'!AH348,'Raw Data'!AN348)</f>
        <v>22.793333333333333</v>
      </c>
      <c r="Z14" s="8">
        <f>STDEV('Raw Data'!AB348,'Raw Data'!AH348,'Raw Data'!AN348)</f>
        <v>0.30150013819786675</v>
      </c>
      <c r="AA14" s="1">
        <f>AVERAGE('Raw Data'!AT348,'Raw Data'!AZ348, 'Raw Data'!BF348)</f>
        <v>25.184999999999999</v>
      </c>
      <c r="AB14" s="8">
        <f>STDEV('Raw Data'!AT348,'Raw Data'!AZ348)</f>
        <v>3.464823227814047E-2</v>
      </c>
      <c r="AC14" s="1">
        <f>AVERAGE('Raw Data'!BL348,'Raw Data'!BR348,'Raw Data'!BX348)</f>
        <v>24.736000000000001</v>
      </c>
      <c r="AD14" s="8">
        <f>STDEV('Raw Data'!BL348,'Raw Data'!BR348,'Raw Data'!BX348)</f>
        <v>0.42505176155381197</v>
      </c>
      <c r="AF14" s="2">
        <f>E14-N14</f>
        <v>3.5106666666666655</v>
      </c>
      <c r="AG14" s="8">
        <f>((F14)^2+(O14)^2)^(1/2)</f>
        <v>0.58243168411983526</v>
      </c>
      <c r="AH14" s="2">
        <f>G14-P14</f>
        <v>0.28366666666666518</v>
      </c>
      <c r="AI14" s="8">
        <f>((H14)^2+(Q14)^2)^(1/2)</f>
        <v>0.47656723904747544</v>
      </c>
      <c r="AJ14" s="2">
        <f>I14-R14</f>
        <v>0.52133333333333809</v>
      </c>
      <c r="AK14" s="8">
        <f>((J14)^2+(S14)^2)^(1/2)</f>
        <v>0.4820809060728295</v>
      </c>
      <c r="AL14" s="2">
        <f>K14-T14</f>
        <v>0.13666666666667027</v>
      </c>
      <c r="AM14" s="8">
        <f>((L14)^2+(U14)^2)^(1/2)</f>
        <v>0.43049583815255038</v>
      </c>
      <c r="AN14" s="8"/>
      <c r="AO14" s="2">
        <f t="shared" si="8"/>
        <v>5.7226666666666688</v>
      </c>
      <c r="AP14" s="8">
        <f t="shared" si="9"/>
        <v>0.54072143166945641</v>
      </c>
      <c r="AQ14" s="2">
        <f t="shared" si="10"/>
        <v>2.1176666666666684</v>
      </c>
      <c r="AR14" s="8">
        <f t="shared" si="11"/>
        <v>0.49706471744968217</v>
      </c>
      <c r="AS14" s="2">
        <f t="shared" si="12"/>
        <v>-0.25033333333333019</v>
      </c>
      <c r="AT14" s="8">
        <f t="shared" si="13"/>
        <v>0.22891155497265764</v>
      </c>
      <c r="AU14" s="2">
        <f t="shared" si="14"/>
        <v>4.4333333333334224E-2</v>
      </c>
      <c r="AV14" s="8">
        <f t="shared" si="15"/>
        <v>0.45226798840215515</v>
      </c>
    </row>
    <row r="15" spans="1:55" x14ac:dyDescent="0.25">
      <c r="A15" t="str">
        <f>'Raw Data'!A15</f>
        <v>Apo</v>
      </c>
      <c r="B15">
        <f>'Raw Data'!B15</f>
        <v>15</v>
      </c>
      <c r="C15">
        <f>'Raw Data'!C15</f>
        <v>41</v>
      </c>
      <c r="D15" t="str">
        <f>'Raw Data'!D15</f>
        <v>TVEEPVQQPSVVDRVASMPLISSTCDM</v>
      </c>
      <c r="E15" s="1">
        <f>AVERAGE('Raw Data'!J15,'Raw Data'!P15,'Raw Data'!V15)</f>
        <v>14.720333333333334</v>
      </c>
      <c r="F15" s="8">
        <f>STDEV('Raw Data'!J15,'Raw Data'!P15,'Raw Data'!V15)</f>
        <v>0.23317446972885611</v>
      </c>
      <c r="G15" s="1">
        <f>AVERAGE('Raw Data'!AB15,'Raw Data'!AH15,'Raw Data'!AN15)</f>
        <v>15.157000000000002</v>
      </c>
      <c r="H15" s="8">
        <f>STDEV('Raw Data'!AB15,'Raw Data'!AH15,'Raw Data'!AN15)</f>
        <v>0.28483152915363846</v>
      </c>
      <c r="I15" s="1">
        <f>AVERAGE('Raw Data'!AT15,'Raw Data'!AZ15, 'Raw Data'!BF15)</f>
        <v>15.203333333333333</v>
      </c>
      <c r="J15" s="8">
        <f>STDEV('Raw Data'!AT15,'Raw Data'!AZ15)</f>
        <v>8.4145706961198996E-2</v>
      </c>
      <c r="K15" s="1">
        <f>AVERAGE('Raw Data'!BL15,'Raw Data'!BR15,'Raw Data'!BX15)</f>
        <v>14.948333333333332</v>
      </c>
      <c r="L15" s="8">
        <f>STDEV('Raw Data'!BL15,'Raw Data'!BR15,'Raw Data'!BX15)</f>
        <v>0.12500533321956039</v>
      </c>
      <c r="N15" s="1">
        <f>AVERAGE('Raw Data'!J182,'Raw Data'!P182,'Raw Data'!V182)</f>
        <v>12.048666666666668</v>
      </c>
      <c r="O15" s="8">
        <f>STDEV('Raw Data'!J182,'Raw Data'!P182,'Raw Data'!V182)</f>
        <v>9.3146837484336401E-2</v>
      </c>
      <c r="P15" s="1">
        <f>AVERAGE('Raw Data'!AB182,'Raw Data'!AH182,'Raw Data'!AN182)</f>
        <v>15.127333333333333</v>
      </c>
      <c r="Q15" s="8">
        <f>STDEV('Raw Data'!AB182,'Raw Data'!AH182,'Raw Data'!AN182)</f>
        <v>0.11683464098174537</v>
      </c>
      <c r="R15" s="1">
        <f>AVERAGE('Raw Data'!AT182,'Raw Data'!AZ182, 'Raw Data'!BF182)</f>
        <v>15.176666666666668</v>
      </c>
      <c r="S15" s="8">
        <f>STDEV('Raw Data'!AT182,'Raw Data'!AZ182)</f>
        <v>0.31678383797157356</v>
      </c>
      <c r="T15" s="1">
        <f>AVERAGE('Raw Data'!BL182,'Raw Data'!BR182,'Raw Data'!BX182)</f>
        <v>15.225</v>
      </c>
      <c r="U15" s="8">
        <f>STDEV('Raw Data'!BL182,'Raw Data'!BR182,'Raw Data'!BX182)</f>
        <v>0.21474636201807976</v>
      </c>
      <c r="V15" s="8"/>
      <c r="W15" s="1">
        <f>AVERAGE('Raw Data'!J349,'Raw Data'!P349,'Raw Data'!V349)</f>
        <v>8.9766666666666666</v>
      </c>
      <c r="X15" s="8">
        <f>STDEV('Raw Data'!J349,'Raw Data'!P349,'Raw Data'!V349)</f>
        <v>0.10490154113898131</v>
      </c>
      <c r="Y15" s="1">
        <f>AVERAGE('Raw Data'!AB349,'Raw Data'!AH349,'Raw Data'!AN349)</f>
        <v>13.196666666666667</v>
      </c>
      <c r="Z15" s="8">
        <f>STDEV('Raw Data'!AB349,'Raw Data'!AH349,'Raw Data'!AN349)</f>
        <v>0.16469466698510121</v>
      </c>
      <c r="AA15" s="1">
        <f>AVERAGE('Raw Data'!AT349,'Raw Data'!AZ349, 'Raw Data'!BF349)</f>
        <v>15.652333333333333</v>
      </c>
      <c r="AB15" s="8">
        <f>STDEV('Raw Data'!AT349,'Raw Data'!AZ349)</f>
        <v>0.16051323932934652</v>
      </c>
      <c r="AC15" s="1">
        <f>AVERAGE('Raw Data'!BL349,'Raw Data'!BR349,'Raw Data'!BX349)</f>
        <v>15.291333333333332</v>
      </c>
      <c r="AD15" s="8">
        <f>STDEV('Raw Data'!BL349,'Raw Data'!BR349,'Raw Data'!BX349)</f>
        <v>0.16235865647797584</v>
      </c>
      <c r="AF15" s="2">
        <f>E15-N15</f>
        <v>2.6716666666666669</v>
      </c>
      <c r="AG15" s="8">
        <f>((F15)^2+(O15)^2)^(1/2)</f>
        <v>0.25109095297653916</v>
      </c>
      <c r="AH15" s="2">
        <f>G15-P15</f>
        <v>2.9666666666669173E-2</v>
      </c>
      <c r="AI15" s="8">
        <f>((H15)^2+(Q15)^2)^(1/2)</f>
        <v>0.3078625234310492</v>
      </c>
      <c r="AJ15" s="2">
        <f>I15-R15</f>
        <v>2.6666666666665506E-2</v>
      </c>
      <c r="AK15" s="8">
        <f>((J15)^2+(S15)^2)^(1/2)</f>
        <v>0.32776897351640855</v>
      </c>
      <c r="AL15" s="2">
        <f>K15-T15</f>
        <v>-0.27666666666666728</v>
      </c>
      <c r="AM15" s="8">
        <f>((L15)^2+(U15)^2)^(1/2)</f>
        <v>0.24848004614723793</v>
      </c>
      <c r="AN15" s="8"/>
      <c r="AO15" s="2">
        <f t="shared" si="8"/>
        <v>5.7436666666666678</v>
      </c>
      <c r="AP15" s="8">
        <f t="shared" si="9"/>
        <v>0.25568470166724216</v>
      </c>
      <c r="AQ15" s="2">
        <f t="shared" si="10"/>
        <v>1.9603333333333346</v>
      </c>
      <c r="AR15" s="8">
        <f t="shared" si="11"/>
        <v>0.32901874313378165</v>
      </c>
      <c r="AS15" s="2">
        <f t="shared" si="12"/>
        <v>-0.44899999999999984</v>
      </c>
      <c r="AT15" s="8">
        <f t="shared" si="13"/>
        <v>0.18123189564753786</v>
      </c>
      <c r="AU15" s="2">
        <f t="shared" si="14"/>
        <v>-0.34299999999999997</v>
      </c>
      <c r="AV15" s="8">
        <f t="shared" si="15"/>
        <v>0.20490648273460432</v>
      </c>
    </row>
    <row r="16" spans="1:55" x14ac:dyDescent="0.25">
      <c r="A16" t="str">
        <f>'Raw Data'!A16</f>
        <v>Apo</v>
      </c>
      <c r="B16">
        <f>'Raw Data'!B16</f>
        <v>16</v>
      </c>
      <c r="C16">
        <f>'Raw Data'!C16</f>
        <v>25</v>
      </c>
      <c r="D16" t="str">
        <f>'Raw Data'!D16</f>
        <v>VEEPVQQPSV</v>
      </c>
      <c r="E16" s="1">
        <f>AVERAGE('Raw Data'!J16,'Raw Data'!P16,'Raw Data'!V16)</f>
        <v>4.6723333333333334</v>
      </c>
      <c r="F16" s="8">
        <f>STDEV('Raw Data'!J16,'Raw Data'!P16,'Raw Data'!V16)</f>
        <v>6.4516147849459402E-2</v>
      </c>
      <c r="G16" s="1">
        <f>AVERAGE('Raw Data'!AB16,'Raw Data'!AH16,'Raw Data'!AN16)</f>
        <v>4.7263333333333328</v>
      </c>
      <c r="H16" s="8">
        <f>STDEV('Raw Data'!AB16,'Raw Data'!AH16,'Raw Data'!AN16)</f>
        <v>8.5031366761527061E-2</v>
      </c>
      <c r="I16" s="1">
        <f>AVERAGE('Raw Data'!AT16,'Raw Data'!AZ16, 'Raw Data'!BF16)</f>
        <v>4.6783333333333337</v>
      </c>
      <c r="J16" s="8">
        <f>STDEV('Raw Data'!AT16,'Raw Data'!AZ16)</f>
        <v>8.5559920523572558E-2</v>
      </c>
      <c r="K16" s="1">
        <f>AVERAGE('Raw Data'!BL16,'Raw Data'!BR16,'Raw Data'!BX16)</f>
        <v>4.682666666666667</v>
      </c>
      <c r="L16" s="8">
        <f>STDEV('Raw Data'!BL16,'Raw Data'!BR16,'Raw Data'!BX16)</f>
        <v>6.5363088462322139E-2</v>
      </c>
      <c r="N16" s="1">
        <f>AVERAGE('Raw Data'!J183,'Raw Data'!P183,'Raw Data'!V183)</f>
        <v>4.2413333333333334</v>
      </c>
      <c r="O16" s="8">
        <f>STDEV('Raw Data'!J183,'Raw Data'!P183,'Raw Data'!V183)</f>
        <v>5.2538874496255723E-2</v>
      </c>
      <c r="P16" s="1">
        <f>AVERAGE('Raw Data'!AB183,'Raw Data'!AH183,'Raw Data'!AN183)</f>
        <v>4.4936666666666669</v>
      </c>
      <c r="Q16" s="8">
        <f>STDEV('Raw Data'!AB183,'Raw Data'!AH183,'Raw Data'!AN183)</f>
        <v>8.4890125063716279E-2</v>
      </c>
      <c r="R16" s="1">
        <f>AVERAGE('Raw Data'!AT183,'Raw Data'!AZ183, 'Raw Data'!BF183)</f>
        <v>4.5683333333333342</v>
      </c>
      <c r="S16" s="8">
        <f>STDEV('Raw Data'!AT183,'Raw Data'!AZ183)</f>
        <v>7.4246212024587158E-2</v>
      </c>
      <c r="T16" s="1">
        <f>AVERAGE('Raw Data'!BL183,'Raw Data'!BR183,'Raw Data'!BX183)</f>
        <v>4.5406666666666666</v>
      </c>
      <c r="U16" s="8">
        <f>STDEV('Raw Data'!BL183,'Raw Data'!BR183,'Raw Data'!BX183)</f>
        <v>7.0868422681285459E-2</v>
      </c>
      <c r="V16" s="8"/>
      <c r="W16" s="1">
        <f>AVERAGE('Raw Data'!J350,'Raw Data'!P350,'Raw Data'!V350)</f>
        <v>4.2733333333333334</v>
      </c>
      <c r="X16" s="8">
        <f>STDEV('Raw Data'!J350,'Raw Data'!P350,'Raw Data'!V350)</f>
        <v>4.5236416008933737E-2</v>
      </c>
      <c r="Y16" s="1">
        <f>AVERAGE('Raw Data'!AB350,'Raw Data'!AH350,'Raw Data'!AN350)</f>
        <v>4.71</v>
      </c>
      <c r="Z16" s="8">
        <f>STDEV('Raw Data'!AB350,'Raw Data'!AH350,'Raw Data'!AN350)</f>
        <v>7.1042240955645708E-2</v>
      </c>
      <c r="AA16" s="1">
        <f>AVERAGE('Raw Data'!AT350,'Raw Data'!AZ350, 'Raw Data'!BF350)</f>
        <v>4.676333333333333</v>
      </c>
      <c r="AB16" s="8">
        <f>STDEV('Raw Data'!AT350,'Raw Data'!AZ350)</f>
        <v>4.1012193308819639E-2</v>
      </c>
      <c r="AC16" s="1">
        <f>AVERAGE('Raw Data'!BL350,'Raw Data'!BR350,'Raw Data'!BX350)</f>
        <v>4.5853333333333337</v>
      </c>
      <c r="AD16" s="8">
        <f>STDEV('Raw Data'!BL350,'Raw Data'!BR350,'Raw Data'!BX350)</f>
        <v>7.250057471036539E-2</v>
      </c>
      <c r="AF16" s="2">
        <f>E16-N16</f>
        <v>0.43100000000000005</v>
      </c>
      <c r="AG16" s="8">
        <f>((F16)^2+(O16)^2)^(1/2)</f>
        <v>8.3202564063054055E-2</v>
      </c>
      <c r="AH16" s="2">
        <f>G16-P16</f>
        <v>0.23266666666666591</v>
      </c>
      <c r="AI16" s="8">
        <f>((H16)^2+(Q16)^2)^(1/2)</f>
        <v>0.1201526806470281</v>
      </c>
      <c r="AJ16" s="2">
        <f>I16-R16</f>
        <v>0.10999999999999943</v>
      </c>
      <c r="AK16" s="8">
        <f>((J16)^2+(S16)^2)^(1/2)</f>
        <v>0.11328283188550684</v>
      </c>
      <c r="AL16" s="2">
        <f>K16-T16</f>
        <v>0.14200000000000035</v>
      </c>
      <c r="AM16" s="8">
        <f>((L16)^2+(U16)^2)^(1/2)</f>
        <v>9.6408851599148734E-2</v>
      </c>
      <c r="AN16" s="8"/>
      <c r="AO16" s="2">
        <f t="shared" si="8"/>
        <v>0.39900000000000002</v>
      </c>
      <c r="AP16" s="8">
        <f t="shared" si="9"/>
        <v>7.8795092909816553E-2</v>
      </c>
      <c r="AQ16" s="2">
        <f t="shared" si="10"/>
        <v>1.6333333333332867E-2</v>
      </c>
      <c r="AR16" s="8">
        <f t="shared" si="11"/>
        <v>0.11080312871635599</v>
      </c>
      <c r="AS16" s="2">
        <f t="shared" si="12"/>
        <v>2.0000000000006679E-3</v>
      </c>
      <c r="AT16" s="8">
        <f t="shared" si="13"/>
        <v>9.4881505047085146E-2</v>
      </c>
      <c r="AU16" s="2">
        <f t="shared" si="14"/>
        <v>9.7333333333333272E-2</v>
      </c>
      <c r="AV16" s="8">
        <f t="shared" si="15"/>
        <v>9.7614889574626995E-2</v>
      </c>
    </row>
    <row r="17" spans="1:48" x14ac:dyDescent="0.25">
      <c r="A17" t="str">
        <f>'Raw Data'!A17</f>
        <v>Apo</v>
      </c>
      <c r="B17">
        <f>'Raw Data'!B17</f>
        <v>16</v>
      </c>
      <c r="C17">
        <f>'Raw Data'!C17</f>
        <v>32</v>
      </c>
      <c r="D17" t="str">
        <f>'Raw Data'!D17</f>
        <v>VEEPVQQPSVVDRVASM</v>
      </c>
      <c r="E17" s="1">
        <f>AVERAGE('Raw Data'!J17,'Raw Data'!P17,'Raw Data'!V17)</f>
        <v>9.9606666666666666</v>
      </c>
      <c r="F17" s="8">
        <f>STDEV('Raw Data'!J17,'Raw Data'!P17,'Raw Data'!V17)</f>
        <v>0.16383630041395925</v>
      </c>
      <c r="G17" s="1">
        <f>AVERAGE('Raw Data'!AB17,'Raw Data'!AH17,'Raw Data'!AN17)</f>
        <v>10.460666666666667</v>
      </c>
      <c r="H17" s="8">
        <f>STDEV('Raw Data'!AB17,'Raw Data'!AH17,'Raw Data'!AN17)</f>
        <v>3.9004273270159893E-2</v>
      </c>
      <c r="I17" s="1">
        <f>AVERAGE('Raw Data'!AT17,'Raw Data'!AZ17, 'Raw Data'!BF17)</f>
        <v>10.712666666666669</v>
      </c>
      <c r="J17" s="8">
        <f>STDEV('Raw Data'!AT17,'Raw Data'!AZ17)</f>
        <v>0.1463711037056146</v>
      </c>
      <c r="K17" s="1">
        <f>AVERAGE('Raw Data'!BL17,'Raw Data'!BR17,'Raw Data'!BX17)</f>
        <v>10.167666666666667</v>
      </c>
      <c r="L17" s="8">
        <f>STDEV('Raw Data'!BL17,'Raw Data'!BR17,'Raw Data'!BX17)</f>
        <v>6.9082076787929422E-2</v>
      </c>
      <c r="N17" s="1">
        <f>AVERAGE('Raw Data'!J184,'Raw Data'!P184,'Raw Data'!V184)</f>
        <v>9.7253333333333334</v>
      </c>
      <c r="O17" s="8">
        <f>STDEV('Raw Data'!J184,'Raw Data'!P184,'Raw Data'!V184)</f>
        <v>0.18904320493827159</v>
      </c>
      <c r="P17" s="1">
        <f>AVERAGE('Raw Data'!AB184,'Raw Data'!AH184,'Raw Data'!AN184)</f>
        <v>10.694333333333333</v>
      </c>
      <c r="Q17" s="8">
        <f>STDEV('Raw Data'!AB184,'Raw Data'!AH184,'Raw Data'!AN184)</f>
        <v>0.16357974609753279</v>
      </c>
      <c r="R17" s="1">
        <f>AVERAGE('Raw Data'!AT184,'Raw Data'!AZ184, 'Raw Data'!BF184)</f>
        <v>10.504</v>
      </c>
      <c r="S17" s="8">
        <f>STDEV('Raw Data'!AT184,'Raw Data'!AZ184)</f>
        <v>5.6568542494917573E-3</v>
      </c>
      <c r="T17" s="1">
        <f>AVERAGE('Raw Data'!BL184,'Raw Data'!BR184,'Raw Data'!BX184)</f>
        <v>10.296000000000001</v>
      </c>
      <c r="U17" s="8">
        <f>STDEV('Raw Data'!BL184,'Raw Data'!BR184,'Raw Data'!BX184)</f>
        <v>4.7822588804873049E-2</v>
      </c>
      <c r="V17" s="8"/>
      <c r="W17" s="1">
        <f>AVERAGE('Raw Data'!J351,'Raw Data'!P351,'Raw Data'!V351)</f>
        <v>8.6616666666666671</v>
      </c>
      <c r="X17" s="8">
        <f>STDEV('Raw Data'!J351,'Raw Data'!P351,'Raw Data'!V351)</f>
        <v>0.14555525869350602</v>
      </c>
      <c r="Y17" s="1">
        <f>AVERAGE('Raw Data'!AB351,'Raw Data'!AH351,'Raw Data'!AN351)</f>
        <v>9.9923333333333328</v>
      </c>
      <c r="Z17" s="8">
        <f>STDEV('Raw Data'!AB351,'Raw Data'!AH351,'Raw Data'!AN351)</f>
        <v>6.9407012133741341E-2</v>
      </c>
      <c r="AA17" s="1">
        <f>AVERAGE('Raw Data'!AT351,'Raw Data'!AZ351, 'Raw Data'!BF351)</f>
        <v>10.679333333333332</v>
      </c>
      <c r="AB17" s="8">
        <f>STDEV('Raw Data'!AT351,'Raw Data'!AZ351)</f>
        <v>3.8183766184073757E-2</v>
      </c>
      <c r="AC17" s="1">
        <f>AVERAGE('Raw Data'!BL351,'Raw Data'!BR351,'Raw Data'!BX351)</f>
        <v>10.254333333333333</v>
      </c>
      <c r="AD17" s="8">
        <f>STDEV('Raw Data'!BL351,'Raw Data'!BR351,'Raw Data'!BX351)</f>
        <v>0.16961819870914002</v>
      </c>
      <c r="AF17" s="2">
        <f>E17-N17</f>
        <v>0.23533333333333317</v>
      </c>
      <c r="AG17" s="8">
        <f>((F17)^2+(O17)^2)^(1/2)</f>
        <v>0.25015928259144504</v>
      </c>
      <c r="AH17" s="2">
        <f>G17-P17</f>
        <v>-0.23366666666666625</v>
      </c>
      <c r="AI17" s="8">
        <f>((H17)^2+(Q17)^2)^(1/2)</f>
        <v>0.16816559299293837</v>
      </c>
      <c r="AJ17" s="2">
        <f>I17-R17</f>
        <v>0.20866666666666944</v>
      </c>
      <c r="AK17" s="8">
        <f>((J17)^2+(S17)^2)^(1/2)</f>
        <v>0.14648037411202833</v>
      </c>
      <c r="AL17" s="2">
        <f>K17-T17</f>
        <v>-0.12833333333333385</v>
      </c>
      <c r="AM17" s="8">
        <f>((L17)^2+(U17)^2)^(1/2)</f>
        <v>8.4019838927085227E-2</v>
      </c>
      <c r="AN17" s="8"/>
      <c r="AO17" s="2">
        <f t="shared" si="8"/>
        <v>1.2989999999999995</v>
      </c>
      <c r="AP17" s="8">
        <f t="shared" si="9"/>
        <v>0.21915443565364259</v>
      </c>
      <c r="AQ17" s="2">
        <f t="shared" si="10"/>
        <v>0.46833333333333371</v>
      </c>
      <c r="AR17" s="8">
        <f t="shared" si="11"/>
        <v>7.9615743836672317E-2</v>
      </c>
      <c r="AS17" s="2">
        <f t="shared" si="12"/>
        <v>3.3333333333336768E-2</v>
      </c>
      <c r="AT17" s="8">
        <f t="shared" si="13"/>
        <v>0.15126962682574382</v>
      </c>
      <c r="AU17" s="2">
        <f t="shared" si="14"/>
        <v>-8.6666666666666003E-2</v>
      </c>
      <c r="AV17" s="8">
        <f t="shared" si="15"/>
        <v>0.18314657153948224</v>
      </c>
    </row>
    <row r="18" spans="1:48" x14ac:dyDescent="0.25">
      <c r="A18" t="str">
        <f>'Raw Data'!A18</f>
        <v>Apo</v>
      </c>
      <c r="B18">
        <f>'Raw Data'!B18</f>
        <v>16</v>
      </c>
      <c r="C18">
        <f>'Raw Data'!C18</f>
        <v>40</v>
      </c>
      <c r="D18" t="str">
        <f>'Raw Data'!D18</f>
        <v>VEEPVQQPSVVDRVASMPLISSTCD</v>
      </c>
      <c r="E18" s="1">
        <f>AVERAGE('Raw Data'!J18,'Raw Data'!P18,'Raw Data'!V18)</f>
        <v>13.338999999999999</v>
      </c>
      <c r="F18" s="8">
        <f>STDEV('Raw Data'!J18,'Raw Data'!P18,'Raw Data'!V18)</f>
        <v>7.1630998876184321E-2</v>
      </c>
      <c r="G18" s="1">
        <f>AVERAGE('Raw Data'!AB18,'Raw Data'!AH18,'Raw Data'!AN18)</f>
        <v>13.911333333333333</v>
      </c>
      <c r="H18" s="8">
        <f>STDEV('Raw Data'!AB18,'Raw Data'!AH18,'Raw Data'!AN18)</f>
        <v>0.17500095237836091</v>
      </c>
      <c r="I18" s="1">
        <f>AVERAGE('Raw Data'!AT18,'Raw Data'!AZ18, 'Raw Data'!BF18)</f>
        <v>14.153</v>
      </c>
      <c r="J18" s="8">
        <f>STDEV('Raw Data'!AT18,'Raw Data'!AZ18)</f>
        <v>0.21920310216783009</v>
      </c>
      <c r="K18" s="1">
        <f>AVERAGE('Raw Data'!BL18,'Raw Data'!BR18,'Raw Data'!BX18)</f>
        <v>13.917333333333332</v>
      </c>
      <c r="L18" s="8">
        <f>STDEV('Raw Data'!BL18,'Raw Data'!BR18,'Raw Data'!BX18)</f>
        <v>0.10240279944090043</v>
      </c>
      <c r="N18" s="1">
        <f>AVERAGE('Raw Data'!J185,'Raw Data'!P185,'Raw Data'!V185)</f>
        <v>11.170666666666667</v>
      </c>
      <c r="O18" s="8">
        <f>STDEV('Raw Data'!J185,'Raw Data'!P185,'Raw Data'!V185)</f>
        <v>0.17474934430015227</v>
      </c>
      <c r="P18" s="1">
        <f>AVERAGE('Raw Data'!AB185,'Raw Data'!AH185,'Raw Data'!AN185)</f>
        <v>13.911333333333333</v>
      </c>
      <c r="Q18" s="8">
        <f>STDEV('Raw Data'!AB185,'Raw Data'!AH185,'Raw Data'!AN185)</f>
        <v>9.6717802566710753E-2</v>
      </c>
      <c r="R18" s="1">
        <f>AVERAGE('Raw Data'!AT185,'Raw Data'!AZ185, 'Raw Data'!BF185)</f>
        <v>14.030000000000001</v>
      </c>
      <c r="S18" s="8">
        <f>STDEV('Raw Data'!AT185,'Raw Data'!AZ185)</f>
        <v>0.34082546853191542</v>
      </c>
      <c r="T18" s="1">
        <f>AVERAGE('Raw Data'!BL185,'Raw Data'!BR185,'Raw Data'!BX185)</f>
        <v>14.181333333333333</v>
      </c>
      <c r="U18" s="8">
        <f>STDEV('Raw Data'!BL185,'Raw Data'!BR185,'Raw Data'!BX185)</f>
        <v>0.27857554331515411</v>
      </c>
      <c r="V18" s="8"/>
      <c r="W18" s="1">
        <f>AVERAGE('Raw Data'!J352,'Raw Data'!P352,'Raw Data'!V352)</f>
        <v>8.4403333333333332</v>
      </c>
      <c r="X18" s="8">
        <f>STDEV('Raw Data'!J352,'Raw Data'!P352,'Raw Data'!V352)</f>
        <v>0.30150345492768943</v>
      </c>
      <c r="Y18" s="1">
        <f>AVERAGE('Raw Data'!AB352,'Raw Data'!AH352,'Raw Data'!AN352)</f>
        <v>12.695333333333332</v>
      </c>
      <c r="Z18" s="8">
        <f>STDEV('Raw Data'!AB352,'Raw Data'!AH352,'Raw Data'!AN352)</f>
        <v>8.3290655738403913E-2</v>
      </c>
      <c r="AA18" s="1">
        <f>AVERAGE('Raw Data'!AT352,'Raw Data'!AZ352, 'Raw Data'!BF352)</f>
        <v>14.622666666666667</v>
      </c>
      <c r="AB18" s="8">
        <f>STDEV('Raw Data'!AT352,'Raw Data'!AZ352)</f>
        <v>0.18596908345206317</v>
      </c>
      <c r="AC18" s="1">
        <f>AVERAGE('Raw Data'!BL352,'Raw Data'!BR352,'Raw Data'!BX352)</f>
        <v>14.433666666666667</v>
      </c>
      <c r="AD18" s="8">
        <f>STDEV('Raw Data'!BL352,'Raw Data'!BR352,'Raw Data'!BX352)</f>
        <v>9.3500445631736304E-2</v>
      </c>
      <c r="AF18" s="2">
        <f>E18-N18</f>
        <v>2.1683333333333312</v>
      </c>
      <c r="AG18" s="8">
        <f>((F18)^2+(O18)^2)^(1/2)</f>
        <v>0.18886061879950802</v>
      </c>
      <c r="AH18" s="2">
        <f>G18-P18</f>
        <v>0</v>
      </c>
      <c r="AI18" s="8">
        <f>((H18)^2+(Q18)^2)^(1/2)</f>
        <v>0.19994916020495457</v>
      </c>
      <c r="AJ18" s="2">
        <f>I18-R18</f>
        <v>0.12299999999999933</v>
      </c>
      <c r="AK18" s="8">
        <f>((J18)^2+(S18)^2)^(1/2)</f>
        <v>0.40523079843466964</v>
      </c>
      <c r="AL18" s="2">
        <f>K18-T18</f>
        <v>-0.26400000000000112</v>
      </c>
      <c r="AM18" s="8">
        <f>((L18)^2+(U18)^2)^(1/2)</f>
        <v>0.29680071877720676</v>
      </c>
      <c r="AN18" s="8"/>
      <c r="AO18" s="2">
        <f t="shared" si="8"/>
        <v>4.8986666666666654</v>
      </c>
      <c r="AP18" s="8">
        <f t="shared" si="9"/>
        <v>0.3098956813725115</v>
      </c>
      <c r="AQ18" s="2">
        <f t="shared" si="10"/>
        <v>1.2160000000000011</v>
      </c>
      <c r="AR18" s="8">
        <f t="shared" si="11"/>
        <v>0.19381090440598708</v>
      </c>
      <c r="AS18" s="2">
        <f t="shared" si="12"/>
        <v>-0.4696666666666669</v>
      </c>
      <c r="AT18" s="8">
        <f t="shared" si="13"/>
        <v>0.28746217142434688</v>
      </c>
      <c r="AU18" s="2">
        <f t="shared" si="14"/>
        <v>-0.51633333333333553</v>
      </c>
      <c r="AV18" s="8">
        <f t="shared" si="15"/>
        <v>0.13866746794640247</v>
      </c>
    </row>
    <row r="19" spans="1:48" x14ac:dyDescent="0.25">
      <c r="A19" t="str">
        <f>'Raw Data'!A19</f>
        <v>Apo</v>
      </c>
      <c r="B19">
        <f>'Raw Data'!B19</f>
        <v>16</v>
      </c>
      <c r="C19">
        <f>'Raw Data'!C19</f>
        <v>41</v>
      </c>
      <c r="D19" t="str">
        <f>'Raw Data'!D19</f>
        <v>VEEPVQQPSVVDRVASMPLISSTCDM</v>
      </c>
      <c r="E19" s="1">
        <f>AVERAGE('Raw Data'!J19,'Raw Data'!P19,'Raw Data'!V19)</f>
        <v>13.823666666666666</v>
      </c>
      <c r="F19" s="8">
        <f>STDEV('Raw Data'!J19,'Raw Data'!P19,'Raw Data'!V19)</f>
        <v>0.14446222112833962</v>
      </c>
      <c r="G19" s="1">
        <f>AVERAGE('Raw Data'!AB19,'Raw Data'!AH19,'Raw Data'!AN19)</f>
        <v>14.365666666666668</v>
      </c>
      <c r="H19" s="8">
        <f>STDEV('Raw Data'!AB19,'Raw Data'!AH19,'Raw Data'!AN19)</f>
        <v>0.22026423525695926</v>
      </c>
      <c r="I19" s="1">
        <f>AVERAGE('Raw Data'!AT19,'Raw Data'!AZ19, 'Raw Data'!BF19)</f>
        <v>14.421666666666667</v>
      </c>
      <c r="J19" s="8">
        <f>STDEV('Raw Data'!AT19,'Raw Data'!AZ19)</f>
        <v>8.2024386617639278E-2</v>
      </c>
      <c r="K19" s="1">
        <f>AVERAGE('Raw Data'!BL19,'Raw Data'!BR19,'Raw Data'!BX19)</f>
        <v>14.097333333333333</v>
      </c>
      <c r="L19" s="8">
        <f>STDEV('Raw Data'!BL19,'Raw Data'!BR19,'Raw Data'!BX19)</f>
        <v>0.13802294495239981</v>
      </c>
      <c r="N19" s="1">
        <f>AVERAGE('Raw Data'!J186,'Raw Data'!P186,'Raw Data'!V186)</f>
        <v>10.591000000000001</v>
      </c>
      <c r="O19" s="8">
        <f>STDEV('Raw Data'!J186,'Raw Data'!P186,'Raw Data'!V186)</f>
        <v>0.11313266548614524</v>
      </c>
      <c r="P19" s="1">
        <f>AVERAGE('Raw Data'!AB186,'Raw Data'!AH186,'Raw Data'!AN186)</f>
        <v>14.193333333333333</v>
      </c>
      <c r="Q19" s="8">
        <f>STDEV('Raw Data'!AB186,'Raw Data'!AH186,'Raw Data'!AN186)</f>
        <v>8.4595114122112916E-2</v>
      </c>
      <c r="R19" s="1">
        <f>AVERAGE('Raw Data'!AT186,'Raw Data'!AZ186, 'Raw Data'!BF186)</f>
        <v>14.476333333333331</v>
      </c>
      <c r="S19" s="8">
        <f>STDEV('Raw Data'!AT186,'Raw Data'!AZ186)</f>
        <v>0.15768481220460062</v>
      </c>
      <c r="T19" s="1">
        <f>AVERAGE('Raw Data'!BL186,'Raw Data'!BR186,'Raw Data'!BX186)</f>
        <v>14.450666666666669</v>
      </c>
      <c r="U19" s="8">
        <f>STDEV('Raw Data'!BL186,'Raw Data'!BR186,'Raw Data'!BX186)</f>
        <v>0.1630163590972791</v>
      </c>
      <c r="V19" s="8"/>
      <c r="W19" s="1">
        <f>AVERAGE('Raw Data'!J353,'Raw Data'!P353,'Raw Data'!V353)</f>
        <v>8.2779999999999987</v>
      </c>
      <c r="X19" s="8">
        <f>STDEV('Raw Data'!J353,'Raw Data'!P353,'Raw Data'!V353)</f>
        <v>9.7964279204207139E-2</v>
      </c>
      <c r="Y19" s="1">
        <f>AVERAGE('Raw Data'!AB353,'Raw Data'!AH353,'Raw Data'!AN353)</f>
        <v>12.184333333333333</v>
      </c>
      <c r="Z19" s="8">
        <f>STDEV('Raw Data'!AB353,'Raw Data'!AH353,'Raw Data'!AN353)</f>
        <v>0.10519188815366533</v>
      </c>
      <c r="AA19" s="1">
        <f>AVERAGE('Raw Data'!AT353,'Raw Data'!AZ353, 'Raw Data'!BF353)</f>
        <v>14.834666666666665</v>
      </c>
      <c r="AB19" s="8">
        <f>STDEV('Raw Data'!AT353,'Raw Data'!AZ353)</f>
        <v>0.21566756826189679</v>
      </c>
      <c r="AC19" s="1">
        <f>AVERAGE('Raw Data'!BL353,'Raw Data'!BR353,'Raw Data'!BX353)</f>
        <v>14.525666666666666</v>
      </c>
      <c r="AD19" s="8">
        <f>STDEV('Raw Data'!BL353,'Raw Data'!BR353,'Raw Data'!BX353)</f>
        <v>0.24570375115845014</v>
      </c>
      <c r="AF19" s="2">
        <f>E19-N19</f>
        <v>3.232666666666665</v>
      </c>
      <c r="AG19" s="8">
        <f>((F19)^2+(O19)^2)^(1/2)</f>
        <v>0.18348932757338596</v>
      </c>
      <c r="AH19" s="2">
        <f>G19-P19</f>
        <v>0.17233333333333434</v>
      </c>
      <c r="AI19" s="8">
        <f>((H19)^2+(Q19)^2)^(1/2)</f>
        <v>0.235950559793077</v>
      </c>
      <c r="AJ19" s="2">
        <f>I19-R19</f>
        <v>-5.4666666666664199E-2</v>
      </c>
      <c r="AK19" s="8">
        <f>((J19)^2+(S19)^2)^(1/2)</f>
        <v>0.1777427916963164</v>
      </c>
      <c r="AL19" s="2">
        <f>K19-T19</f>
        <v>-0.35333333333333528</v>
      </c>
      <c r="AM19" s="8">
        <f>((L19)^2+(U19)^2)^(1/2)</f>
        <v>0.21359931335719748</v>
      </c>
      <c r="AN19" s="8"/>
      <c r="AO19" s="2">
        <f t="shared" si="8"/>
        <v>5.5456666666666674</v>
      </c>
      <c r="AP19" s="8">
        <f t="shared" si="9"/>
        <v>0.17454607796605784</v>
      </c>
      <c r="AQ19" s="2">
        <f t="shared" si="10"/>
        <v>2.1813333333333347</v>
      </c>
      <c r="AR19" s="8">
        <f t="shared" si="11"/>
        <v>0.24409356129702878</v>
      </c>
      <c r="AS19" s="2">
        <f t="shared" si="12"/>
        <v>-0.41299999999999848</v>
      </c>
      <c r="AT19" s="8">
        <f t="shared" si="13"/>
        <v>0.23073903007510427</v>
      </c>
      <c r="AU19" s="2">
        <f t="shared" si="14"/>
        <v>-0.42833333333333279</v>
      </c>
      <c r="AV19" s="8">
        <f t="shared" si="15"/>
        <v>0.28181672531392948</v>
      </c>
    </row>
    <row r="20" spans="1:48" x14ac:dyDescent="0.25">
      <c r="A20" t="str">
        <f>'Raw Data'!A20</f>
        <v>Apo</v>
      </c>
      <c r="B20">
        <f>'Raw Data'!B20</f>
        <v>26</v>
      </c>
      <c r="C20">
        <f>'Raw Data'!C20</f>
        <v>32</v>
      </c>
      <c r="D20" t="str">
        <f>'Raw Data'!D20</f>
        <v>VDRVASM</v>
      </c>
      <c r="E20" s="1">
        <f>AVERAGE('Raw Data'!J20,'Raw Data'!P20,'Raw Data'!V20)</f>
        <v>3.4466666666666668</v>
      </c>
      <c r="F20" s="8">
        <f>STDEV('Raw Data'!J20,'Raw Data'!P20,'Raw Data'!V20)</f>
        <v>4.0808495847474383E-2</v>
      </c>
      <c r="G20" s="1">
        <f>AVERAGE('Raw Data'!AB20,'Raw Data'!AH20,'Raw Data'!AN20)</f>
        <v>3.5150000000000001</v>
      </c>
      <c r="H20" s="8">
        <f>STDEV('Raw Data'!AB20,'Raw Data'!AH20,'Raw Data'!AN20)</f>
        <v>6.6189122973491735E-2</v>
      </c>
      <c r="I20" s="1">
        <f>AVERAGE('Raw Data'!AT20,'Raw Data'!AZ20, 'Raw Data'!BF20)</f>
        <v>3.5476666666666667</v>
      </c>
      <c r="J20" s="8">
        <f>STDEV('Raw Data'!AT20,'Raw Data'!AZ20)</f>
        <v>5.0911688245431463E-2</v>
      </c>
      <c r="K20" s="1">
        <f>AVERAGE('Raw Data'!BL20,'Raw Data'!BR20,'Raw Data'!BX20)</f>
        <v>3.5180000000000002</v>
      </c>
      <c r="L20" s="8">
        <f>STDEV('Raw Data'!BL20,'Raw Data'!BR20,'Raw Data'!BX20)</f>
        <v>6.7089492470878184E-2</v>
      </c>
      <c r="N20" s="1">
        <f>AVERAGE('Raw Data'!J187,'Raw Data'!P187,'Raw Data'!V187)</f>
        <v>2.827666666666667</v>
      </c>
      <c r="O20" s="8">
        <f>STDEV('Raw Data'!J187,'Raw Data'!P187,'Raw Data'!V187)</f>
        <v>1.3613718571108017E-2</v>
      </c>
      <c r="P20" s="1">
        <f>AVERAGE('Raw Data'!AB187,'Raw Data'!AH187,'Raw Data'!AN187)</f>
        <v>3.339</v>
      </c>
      <c r="Q20" s="8">
        <f>STDEV('Raw Data'!AB187,'Raw Data'!AH187,'Raw Data'!AN187)</f>
        <v>0.15914458834657236</v>
      </c>
      <c r="R20" s="1">
        <f>AVERAGE('Raw Data'!AT187,'Raw Data'!AZ187, 'Raw Data'!BF187)</f>
        <v>3.4716666666666662</v>
      </c>
      <c r="S20" s="8">
        <f>STDEV('Raw Data'!AT187,'Raw Data'!AZ187)</f>
        <v>7.2124891681027745E-2</v>
      </c>
      <c r="T20" s="1">
        <f>AVERAGE('Raw Data'!BL187,'Raw Data'!BR187,'Raw Data'!BX187)</f>
        <v>3.4533333333333331</v>
      </c>
      <c r="U20" s="8">
        <f>STDEV('Raw Data'!BL187,'Raw Data'!BR187,'Raw Data'!BX187)</f>
        <v>7.5883682918881576E-2</v>
      </c>
      <c r="V20" s="8"/>
      <c r="W20" s="1">
        <f>AVERAGE('Raw Data'!J354,'Raw Data'!P354,'Raw Data'!V354)</f>
        <v>2.081</v>
      </c>
      <c r="X20" s="8">
        <f>STDEV('Raw Data'!J354,'Raw Data'!P354,'Raw Data'!V354)</f>
        <v>4.956813492557486E-2</v>
      </c>
      <c r="Y20" s="1">
        <f>AVERAGE('Raw Data'!AB354,'Raw Data'!AH354,'Raw Data'!AN354)</f>
        <v>3.2189999999999999</v>
      </c>
      <c r="Z20" s="8">
        <f>STDEV('Raw Data'!AB354,'Raw Data'!AH354,'Raw Data'!AN354)</f>
        <v>5.5677643628300874E-3</v>
      </c>
      <c r="AA20" s="1">
        <f>AVERAGE('Raw Data'!AT354,'Raw Data'!AZ354, 'Raw Data'!BF354)</f>
        <v>3.5593333333333335</v>
      </c>
      <c r="AB20" s="8">
        <f>STDEV('Raw Data'!AT354,'Raw Data'!AZ354)</f>
        <v>4.030508652763317E-2</v>
      </c>
      <c r="AC20" s="1">
        <f>AVERAGE('Raw Data'!BL354,'Raw Data'!BR354,'Raw Data'!BX354)</f>
        <v>3.4926666666666666</v>
      </c>
      <c r="AD20" s="8">
        <f>STDEV('Raw Data'!BL354,'Raw Data'!BR354,'Raw Data'!BX354)</f>
        <v>3.7898988552906535E-2</v>
      </c>
      <c r="AF20" s="2">
        <f>E20-N20</f>
        <v>0.61899999999999977</v>
      </c>
      <c r="AG20" s="8">
        <f>((F20)^2+(O20)^2)^(1/2)</f>
        <v>4.3019375479737797E-2</v>
      </c>
      <c r="AH20" s="2">
        <f>G20-P20</f>
        <v>0.17600000000000016</v>
      </c>
      <c r="AI20" s="8">
        <f>((H20)^2+(Q20)^2)^(1/2)</f>
        <v>0.17236008818749191</v>
      </c>
      <c r="AJ20" s="2">
        <f>I20-R20</f>
        <v>7.6000000000000512E-2</v>
      </c>
      <c r="AK20" s="8">
        <f>((J20)^2+(S20)^2)^(1/2)</f>
        <v>8.828363381737292E-2</v>
      </c>
      <c r="AL20" s="2">
        <f>K20-T20</f>
        <v>6.4666666666667094E-2</v>
      </c>
      <c r="AM20" s="8">
        <f>((L20)^2+(U20)^2)^(1/2)</f>
        <v>0.1012883672162474</v>
      </c>
      <c r="AN20" s="8"/>
      <c r="AO20" s="2">
        <f t="shared" si="8"/>
        <v>1.3656666666666668</v>
      </c>
      <c r="AP20" s="8">
        <f t="shared" si="9"/>
        <v>6.4205399565249399E-2</v>
      </c>
      <c r="AQ20" s="2">
        <f t="shared" si="10"/>
        <v>0.29600000000000026</v>
      </c>
      <c r="AR20" s="8">
        <f t="shared" si="11"/>
        <v>6.6422887621662555E-2</v>
      </c>
      <c r="AS20" s="2">
        <f t="shared" si="12"/>
        <v>-1.1666666666666714E-2</v>
      </c>
      <c r="AT20" s="8">
        <f t="shared" si="13"/>
        <v>6.4934582465740104E-2</v>
      </c>
      <c r="AU20" s="2">
        <f t="shared" si="14"/>
        <v>2.5333333333333652E-2</v>
      </c>
      <c r="AV20" s="8">
        <f t="shared" si="15"/>
        <v>7.7054093553382108E-2</v>
      </c>
    </row>
    <row r="21" spans="1:48" x14ac:dyDescent="0.25">
      <c r="A21" t="str">
        <f>'Raw Data'!A21</f>
        <v>Apo</v>
      </c>
      <c r="B21">
        <f>'Raw Data'!B21</f>
        <v>33</v>
      </c>
      <c r="C21">
        <f>'Raw Data'!C21</f>
        <v>40</v>
      </c>
      <c r="D21" t="str">
        <f>'Raw Data'!D21</f>
        <v>PLISSTCD</v>
      </c>
      <c r="E21" s="1">
        <f>AVERAGE('Raw Data'!J21,'Raw Data'!P21,'Raw Data'!V21)</f>
        <v>4.0060000000000002</v>
      </c>
      <c r="F21" s="8">
        <f>STDEV('Raw Data'!J21,'Raw Data'!P21,'Raw Data'!V21)</f>
        <v>5.8889727457341751E-2</v>
      </c>
      <c r="G21" s="1">
        <f>AVERAGE('Raw Data'!AB21,'Raw Data'!AH21,'Raw Data'!AN21)</f>
        <v>4.0889999999999995</v>
      </c>
      <c r="H21" s="8">
        <f>STDEV('Raw Data'!AB21,'Raw Data'!AH21,'Raw Data'!AN21)</f>
        <v>6.7616566017507873E-2</v>
      </c>
      <c r="I21" s="1">
        <f>AVERAGE('Raw Data'!AT21,'Raw Data'!AZ21, 'Raw Data'!BF21)</f>
        <v>4.0936666666666666</v>
      </c>
      <c r="J21" s="8">
        <f>STDEV('Raw Data'!AT21,'Raw Data'!AZ21)</f>
        <v>8.4852813742385777E-2</v>
      </c>
      <c r="K21" s="1">
        <f>AVERAGE('Raw Data'!BL21,'Raw Data'!BR21,'Raw Data'!BX21)</f>
        <v>4.1333333333333329</v>
      </c>
      <c r="L21" s="8">
        <f>STDEV('Raw Data'!BL21,'Raw Data'!BR21,'Raw Data'!BX21)</f>
        <v>6.2131580805040762E-2</v>
      </c>
      <c r="N21" s="1">
        <f>AVERAGE('Raw Data'!J188,'Raw Data'!P188,'Raw Data'!V188)</f>
        <v>3.2866666666666666</v>
      </c>
      <c r="O21" s="8">
        <f>STDEV('Raw Data'!J188,'Raw Data'!P188,'Raw Data'!V188)</f>
        <v>9.7904715582720181E-2</v>
      </c>
      <c r="P21" s="1">
        <f>AVERAGE('Raw Data'!AB188,'Raw Data'!AH188,'Raw Data'!AN188)</f>
        <v>3.8573333333333331</v>
      </c>
      <c r="Q21" s="8">
        <f>STDEV('Raw Data'!AB188,'Raw Data'!AH188,'Raw Data'!AN188)</f>
        <v>4.4105933085395038E-2</v>
      </c>
      <c r="R21" s="1">
        <f>AVERAGE('Raw Data'!AT188,'Raw Data'!AZ188, 'Raw Data'!BF188)</f>
        <v>4.0506666666666673</v>
      </c>
      <c r="S21" s="8">
        <f>STDEV('Raw Data'!AT188,'Raw Data'!AZ188)</f>
        <v>9.4752308678997602E-2</v>
      </c>
      <c r="T21" s="1">
        <f>AVERAGE('Raw Data'!BL188,'Raw Data'!BR188,'Raw Data'!BX188)</f>
        <v>4.09</v>
      </c>
      <c r="U21" s="8">
        <f>STDEV('Raw Data'!BL188,'Raw Data'!BR188,'Raw Data'!BX188)</f>
        <v>7.5544688761024131E-2</v>
      </c>
      <c r="V21" s="8"/>
      <c r="W21" s="1">
        <f>AVERAGE('Raw Data'!J355,'Raw Data'!P355,'Raw Data'!V355)</f>
        <v>1.954</v>
      </c>
      <c r="X21" s="8">
        <f>STDEV('Raw Data'!J355,'Raw Data'!P355,'Raw Data'!V355)</f>
        <v>6.9086901797663372E-2</v>
      </c>
      <c r="Y21" s="1">
        <f>AVERAGE('Raw Data'!AB355,'Raw Data'!AH355,'Raw Data'!AN355)</f>
        <v>2.8983333333333334</v>
      </c>
      <c r="Z21" s="8">
        <f>STDEV('Raw Data'!AB355,'Raw Data'!AH355,'Raw Data'!AN355)</f>
        <v>3.7859388972000196E-3</v>
      </c>
      <c r="AA21" s="1">
        <f>AVERAGE('Raw Data'!AT355,'Raw Data'!AZ355, 'Raw Data'!BF355)</f>
        <v>4.1883333333333335</v>
      </c>
      <c r="AB21" s="8">
        <f>STDEV('Raw Data'!AT355,'Raw Data'!AZ355)</f>
        <v>1.5556349186104216E-2</v>
      </c>
      <c r="AC21" s="1">
        <f>AVERAGE('Raw Data'!BL355,'Raw Data'!BR355,'Raw Data'!BX355)</f>
        <v>4.1260000000000003</v>
      </c>
      <c r="AD21" s="8">
        <f>STDEV('Raw Data'!BL355,'Raw Data'!BR355,'Raw Data'!BX355)</f>
        <v>8.8391176030189741E-2</v>
      </c>
      <c r="AF21" s="2">
        <f>E21-N21</f>
        <v>0.7193333333333336</v>
      </c>
      <c r="AG21" s="8">
        <f>((F21)^2+(O21)^2)^(1/2)</f>
        <v>0.11425118526008088</v>
      </c>
      <c r="AH21" s="2">
        <f>G21-P21</f>
        <v>0.23166666666666647</v>
      </c>
      <c r="AI21" s="8">
        <f>((H21)^2+(Q21)^2)^(1/2)</f>
        <v>8.0730002683843297E-2</v>
      </c>
      <c r="AJ21" s="2">
        <f>I21-R21</f>
        <v>4.2999999999999261E-2</v>
      </c>
      <c r="AK21" s="8">
        <f>((J21)^2+(S21)^2)^(1/2)</f>
        <v>0.12719276708995703</v>
      </c>
      <c r="AL21" s="2">
        <f>K21-T21</f>
        <v>4.3333333333333002E-2</v>
      </c>
      <c r="AM21" s="8">
        <f>((L21)^2+(U21)^2)^(1/2)</f>
        <v>9.7812746272320325E-2</v>
      </c>
      <c r="AN21" s="8"/>
      <c r="AO21" s="2">
        <f t="shared" si="8"/>
        <v>2.0520000000000005</v>
      </c>
      <c r="AP21" s="8">
        <f t="shared" si="9"/>
        <v>9.0779953734290778E-2</v>
      </c>
      <c r="AQ21" s="2">
        <f t="shared" si="10"/>
        <v>1.1906666666666661</v>
      </c>
      <c r="AR21" s="8">
        <f t="shared" si="11"/>
        <v>6.7722472882591436E-2</v>
      </c>
      <c r="AS21" s="2">
        <f t="shared" si="12"/>
        <v>-9.4666666666666899E-2</v>
      </c>
      <c r="AT21" s="8">
        <f t="shared" si="13"/>
        <v>8.6267027304758909E-2</v>
      </c>
      <c r="AU21" s="2">
        <f t="shared" si="14"/>
        <v>7.3333333333325257E-3</v>
      </c>
      <c r="AV21" s="8">
        <f t="shared" si="15"/>
        <v>0.10804320123604863</v>
      </c>
    </row>
    <row r="22" spans="1:48" x14ac:dyDescent="0.25">
      <c r="A22" t="str">
        <f>'Raw Data'!A22</f>
        <v>Apo</v>
      </c>
      <c r="B22">
        <f>'Raw Data'!B22</f>
        <v>33</v>
      </c>
      <c r="C22">
        <f>'Raw Data'!C22</f>
        <v>41</v>
      </c>
      <c r="D22" t="str">
        <f>'Raw Data'!D22</f>
        <v>PLISSTCDM</v>
      </c>
      <c r="E22" s="1">
        <f>AVERAGE('Raw Data'!J22,'Raw Data'!P22,'Raw Data'!V22)</f>
        <v>4.5309999999999997</v>
      </c>
      <c r="F22" s="8">
        <f>STDEV('Raw Data'!J22,'Raw Data'!P22,'Raw Data'!V22)</f>
        <v>5.335728628781667E-2</v>
      </c>
      <c r="G22" s="1">
        <f>AVERAGE('Raw Data'!AB22,'Raw Data'!AH22,'Raw Data'!AN22)</f>
        <v>4.628333333333333</v>
      </c>
      <c r="H22" s="8">
        <f>STDEV('Raw Data'!AB22,'Raw Data'!AH22,'Raw Data'!AN22)</f>
        <v>0.13479737880735421</v>
      </c>
      <c r="I22" s="1">
        <f>AVERAGE('Raw Data'!AT22,'Raw Data'!AZ22, 'Raw Data'!BF22)</f>
        <v>4.6936666666666662</v>
      </c>
      <c r="J22" s="8">
        <f>STDEV('Raw Data'!AT22,'Raw Data'!AZ22)</f>
        <v>8.5559920523572558E-2</v>
      </c>
      <c r="K22" s="1">
        <f>AVERAGE('Raw Data'!BL22,'Raw Data'!BR22,'Raw Data'!BX22)</f>
        <v>4.6963333333333335</v>
      </c>
      <c r="L22" s="8">
        <f>STDEV('Raw Data'!BL22,'Raw Data'!BR22,'Raw Data'!BX22)</f>
        <v>0.11118153323881301</v>
      </c>
      <c r="N22" s="1">
        <f>AVERAGE('Raw Data'!J189,'Raw Data'!P189,'Raw Data'!V189)</f>
        <v>3.7143333333333337</v>
      </c>
      <c r="O22" s="8">
        <f>STDEV('Raw Data'!J189,'Raw Data'!P189,'Raw Data'!V189)</f>
        <v>9.3778106897789953E-2</v>
      </c>
      <c r="P22" s="1">
        <f>AVERAGE('Raw Data'!AB189,'Raw Data'!AH189,'Raw Data'!AN189)</f>
        <v>4.3460000000000001</v>
      </c>
      <c r="Q22" s="8">
        <f>STDEV('Raw Data'!AB189,'Raw Data'!AH189,'Raw Data'!AN189)</f>
        <v>0.10183810681665315</v>
      </c>
      <c r="R22" s="1">
        <f>AVERAGE('Raw Data'!AT189,'Raw Data'!AZ189, 'Raw Data'!BF189)</f>
        <v>4.6423333333333341</v>
      </c>
      <c r="S22" s="8">
        <f>STDEV('Raw Data'!AT189,'Raw Data'!AZ189)</f>
        <v>6.4346717087975958E-2</v>
      </c>
      <c r="T22" s="1">
        <f>AVERAGE('Raw Data'!BL189,'Raw Data'!BR189,'Raw Data'!BX189)</f>
        <v>4.676333333333333</v>
      </c>
      <c r="U22" s="8">
        <f>STDEV('Raw Data'!BL189,'Raw Data'!BR189,'Raw Data'!BX189)</f>
        <v>6.6380217936772234E-2</v>
      </c>
      <c r="V22" s="8"/>
      <c r="W22" s="1">
        <f>AVERAGE('Raw Data'!J356,'Raw Data'!P356,'Raw Data'!V356)</f>
        <v>2.2090000000000001</v>
      </c>
      <c r="X22" s="8">
        <f>STDEV('Raw Data'!J356,'Raw Data'!P356,'Raw Data'!V356)</f>
        <v>4.2154477816716038E-2</v>
      </c>
      <c r="Y22" s="1">
        <f>AVERAGE('Raw Data'!AB356,'Raw Data'!AH356,'Raw Data'!AN356)</f>
        <v>3.0749999999999997</v>
      </c>
      <c r="Z22" s="8">
        <f>STDEV('Raw Data'!AB356,'Raw Data'!AH356,'Raw Data'!AN356)</f>
        <v>8.418432158068398E-2</v>
      </c>
      <c r="AA22" s="1">
        <f>AVERAGE('Raw Data'!AT356,'Raw Data'!AZ356, 'Raw Data'!BF356)</f>
        <v>4.6783333333333337</v>
      </c>
      <c r="AB22" s="8">
        <f>STDEV('Raw Data'!AT356,'Raw Data'!AZ356)</f>
        <v>6.3639610306791689E-3</v>
      </c>
      <c r="AC22" s="1">
        <f>AVERAGE('Raw Data'!BL356,'Raw Data'!BR356,'Raw Data'!BX356)</f>
        <v>4.7056666666666667</v>
      </c>
      <c r="AD22" s="8">
        <f>STDEV('Raw Data'!BL356,'Raw Data'!BR356,'Raw Data'!BX356)</f>
        <v>5.3407240457950374E-2</v>
      </c>
      <c r="AF22" s="2">
        <f>E22-N22</f>
        <v>0.81666666666666599</v>
      </c>
      <c r="AG22" s="8">
        <f>((F22)^2+(O22)^2)^(1/2)</f>
        <v>0.10789501069712791</v>
      </c>
      <c r="AH22" s="2">
        <f>G22-P22</f>
        <v>0.28233333333333288</v>
      </c>
      <c r="AI22" s="8">
        <f>((H22)^2+(Q22)^2)^(1/2)</f>
        <v>0.16894180457581656</v>
      </c>
      <c r="AJ22" s="2">
        <f>I22-R22</f>
        <v>5.1333333333332121E-2</v>
      </c>
      <c r="AK22" s="8">
        <f>((J22)^2+(S22)^2)^(1/2)</f>
        <v>0.10705606008068889</v>
      </c>
      <c r="AL22" s="2">
        <f>K22-T22</f>
        <v>2.0000000000000462E-2</v>
      </c>
      <c r="AM22" s="8">
        <f>((L22)^2+(U22)^2)^(1/2)</f>
        <v>0.12949002535588083</v>
      </c>
      <c r="AN22" s="8"/>
      <c r="AO22" s="2">
        <f t="shared" si="8"/>
        <v>2.3219999999999996</v>
      </c>
      <c r="AP22" s="8">
        <f t="shared" si="9"/>
        <v>6.8000000000000241E-2</v>
      </c>
      <c r="AQ22" s="2">
        <f t="shared" si="10"/>
        <v>1.5533333333333332</v>
      </c>
      <c r="AR22" s="8">
        <f t="shared" si="11"/>
        <v>0.15892555909397757</v>
      </c>
      <c r="AS22" s="2">
        <f t="shared" si="12"/>
        <v>1.5333333333332533E-2</v>
      </c>
      <c r="AT22" s="8">
        <f t="shared" si="13"/>
        <v>8.5796270315206924E-2</v>
      </c>
      <c r="AU22" s="2">
        <f t="shared" si="14"/>
        <v>-9.3333333333331936E-3</v>
      </c>
      <c r="AV22" s="8">
        <f t="shared" si="15"/>
        <v>0.12334369325857976</v>
      </c>
    </row>
    <row r="23" spans="1:48" x14ac:dyDescent="0.25">
      <c r="A23" t="str">
        <f>'Raw Data'!A23</f>
        <v>Apo</v>
      </c>
      <c r="B23">
        <f>'Raw Data'!B23</f>
        <v>40</v>
      </c>
      <c r="C23">
        <f>'Raw Data'!C23</f>
        <v>45</v>
      </c>
      <c r="D23" t="str">
        <f>'Raw Data'!D23</f>
        <v>DMVSAA</v>
      </c>
      <c r="E23" s="1">
        <f>AVERAGE('Raw Data'!J23,'Raw Data'!P23,'Raw Data'!V23)</f>
        <v>2.5823333333333331</v>
      </c>
      <c r="F23" s="8">
        <f>STDEV('Raw Data'!J23,'Raw Data'!P23,'Raw Data'!V23)</f>
        <v>2.6950572040929533E-2</v>
      </c>
      <c r="G23" s="1">
        <f>AVERAGE('Raw Data'!AB23,'Raw Data'!AH23,'Raw Data'!AN23)</f>
        <v>2.6136666666666666</v>
      </c>
      <c r="H23" s="8">
        <f>STDEV('Raw Data'!AB23,'Raw Data'!AH23,'Raw Data'!AN23)</f>
        <v>7.0465121395860184E-2</v>
      </c>
      <c r="I23" s="1">
        <f>AVERAGE('Raw Data'!AT23,'Raw Data'!AZ23, 'Raw Data'!BF23)</f>
        <v>2.5236666666666667</v>
      </c>
      <c r="J23" s="8">
        <f>STDEV('Raw Data'!AT23,'Raw Data'!AZ23)</f>
        <v>1.06066017177983E-2</v>
      </c>
      <c r="K23" s="1">
        <f>AVERAGE('Raw Data'!BL23,'Raw Data'!BR23,'Raw Data'!BX23)</f>
        <v>2.6266666666666669</v>
      </c>
      <c r="L23" s="8">
        <f>STDEV('Raw Data'!BL23,'Raw Data'!BR23,'Raw Data'!BX23)</f>
        <v>6.0682232435312879E-2</v>
      </c>
      <c r="N23" s="1">
        <f>AVERAGE('Raw Data'!J190,'Raw Data'!P190,'Raw Data'!V190)</f>
        <v>1.978</v>
      </c>
      <c r="O23" s="8">
        <f>STDEV('Raw Data'!J190,'Raw Data'!P190,'Raw Data'!V190)</f>
        <v>5.2507142371300407E-2</v>
      </c>
      <c r="P23" s="1">
        <f>AVERAGE('Raw Data'!AB190,'Raw Data'!AH190,'Raw Data'!AN190)</f>
        <v>2.3603333333333332</v>
      </c>
      <c r="Q23" s="8">
        <f>STDEV('Raw Data'!AB190,'Raw Data'!AH190,'Raw Data'!AN190)</f>
        <v>3.8279672586548061E-2</v>
      </c>
      <c r="R23" s="1">
        <f>AVERAGE('Raw Data'!AT190,'Raw Data'!AZ190, 'Raw Data'!BF190)</f>
        <v>2.5340000000000003</v>
      </c>
      <c r="S23" s="8">
        <f>STDEV('Raw Data'!AT190,'Raw Data'!AZ190)</f>
        <v>5.6568542494923853E-3</v>
      </c>
      <c r="T23" s="1">
        <f>AVERAGE('Raw Data'!BL190,'Raw Data'!BR190,'Raw Data'!BX190)</f>
        <v>2.5726666666666667</v>
      </c>
      <c r="U23" s="8">
        <f>STDEV('Raw Data'!BL190,'Raw Data'!BR190,'Raw Data'!BX190)</f>
        <v>4.2723919920032299E-2</v>
      </c>
      <c r="V23" s="8"/>
      <c r="W23" s="1">
        <f>AVERAGE('Raw Data'!J357,'Raw Data'!P357,'Raw Data'!V357)</f>
        <v>1.127</v>
      </c>
      <c r="X23" s="8">
        <f>STDEV('Raw Data'!J357,'Raw Data'!P357,'Raw Data'!V357)</f>
        <v>5.7662812973353968E-2</v>
      </c>
      <c r="Y23" s="1">
        <f>AVERAGE('Raw Data'!AB357,'Raw Data'!AH357,'Raw Data'!AN357)</f>
        <v>1.2293333333333332</v>
      </c>
      <c r="Z23" s="8">
        <f>STDEV('Raw Data'!AB357,'Raw Data'!AH357,'Raw Data'!AN357)</f>
        <v>1.6653327995729078E-2</v>
      </c>
      <c r="AA23" s="1">
        <f>AVERAGE('Raw Data'!AT357,'Raw Data'!AZ357, 'Raw Data'!BF357)</f>
        <v>2.1986666666666665</v>
      </c>
      <c r="AB23" s="8">
        <f>STDEV('Raw Data'!AT357,'Raw Data'!AZ357)</f>
        <v>4.171930009000642E-2</v>
      </c>
      <c r="AC23" s="1">
        <f>AVERAGE('Raw Data'!BL357,'Raw Data'!BR357,'Raw Data'!BX357)</f>
        <v>2.5879999999999996</v>
      </c>
      <c r="AD23" s="8">
        <f>STDEV('Raw Data'!BL357,'Raw Data'!BR357,'Raw Data'!BX357)</f>
        <v>5.5677643628298471E-3</v>
      </c>
      <c r="AF23" s="2">
        <f>E23-N23</f>
        <v>0.60433333333333317</v>
      </c>
      <c r="AG23" s="8">
        <f>((F23)^2+(O23)^2)^(1/2)</f>
        <v>5.9019770698752659E-2</v>
      </c>
      <c r="AH23" s="2">
        <f>G23-P23</f>
        <v>0.25333333333333341</v>
      </c>
      <c r="AI23" s="8">
        <f>((H23)^2+(Q23)^2)^(1/2)</f>
        <v>8.019143761441512E-2</v>
      </c>
      <c r="AJ23" s="2">
        <f>I23-R23</f>
        <v>-1.0333333333333528E-2</v>
      </c>
      <c r="AK23" s="8">
        <f>((J23)^2+(S23)^2)^(1/2)</f>
        <v>1.2020815280171387E-2</v>
      </c>
      <c r="AL23" s="2">
        <f>K23-T23</f>
        <v>5.400000000000027E-2</v>
      </c>
      <c r="AM23" s="8">
        <f>((L23)^2+(U23)^2)^(1/2)</f>
        <v>7.4213655526908728E-2</v>
      </c>
      <c r="AN23" s="8"/>
      <c r="AO23" s="2">
        <f t="shared" si="8"/>
        <v>1.4553333333333331</v>
      </c>
      <c r="AP23" s="8">
        <f t="shared" si="9"/>
        <v>6.365008510075483E-2</v>
      </c>
      <c r="AQ23" s="2">
        <f t="shared" si="10"/>
        <v>1.3843333333333334</v>
      </c>
      <c r="AR23" s="8">
        <f t="shared" si="11"/>
        <v>7.2406261239389008E-2</v>
      </c>
      <c r="AS23" s="2">
        <f t="shared" si="12"/>
        <v>0.32500000000000018</v>
      </c>
      <c r="AT23" s="8">
        <f t="shared" si="13"/>
        <v>4.3046486500061903E-2</v>
      </c>
      <c r="AU23" s="2">
        <f t="shared" si="14"/>
        <v>3.8666666666667293E-2</v>
      </c>
      <c r="AV23" s="8">
        <f t="shared" si="15"/>
        <v>6.0937126067228807E-2</v>
      </c>
    </row>
    <row r="24" spans="1:48" x14ac:dyDescent="0.25">
      <c r="A24" t="str">
        <f>'Raw Data'!A24</f>
        <v>Apo</v>
      </c>
      <c r="B24">
        <f>'Raw Data'!B24</f>
        <v>41</v>
      </c>
      <c r="C24">
        <f>'Raw Data'!C24</f>
        <v>61</v>
      </c>
      <c r="D24" t="str">
        <f>'Raw Data'!D24</f>
        <v>MVSAAYASTKESYPHIKTVCD</v>
      </c>
      <c r="E24" s="1">
        <f>AVERAGE('Raw Data'!J24,'Raw Data'!P24,'Raw Data'!V24)</f>
        <v>11.170666666666667</v>
      </c>
      <c r="F24" s="8">
        <f>STDEV('Raw Data'!J24,'Raw Data'!P24,'Raw Data'!V24)</f>
        <v>0.15357842730453225</v>
      </c>
      <c r="G24" s="1">
        <f>AVERAGE('Raw Data'!AB24,'Raw Data'!AH24,'Raw Data'!AN24)</f>
        <v>11.655000000000001</v>
      </c>
      <c r="H24" s="8">
        <f>STDEV('Raw Data'!AB24,'Raw Data'!AH24,'Raw Data'!AN24)</f>
        <v>0.20637102509800112</v>
      </c>
      <c r="I24" s="1">
        <f>AVERAGE('Raw Data'!AT24,'Raw Data'!AZ24, 'Raw Data'!BF24)</f>
        <v>11.537999999999998</v>
      </c>
      <c r="J24" s="8">
        <f>STDEV('Raw Data'!AT24,'Raw Data'!AZ24)</f>
        <v>0.22839549032325512</v>
      </c>
      <c r="K24" s="1">
        <f>AVERAGE('Raw Data'!BL24,'Raw Data'!BR24,'Raw Data'!BX24)</f>
        <v>11.505000000000001</v>
      </c>
      <c r="L24" s="8">
        <f>STDEV('Raw Data'!BL24,'Raw Data'!BR24,'Raw Data'!BX24)</f>
        <v>0.208588110878833</v>
      </c>
      <c r="N24" s="1">
        <f>AVERAGE('Raw Data'!J191,'Raw Data'!P191,'Raw Data'!V191)</f>
        <v>8.3409999999999993</v>
      </c>
      <c r="O24" s="8">
        <f>STDEV('Raw Data'!J191,'Raw Data'!P191,'Raw Data'!V191)</f>
        <v>0.11605171261123223</v>
      </c>
      <c r="P24" s="1">
        <f>AVERAGE('Raw Data'!AB191,'Raw Data'!AH191,'Raw Data'!AN191)</f>
        <v>10.420999999999999</v>
      </c>
      <c r="Q24" s="8">
        <f>STDEV('Raw Data'!AB191,'Raw Data'!AH191,'Raw Data'!AN191)</f>
        <v>0.23059705115200407</v>
      </c>
      <c r="R24" s="1">
        <f>AVERAGE('Raw Data'!AT191,'Raw Data'!AZ191, 'Raw Data'!BF191)</f>
        <v>11.482333333333335</v>
      </c>
      <c r="S24" s="8">
        <f>STDEV('Raw Data'!AT191,'Raw Data'!AZ191)</f>
        <v>0.231223917448001</v>
      </c>
      <c r="T24" s="1">
        <f>AVERAGE('Raw Data'!BL191,'Raw Data'!BR191,'Raw Data'!BX191)</f>
        <v>11.693333333333333</v>
      </c>
      <c r="U24" s="8">
        <f>STDEV('Raw Data'!BL191,'Raw Data'!BR191,'Raw Data'!BX191)</f>
        <v>0.21765645713677659</v>
      </c>
      <c r="V24" s="8"/>
      <c r="W24" s="1">
        <f>AVERAGE('Raw Data'!J358,'Raw Data'!P358,'Raw Data'!V358)</f>
        <v>5.0196666666666667</v>
      </c>
      <c r="X24" s="8">
        <f>STDEV('Raw Data'!J358,'Raw Data'!P358,'Raw Data'!V358)</f>
        <v>0.22237206059515055</v>
      </c>
      <c r="Y24" s="1">
        <f>AVERAGE('Raw Data'!AB358,'Raw Data'!AH358,'Raw Data'!AN358)</f>
        <v>6.3223333333333329</v>
      </c>
      <c r="Z24" s="8">
        <f>STDEV('Raw Data'!AB358,'Raw Data'!AH358,'Raw Data'!AN358)</f>
        <v>0.10802931700854783</v>
      </c>
      <c r="AA24" s="1">
        <f>AVERAGE('Raw Data'!AT358,'Raw Data'!AZ358, 'Raw Data'!BF358)</f>
        <v>10.659666666666666</v>
      </c>
      <c r="AB24" s="8">
        <f>STDEV('Raw Data'!AT358,'Raw Data'!AZ358)</f>
        <v>4.454772721475167E-2</v>
      </c>
      <c r="AC24" s="1">
        <f>AVERAGE('Raw Data'!BL358,'Raw Data'!BR358,'Raw Data'!BX358)</f>
        <v>11.701666666666668</v>
      </c>
      <c r="AD24" s="8">
        <f>STDEV('Raw Data'!BL358,'Raw Data'!BR358,'Raw Data'!BX358)</f>
        <v>0.19461843009677515</v>
      </c>
      <c r="AF24" s="2">
        <f>E24-N24</f>
        <v>2.8296666666666681</v>
      </c>
      <c r="AG24" s="8">
        <f>((F24)^2+(O24)^2)^(1/2)</f>
        <v>0.19249502158064644</v>
      </c>
      <c r="AH24" s="2">
        <f>G24-P24</f>
        <v>1.2340000000000018</v>
      </c>
      <c r="AI24" s="8">
        <f>((H24)^2+(Q24)^2)^(1/2)</f>
        <v>0.3094575899860913</v>
      </c>
      <c r="AJ24" s="2">
        <f>I24-R24</f>
        <v>5.5666666666663644E-2</v>
      </c>
      <c r="AK24" s="8">
        <f>((J24)^2+(S24)^2)^(1/2)</f>
        <v>0.32500615378789388</v>
      </c>
      <c r="AL24" s="2">
        <f>K24-T24</f>
        <v>-0.18833333333333258</v>
      </c>
      <c r="AM24" s="8">
        <f>((L24)^2+(U24)^2)^(1/2)</f>
        <v>0.30146862744460456</v>
      </c>
      <c r="AN24" s="8"/>
      <c r="AO24" s="2">
        <f t="shared" si="8"/>
        <v>6.1510000000000007</v>
      </c>
      <c r="AP24" s="8">
        <f t="shared" si="9"/>
        <v>0.27025111778985633</v>
      </c>
      <c r="AQ24" s="2">
        <f t="shared" si="10"/>
        <v>5.3326666666666682</v>
      </c>
      <c r="AR24" s="8">
        <f t="shared" si="11"/>
        <v>0.23293632892559532</v>
      </c>
      <c r="AS24" s="2">
        <f t="shared" si="12"/>
        <v>0.87833333333333208</v>
      </c>
      <c r="AT24" s="8">
        <f t="shared" si="13"/>
        <v>0.23269937687926895</v>
      </c>
      <c r="AU24" s="2">
        <f t="shared" si="14"/>
        <v>-0.19666666666666721</v>
      </c>
      <c r="AV24" s="8">
        <f t="shared" si="15"/>
        <v>0.28528114787579933</v>
      </c>
    </row>
    <row r="25" spans="1:48" x14ac:dyDescent="0.25">
      <c r="A25" t="str">
        <f>'Raw Data'!A25</f>
        <v>Apo</v>
      </c>
      <c r="B25">
        <f>'Raw Data'!B25</f>
        <v>42</v>
      </c>
      <c r="C25">
        <f>'Raw Data'!C25</f>
        <v>46</v>
      </c>
      <c r="D25" t="str">
        <f>'Raw Data'!D25</f>
        <v>VSAAY</v>
      </c>
      <c r="E25" s="1">
        <f>AVERAGE('Raw Data'!J25,'Raw Data'!P25,'Raw Data'!V25)</f>
        <v>2.3349999999999995</v>
      </c>
      <c r="F25" s="8">
        <f>STDEV('Raw Data'!J25,'Raw Data'!P25,'Raw Data'!V25)</f>
        <v>1.5524174696260086E-2</v>
      </c>
      <c r="G25" s="1">
        <f>AVERAGE('Raw Data'!AB25,'Raw Data'!AH25,'Raw Data'!AN25)</f>
        <v>2.3936666666666664</v>
      </c>
      <c r="H25" s="8">
        <f>STDEV('Raw Data'!AB25,'Raw Data'!AH25,'Raw Data'!AN25)</f>
        <v>3.0072135496724148E-2</v>
      </c>
      <c r="I25" s="1">
        <f>AVERAGE('Raw Data'!AT25,'Raw Data'!AZ25, 'Raw Data'!BF25)</f>
        <v>2.3643333333333332</v>
      </c>
      <c r="J25" s="8">
        <f>STDEV('Raw Data'!AT25,'Raw Data'!AZ25)</f>
        <v>3.5355339059326622E-3</v>
      </c>
      <c r="K25" s="1">
        <f>AVERAGE('Raw Data'!BL25,'Raw Data'!BR25,'Raw Data'!BX25)</f>
        <v>2.3279999999999998</v>
      </c>
      <c r="L25" s="8">
        <f>STDEV('Raw Data'!BL25,'Raw Data'!BR25,'Raw Data'!BX25)</f>
        <v>3.5383612025908395E-2</v>
      </c>
      <c r="N25" s="1">
        <f>AVERAGE('Raw Data'!J192,'Raw Data'!P192,'Raw Data'!V192)</f>
        <v>1.8243333333333334</v>
      </c>
      <c r="O25" s="8">
        <f>STDEV('Raw Data'!J192,'Raw Data'!P192,'Raw Data'!V192)</f>
        <v>3.4818577416852264E-2</v>
      </c>
      <c r="P25" s="1">
        <f>AVERAGE('Raw Data'!AB192,'Raw Data'!AH192,'Raw Data'!AN192)</f>
        <v>2.0736666666666665</v>
      </c>
      <c r="Q25" s="8">
        <f>STDEV('Raw Data'!AB192,'Raw Data'!AH192,'Raw Data'!AN192)</f>
        <v>4.0525712002793077E-2</v>
      </c>
      <c r="R25" s="1">
        <f>AVERAGE('Raw Data'!AT192,'Raw Data'!AZ192, 'Raw Data'!BF192)</f>
        <v>2.3239999999999998</v>
      </c>
      <c r="S25" s="8">
        <f>STDEV('Raw Data'!AT192,'Raw Data'!AZ192)</f>
        <v>1.4142135623729393E-3</v>
      </c>
      <c r="T25" s="1">
        <f>AVERAGE('Raw Data'!BL192,'Raw Data'!BR192,'Raw Data'!BX192)</f>
        <v>2.343</v>
      </c>
      <c r="U25" s="8">
        <f>STDEV('Raw Data'!BL192,'Raw Data'!BR192,'Raw Data'!BX192)</f>
        <v>1.7578395831246943E-2</v>
      </c>
      <c r="V25" s="8"/>
      <c r="W25" s="1">
        <f>AVERAGE('Raw Data'!J359,'Raw Data'!P359,'Raw Data'!V359)</f>
        <v>1.0036666666666667</v>
      </c>
      <c r="X25" s="8">
        <f>STDEV('Raw Data'!J359,'Raw Data'!P359,'Raw Data'!V359)</f>
        <v>2.1385353243127209E-2</v>
      </c>
      <c r="Y25" s="1">
        <f>AVERAGE('Raw Data'!AB359,'Raw Data'!AH359,'Raw Data'!AN359)</f>
        <v>1.1626666666666665</v>
      </c>
      <c r="Z25" s="8">
        <f>STDEV('Raw Data'!AB359,'Raw Data'!AH359,'Raw Data'!AN359)</f>
        <v>1.6041612554021301E-2</v>
      </c>
      <c r="AA25" s="1">
        <f>AVERAGE('Raw Data'!AT359,'Raw Data'!AZ359, 'Raw Data'!BF359)</f>
        <v>2.0386666666666664</v>
      </c>
      <c r="AB25" s="8">
        <f>STDEV('Raw Data'!AT359,'Raw Data'!AZ359)</f>
        <v>1.5556349186103902E-2</v>
      </c>
      <c r="AC25" s="1">
        <f>AVERAGE('Raw Data'!BL359,'Raw Data'!BR359,'Raw Data'!BX359)</f>
        <v>2.1506666666666665</v>
      </c>
      <c r="AD25" s="8">
        <f>STDEV('Raw Data'!BL359,'Raw Data'!BR359,'Raw Data'!BX359)</f>
        <v>4.7606022028030687E-2</v>
      </c>
      <c r="AF25" s="2">
        <f>E25-N25</f>
        <v>0.51066666666666616</v>
      </c>
      <c r="AG25" s="8">
        <f>((F25)^2+(O25)^2)^(1/2)</f>
        <v>3.8122609214655497E-2</v>
      </c>
      <c r="AH25" s="2">
        <f>G25-P25</f>
        <v>0.31999999999999984</v>
      </c>
      <c r="AI25" s="8">
        <f>((H25)^2+(Q25)^2)^(1/2)</f>
        <v>5.0464508980734797E-2</v>
      </c>
      <c r="AJ25" s="2">
        <f>I25-R25</f>
        <v>4.0333333333333332E-2</v>
      </c>
      <c r="AK25" s="8">
        <f>((J25)^2+(S25)^2)^(1/2)</f>
        <v>3.8078865529318261E-3</v>
      </c>
      <c r="AL25" s="2">
        <f>K25-T25</f>
        <v>-1.5000000000000124E-2</v>
      </c>
      <c r="AM25" s="8">
        <f>((L25)^2+(U25)^2)^(1/2)</f>
        <v>3.9509492530276934E-2</v>
      </c>
      <c r="AN25" s="8"/>
      <c r="AO25" s="2">
        <f t="shared" si="8"/>
        <v>1.3313333333333328</v>
      </c>
      <c r="AP25" s="8">
        <f t="shared" si="9"/>
        <v>2.6425997300638122E-2</v>
      </c>
      <c r="AQ25" s="2">
        <f t="shared" si="10"/>
        <v>1.2309999999999999</v>
      </c>
      <c r="AR25" s="8">
        <f t="shared" si="11"/>
        <v>3.4083231458690508E-2</v>
      </c>
      <c r="AS25" s="2">
        <f t="shared" si="12"/>
        <v>0.32566666666666677</v>
      </c>
      <c r="AT25" s="8">
        <f t="shared" si="13"/>
        <v>1.5953056133543662E-2</v>
      </c>
      <c r="AU25" s="2">
        <f t="shared" si="14"/>
        <v>0.17733333333333334</v>
      </c>
      <c r="AV25" s="8">
        <f t="shared" si="15"/>
        <v>5.9315540403281769E-2</v>
      </c>
    </row>
    <row r="26" spans="1:48" x14ac:dyDescent="0.25">
      <c r="A26" t="str">
        <f>'Raw Data'!A26</f>
        <v>Apo</v>
      </c>
      <c r="B26">
        <f>'Raw Data'!B26</f>
        <v>42</v>
      </c>
      <c r="C26">
        <f>'Raw Data'!C26</f>
        <v>61</v>
      </c>
      <c r="D26" t="str">
        <f>'Raw Data'!D26</f>
        <v>VSAAYASTKESYPHIKTVCD</v>
      </c>
      <c r="E26" s="1">
        <f>AVERAGE('Raw Data'!J26,'Raw Data'!P26,'Raw Data'!V26)</f>
        <v>10.337999999999999</v>
      </c>
      <c r="F26" s="8">
        <f>STDEV('Raw Data'!J26,'Raw Data'!P26,'Raw Data'!V26)</f>
        <v>4.3554563480765245E-2</v>
      </c>
      <c r="G26" s="1">
        <f>AVERAGE('Raw Data'!AB26,'Raw Data'!AH26,'Raw Data'!AN26)</f>
        <v>10.672333333333334</v>
      </c>
      <c r="H26" s="8">
        <f>STDEV('Raw Data'!AB26,'Raw Data'!AH26,'Raw Data'!AN26)</f>
        <v>0.22606709918370074</v>
      </c>
      <c r="I26" s="1">
        <f>AVERAGE('Raw Data'!AT26,'Raw Data'!AZ26, 'Raw Data'!BF26)</f>
        <v>10.568666666666665</v>
      </c>
      <c r="J26" s="8">
        <f>STDEV('Raw Data'!AT26,'Raw Data'!AZ26)</f>
        <v>0.23829498525986759</v>
      </c>
      <c r="K26" s="1">
        <f>AVERAGE('Raw Data'!BL26,'Raw Data'!BR26,'Raw Data'!BX26)</f>
        <v>10.492333333333333</v>
      </c>
      <c r="L26" s="8">
        <f>STDEV('Raw Data'!BL26,'Raw Data'!BR26,'Raw Data'!BX26)</f>
        <v>0.21522391440853703</v>
      </c>
      <c r="N26" s="1">
        <f>AVERAGE('Raw Data'!J193,'Raw Data'!P193,'Raw Data'!V193)</f>
        <v>7.8449999999999998</v>
      </c>
      <c r="O26" s="8">
        <f>STDEV('Raw Data'!J193,'Raw Data'!P193,'Raw Data'!V193)</f>
        <v>0.2856063724779262</v>
      </c>
      <c r="P26" s="1">
        <f>AVERAGE('Raw Data'!AB193,'Raw Data'!AH193,'Raw Data'!AN193)</f>
        <v>9.5646666666666658</v>
      </c>
      <c r="Q26" s="8">
        <f>STDEV('Raw Data'!AB193,'Raw Data'!AH193,'Raw Data'!AN193)</f>
        <v>0.13501975164150434</v>
      </c>
      <c r="R26" s="1">
        <f>AVERAGE('Raw Data'!AT193,'Raw Data'!AZ193, 'Raw Data'!BF193)</f>
        <v>10.445</v>
      </c>
      <c r="S26" s="8">
        <f>STDEV('Raw Data'!AT193,'Raw Data'!AZ193)</f>
        <v>0.3132483040656403</v>
      </c>
      <c r="T26" s="1">
        <f>AVERAGE('Raw Data'!BL193,'Raw Data'!BR193,'Raw Data'!BX193)</f>
        <v>10.536333333333333</v>
      </c>
      <c r="U26" s="8">
        <f>STDEV('Raw Data'!BL193,'Raw Data'!BR193,'Raw Data'!BX193)</f>
        <v>0.15839928451016927</v>
      </c>
      <c r="V26" s="8"/>
      <c r="W26" s="1">
        <f>AVERAGE('Raw Data'!J360,'Raw Data'!P360,'Raw Data'!V360)</f>
        <v>4.5853333333333337</v>
      </c>
      <c r="X26" s="8">
        <f>STDEV('Raw Data'!J360,'Raw Data'!P360,'Raw Data'!V360)</f>
        <v>0.10001166598619042</v>
      </c>
      <c r="Y26" s="1">
        <f>AVERAGE('Raw Data'!AB360,'Raw Data'!AH360,'Raw Data'!AN360)</f>
        <v>5.7063333333333333</v>
      </c>
      <c r="Z26" s="8">
        <f>STDEV('Raw Data'!AB360,'Raw Data'!AH360,'Raw Data'!AN360)</f>
        <v>0.20676637379741736</v>
      </c>
      <c r="AA26" s="1">
        <f>AVERAGE('Raw Data'!AT360,'Raw Data'!AZ360, 'Raw Data'!BF360)</f>
        <v>9.6816666666666666</v>
      </c>
      <c r="AB26" s="8">
        <f>STDEV('Raw Data'!AT360,'Raw Data'!AZ360)</f>
        <v>0.10960155108391442</v>
      </c>
      <c r="AC26" s="1">
        <f>AVERAGE('Raw Data'!BL360,'Raw Data'!BR360,'Raw Data'!BX360)</f>
        <v>10.623666666666665</v>
      </c>
      <c r="AD26" s="8">
        <f>STDEV('Raw Data'!BL360,'Raw Data'!BR360,'Raw Data'!BX360)</f>
        <v>0.14671173549969815</v>
      </c>
      <c r="AF26" s="2">
        <f>E26-N26</f>
        <v>2.4929999999999994</v>
      </c>
      <c r="AG26" s="8">
        <f>((F26)^2+(O26)^2)^(1/2)</f>
        <v>0.2889082899468271</v>
      </c>
      <c r="AH26" s="2">
        <f>G26-P26</f>
        <v>1.1076666666666686</v>
      </c>
      <c r="AI26" s="8">
        <f>((H26)^2+(Q26)^2)^(1/2)</f>
        <v>0.26331856498672235</v>
      </c>
      <c r="AJ26" s="2">
        <f>I26-R26</f>
        <v>0.12366666666666504</v>
      </c>
      <c r="AK26" s="8">
        <f>((J26)^2+(S26)^2)^(1/2)</f>
        <v>0.39358480661732909</v>
      </c>
      <c r="AL26" s="2">
        <f>K26-T26</f>
        <v>-4.4000000000000483E-2</v>
      </c>
      <c r="AM26" s="8">
        <f>((L26)^2+(U26)^2)^(1/2)</f>
        <v>0.267229614127377</v>
      </c>
      <c r="AN26" s="8"/>
      <c r="AO26" s="2">
        <f t="shared" si="8"/>
        <v>5.7526666666666655</v>
      </c>
      <c r="AP26" s="8">
        <f t="shared" si="9"/>
        <v>0.10908406544190277</v>
      </c>
      <c r="AQ26" s="2">
        <f t="shared" si="10"/>
        <v>4.9660000000000011</v>
      </c>
      <c r="AR26" s="8">
        <f t="shared" si="11"/>
        <v>0.30636361837964132</v>
      </c>
      <c r="AS26" s="2">
        <f t="shared" si="12"/>
        <v>0.88699999999999868</v>
      </c>
      <c r="AT26" s="8">
        <f t="shared" si="13"/>
        <v>0.26229182221335157</v>
      </c>
      <c r="AU26" s="2">
        <f t="shared" si="14"/>
        <v>-0.13133333333333219</v>
      </c>
      <c r="AV26" s="8">
        <f t="shared" si="15"/>
        <v>0.26047200745313626</v>
      </c>
    </row>
    <row r="27" spans="1:48" x14ac:dyDescent="0.25">
      <c r="A27" t="str">
        <f>'Raw Data'!A27</f>
        <v>Apo</v>
      </c>
      <c r="B27">
        <f>'Raw Data'!B27</f>
        <v>42</v>
      </c>
      <c r="C27">
        <f>'Raw Data'!C27</f>
        <v>72</v>
      </c>
      <c r="D27" t="str">
        <f>'Raw Data'!D27</f>
        <v>VSAAYASTKESYPHIKTVCDAAEKGVRTLTA</v>
      </c>
      <c r="E27" s="1">
        <f>AVERAGE('Raw Data'!J27,'Raw Data'!P27,'Raw Data'!V27)</f>
        <v>16.417999999999999</v>
      </c>
      <c r="F27" s="8">
        <f>STDEV('Raw Data'!J27,'Raw Data'!P27,'Raw Data'!V27)</f>
        <v>0.40413364126239226</v>
      </c>
      <c r="G27" s="1">
        <f>AVERAGE('Raw Data'!AB27,'Raw Data'!AH27,'Raw Data'!AN27)</f>
        <v>16.683</v>
      </c>
      <c r="H27" s="8">
        <f>STDEV('Raw Data'!AB27,'Raw Data'!AH27,'Raw Data'!AN27)</f>
        <v>0.41801435382053592</v>
      </c>
      <c r="I27" s="1">
        <f>AVERAGE('Raw Data'!AT27,'Raw Data'!AZ27, 'Raw Data'!BF27)</f>
        <v>17.017999999999997</v>
      </c>
      <c r="J27" s="8">
        <f>STDEV('Raw Data'!AT27,'Raw Data'!AZ27)</f>
        <v>0.21071782079358994</v>
      </c>
      <c r="K27" s="1">
        <f>AVERAGE('Raw Data'!BL27,'Raw Data'!BR27,'Raw Data'!BX27)</f>
        <v>16.797666666666668</v>
      </c>
      <c r="L27" s="8">
        <f>STDEV('Raw Data'!BL27,'Raw Data'!BR27,'Raw Data'!BX27)</f>
        <v>6.6365151497855726E-2</v>
      </c>
      <c r="N27" s="1">
        <f>AVERAGE('Raw Data'!J194,'Raw Data'!P194,'Raw Data'!V194)</f>
        <v>13.209333333333333</v>
      </c>
      <c r="O27" s="8">
        <f>STDEV('Raw Data'!J194,'Raw Data'!P194,'Raw Data'!V194)</f>
        <v>0.17126684831961334</v>
      </c>
      <c r="P27" s="1">
        <f>AVERAGE('Raw Data'!AB194,'Raw Data'!AH194,'Raw Data'!AN194)</f>
        <v>14.261000000000001</v>
      </c>
      <c r="Q27" s="8">
        <f>STDEV('Raw Data'!AB194,'Raw Data'!AH194,'Raw Data'!AN194)</f>
        <v>0.12244182292011158</v>
      </c>
      <c r="R27" s="1">
        <f>AVERAGE('Raw Data'!AT194,'Raw Data'!AZ194, 'Raw Data'!BF194)</f>
        <v>16.884666666666671</v>
      </c>
      <c r="S27" s="8">
        <f>STDEV('Raw Data'!AT194,'Raw Data'!AZ194)</f>
        <v>0.21001071401240504</v>
      </c>
      <c r="T27" s="1">
        <f>AVERAGE('Raw Data'!BL194,'Raw Data'!BR194,'Raw Data'!BX194)</f>
        <v>17.022666666666666</v>
      </c>
      <c r="U27" s="8">
        <f>STDEV('Raw Data'!BL194,'Raw Data'!BR194,'Raw Data'!BX194)</f>
        <v>0.29154130639299397</v>
      </c>
      <c r="V27" s="8"/>
      <c r="W27" s="1">
        <f>AVERAGE('Raw Data'!J361,'Raw Data'!P361,'Raw Data'!V361)</f>
        <v>1.3306666666666664</v>
      </c>
      <c r="X27" s="8">
        <f>STDEV('Raw Data'!J361,'Raw Data'!P361,'Raw Data'!V361)</f>
        <v>7.8526004185450152E-2</v>
      </c>
      <c r="Y27" s="1">
        <f>AVERAGE('Raw Data'!AB361,'Raw Data'!AH361,'Raw Data'!AN361)</f>
        <v>9.0953333333333344</v>
      </c>
      <c r="Z27" s="8">
        <f>STDEV('Raw Data'!AB361,'Raw Data'!AH361,'Raw Data'!AN361)</f>
        <v>0.23162541599171146</v>
      </c>
      <c r="AA27" s="1">
        <f>AVERAGE('Raw Data'!AT361,'Raw Data'!AZ361, 'Raw Data'!BF361)</f>
        <v>13.980333333333334</v>
      </c>
      <c r="AB27" s="8">
        <f>STDEV('Raw Data'!AT361,'Raw Data'!AZ361)</f>
        <v>0.25809397513309001</v>
      </c>
      <c r="AC27" s="1">
        <f>AVERAGE('Raw Data'!BL361,'Raw Data'!BR361,'Raw Data'!BX361)</f>
        <v>16.748333333333335</v>
      </c>
      <c r="AD27" s="8">
        <f>STDEV('Raw Data'!BL361,'Raw Data'!BR361,'Raw Data'!BX361)</f>
        <v>6.9038636525740868E-2</v>
      </c>
      <c r="AF27" s="2">
        <f>E27-N27</f>
        <v>3.2086666666666659</v>
      </c>
      <c r="AG27" s="8">
        <f>((F27)^2+(O27)^2)^(1/2)</f>
        <v>0.4389263415806044</v>
      </c>
      <c r="AH27" s="2">
        <f>G27-P27</f>
        <v>2.4219999999999988</v>
      </c>
      <c r="AI27" s="8">
        <f>((H27)^2+(Q27)^2)^(1/2)</f>
        <v>0.43557777721091345</v>
      </c>
      <c r="AJ27" s="2">
        <f>I27-R27</f>
        <v>0.13333333333332575</v>
      </c>
      <c r="AK27" s="8">
        <f>((J27)^2+(S27)^2)^(1/2)</f>
        <v>0.29750042016776995</v>
      </c>
      <c r="AL27" s="2">
        <f>K27-T27</f>
        <v>-0.22499999999999787</v>
      </c>
      <c r="AM27" s="8">
        <f>((L27)^2+(U27)^2)^(1/2)</f>
        <v>0.29899944258587996</v>
      </c>
      <c r="AN27" s="8"/>
      <c r="AO27" s="2">
        <f t="shared" si="8"/>
        <v>15.087333333333333</v>
      </c>
      <c r="AP27" s="8">
        <f t="shared" si="9"/>
        <v>0.4116920370050085</v>
      </c>
      <c r="AQ27" s="2">
        <f t="shared" si="10"/>
        <v>7.5876666666666654</v>
      </c>
      <c r="AR27" s="8">
        <f t="shared" si="11"/>
        <v>0.47789782729505431</v>
      </c>
      <c r="AS27" s="2">
        <f t="shared" si="12"/>
        <v>3.037666666666663</v>
      </c>
      <c r="AT27" s="8">
        <f t="shared" si="13"/>
        <v>0.33318838515170301</v>
      </c>
      <c r="AU27" s="2">
        <f t="shared" si="14"/>
        <v>4.9333333333333229E-2</v>
      </c>
      <c r="AV27" s="8">
        <f t="shared" si="15"/>
        <v>9.5763597816010973E-2</v>
      </c>
    </row>
    <row r="28" spans="1:48" x14ac:dyDescent="0.25">
      <c r="A28" t="str">
        <f>'Raw Data'!A28</f>
        <v>Apo</v>
      </c>
      <c r="B28">
        <f>'Raw Data'!B28</f>
        <v>42</v>
      </c>
      <c r="C28">
        <f>'Raw Data'!C28</f>
        <v>82</v>
      </c>
      <c r="D28" t="str">
        <f>'Raw Data'!D28</f>
        <v>VSAAYASTKESYPHIKTVCDAAEKGVRTLTAAAVSGAQPIL</v>
      </c>
      <c r="E28" s="1">
        <f>AVERAGE('Raw Data'!J28,'Raw Data'!P28,'Raw Data'!V28)</f>
        <v>22.332000000000004</v>
      </c>
      <c r="F28" s="8">
        <f>STDEV('Raw Data'!J28,'Raw Data'!P28,'Raw Data'!V28)</f>
        <v>0.38270223411942689</v>
      </c>
      <c r="G28" s="1">
        <f>AVERAGE('Raw Data'!AB28,'Raw Data'!AH28,'Raw Data'!AN28)</f>
        <v>22.96533333333333</v>
      </c>
      <c r="H28" s="8">
        <f>STDEV('Raw Data'!AB28,'Raw Data'!AH28,'Raw Data'!AN28)</f>
        <v>0.30727891781463551</v>
      </c>
      <c r="I28" s="1">
        <f>AVERAGE('Raw Data'!AT28,'Raw Data'!AZ28, 'Raw Data'!BF28)</f>
        <v>23.162333333333333</v>
      </c>
      <c r="J28" s="8">
        <f>STDEV('Raw Data'!AT28,'Raw Data'!AZ28)</f>
        <v>3.7476659402887601E-2</v>
      </c>
      <c r="K28" s="1">
        <f>AVERAGE('Raw Data'!BL28,'Raw Data'!BR28,'Raw Data'!BX28)</f>
        <v>22.869666666666671</v>
      </c>
      <c r="L28" s="8">
        <f>STDEV('Raw Data'!BL28,'Raw Data'!BR28,'Raw Data'!BX28)</f>
        <v>0.20378011024958589</v>
      </c>
      <c r="N28" s="1">
        <f>AVERAGE('Raw Data'!J195,'Raw Data'!P195,'Raw Data'!V195)</f>
        <v>15.684333333333335</v>
      </c>
      <c r="O28" s="8">
        <f>STDEV('Raw Data'!J195,'Raw Data'!P195,'Raw Data'!V195)</f>
        <v>7.6839659898605556E-2</v>
      </c>
      <c r="P28" s="1">
        <f>AVERAGE('Raw Data'!AB195,'Raw Data'!AH195,'Raw Data'!AN195)</f>
        <v>19.430999999999997</v>
      </c>
      <c r="Q28" s="8">
        <f>STDEV('Raw Data'!AB195,'Raw Data'!AH195,'Raw Data'!AN195)</f>
        <v>0.39218745517927928</v>
      </c>
      <c r="R28" s="1">
        <f>AVERAGE('Raw Data'!AT195,'Raw Data'!AZ195, 'Raw Data'!BF195)</f>
        <v>22.723333333333329</v>
      </c>
      <c r="S28" s="8">
        <f>STDEV('Raw Data'!AT195,'Raw Data'!AZ195)</f>
        <v>0.40163665171395996</v>
      </c>
      <c r="T28" s="1">
        <f>AVERAGE('Raw Data'!BL195,'Raw Data'!BR195,'Raw Data'!BX195)</f>
        <v>23.091999999999999</v>
      </c>
      <c r="U28" s="8">
        <f>STDEV('Raw Data'!BL195,'Raw Data'!BR195,'Raw Data'!BX195)</f>
        <v>0.23151457837466696</v>
      </c>
      <c r="V28" s="8"/>
      <c r="W28" s="1">
        <f>AVERAGE('Raw Data'!J362,'Raw Data'!P362,'Raw Data'!V362)</f>
        <v>1.9443333333333335</v>
      </c>
      <c r="X28" s="8">
        <f>STDEV('Raw Data'!J362,'Raw Data'!P362,'Raw Data'!V362)</f>
        <v>0.13000128204496025</v>
      </c>
      <c r="Y28" s="1">
        <f>AVERAGE('Raw Data'!AB362,'Raw Data'!AH362,'Raw Data'!AN362)</f>
        <v>6.4936666666666669</v>
      </c>
      <c r="Z28" s="8">
        <f>STDEV('Raw Data'!AB362,'Raw Data'!AH362,'Raw Data'!AN362)</f>
        <v>0.21855510365428071</v>
      </c>
      <c r="AA28" s="1">
        <f>AVERAGE('Raw Data'!AT362,'Raw Data'!AZ362, 'Raw Data'!BF362)</f>
        <v>19.452666666666669</v>
      </c>
      <c r="AB28" s="8">
        <f>STDEV('Raw Data'!AT362,'Raw Data'!AZ362)</f>
        <v>8.3438600180014103E-2</v>
      </c>
      <c r="AC28" s="1">
        <f>AVERAGE('Raw Data'!BL362,'Raw Data'!BR362,'Raw Data'!BX362)</f>
        <v>23.169666666666661</v>
      </c>
      <c r="AD28" s="8">
        <f>STDEV('Raw Data'!BL362,'Raw Data'!BR362,'Raw Data'!BX362)</f>
        <v>0.33058332283001418</v>
      </c>
      <c r="AF28" s="2">
        <f>E28-N28</f>
        <v>6.6476666666666695</v>
      </c>
      <c r="AG28" s="8">
        <f>((F28)^2+(O28)^2)^(1/2)</f>
        <v>0.39034002271523988</v>
      </c>
      <c r="AH28" s="2">
        <f>G28-P28</f>
        <v>3.5343333333333327</v>
      </c>
      <c r="AI28" s="8">
        <f>((H28)^2+(Q28)^2)^(1/2)</f>
        <v>0.49822819403696206</v>
      </c>
      <c r="AJ28" s="2">
        <f>I28-R28</f>
        <v>0.43900000000000361</v>
      </c>
      <c r="AK28" s="8">
        <f>((J28)^2+(S28)^2)^(1/2)</f>
        <v>0.40338133323196901</v>
      </c>
      <c r="AL28" s="2">
        <f>K28-T28</f>
        <v>-0.22233333333332794</v>
      </c>
      <c r="AM28" s="8">
        <f>((L28)^2+(U28)^2)^(1/2)</f>
        <v>0.30842395064802147</v>
      </c>
      <c r="AN28" s="8"/>
      <c r="AO28" s="2">
        <f t="shared" si="8"/>
        <v>20.387666666666671</v>
      </c>
      <c r="AP28" s="8">
        <f t="shared" si="9"/>
        <v>0.40417982796440238</v>
      </c>
      <c r="AQ28" s="2">
        <f t="shared" si="10"/>
        <v>16.471666666666664</v>
      </c>
      <c r="AR28" s="8">
        <f t="shared" si="11"/>
        <v>0.37707647323409998</v>
      </c>
      <c r="AS28" s="2">
        <f t="shared" si="12"/>
        <v>3.7096666666666636</v>
      </c>
      <c r="AT28" s="8">
        <f t="shared" si="13"/>
        <v>9.146857383823305E-2</v>
      </c>
      <c r="AU28" s="2">
        <f t="shared" si="14"/>
        <v>-0.29999999999999005</v>
      </c>
      <c r="AV28" s="8">
        <f t="shared" si="15"/>
        <v>0.38834477808600282</v>
      </c>
    </row>
    <row r="29" spans="1:48" x14ac:dyDescent="0.25">
      <c r="A29" t="str">
        <f>'Raw Data'!A29</f>
        <v>Apo</v>
      </c>
      <c r="B29">
        <f>'Raw Data'!B29</f>
        <v>44</v>
      </c>
      <c r="C29">
        <f>'Raw Data'!C29</f>
        <v>72</v>
      </c>
      <c r="D29" t="str">
        <f>'Raw Data'!D29</f>
        <v>AAYASTKESYPHIKTVCDAAEKGVRTLTA</v>
      </c>
      <c r="E29" s="1">
        <f>AVERAGE('Raw Data'!J29,'Raw Data'!P29,'Raw Data'!V29)</f>
        <v>14.394666666666666</v>
      </c>
      <c r="F29" s="8">
        <f>STDEV('Raw Data'!J29,'Raw Data'!P29,'Raw Data'!V29)</f>
        <v>0.20567044837149873</v>
      </c>
      <c r="G29" s="1">
        <f>AVERAGE('Raw Data'!AB29,'Raw Data'!AH29,'Raw Data'!AN29)</f>
        <v>15.031000000000001</v>
      </c>
      <c r="H29" s="8">
        <f>STDEV('Raw Data'!AB29,'Raw Data'!AH29,'Raw Data'!AN29)</f>
        <v>0.36581279365271036</v>
      </c>
      <c r="I29" s="1">
        <f>AVERAGE('Raw Data'!AT29,'Raw Data'!AZ29, 'Raw Data'!BF29)</f>
        <v>15.256</v>
      </c>
      <c r="J29" s="8">
        <f>STDEV('Raw Data'!AT29,'Raw Data'!AZ29)</f>
        <v>0.31961226509631946</v>
      </c>
      <c r="K29" s="1">
        <f>AVERAGE('Raw Data'!BL29,'Raw Data'!BR29,'Raw Data'!BX29)</f>
        <v>14.936</v>
      </c>
      <c r="L29" s="8">
        <f>STDEV('Raw Data'!BL29,'Raw Data'!BR29,'Raw Data'!BX29)</f>
        <v>0.13299999999999987</v>
      </c>
      <c r="N29" s="1">
        <f>AVERAGE('Raw Data'!J196,'Raw Data'!P196,'Raw Data'!V196)</f>
        <v>10.999666666666668</v>
      </c>
      <c r="O29" s="8">
        <f>STDEV('Raw Data'!J196,'Raw Data'!P196,'Raw Data'!V196)</f>
        <v>0.28406043957815241</v>
      </c>
      <c r="P29" s="1">
        <f>AVERAGE('Raw Data'!AB196,'Raw Data'!AH196,'Raw Data'!AN196)</f>
        <v>14.840666666666666</v>
      </c>
      <c r="Q29" s="8">
        <f>STDEV('Raw Data'!AB196,'Raw Data'!AH196,'Raw Data'!AN196)</f>
        <v>0.35148304842955591</v>
      </c>
      <c r="R29" s="1">
        <f>AVERAGE('Raw Data'!AT196,'Raw Data'!AZ196, 'Raw Data'!BF196)</f>
        <v>14.922333333333333</v>
      </c>
      <c r="S29" s="8">
        <f>STDEV('Raw Data'!AT196,'Raw Data'!AZ196)</f>
        <v>0.30688434303496237</v>
      </c>
      <c r="T29" s="1">
        <f>AVERAGE('Raw Data'!BL196,'Raw Data'!BR196,'Raw Data'!BX196)</f>
        <v>15.176</v>
      </c>
      <c r="U29" s="8">
        <f>STDEV('Raw Data'!BL196,'Raw Data'!BR196,'Raw Data'!BX196)</f>
        <v>0.18423626136024321</v>
      </c>
      <c r="V29" s="8"/>
      <c r="W29" s="1">
        <f>AVERAGE('Raw Data'!J363,'Raw Data'!P363,'Raw Data'!V363)</f>
        <v>6.4203333333333328</v>
      </c>
      <c r="X29" s="8">
        <f>STDEV('Raw Data'!J363,'Raw Data'!P363,'Raw Data'!V363)</f>
        <v>0.49305611580562819</v>
      </c>
      <c r="Y29" s="1">
        <f>AVERAGE('Raw Data'!AB363,'Raw Data'!AH363,'Raw Data'!AN363)</f>
        <v>7.4593333333333334</v>
      </c>
      <c r="Z29" s="8">
        <f>STDEV('Raw Data'!AB363,'Raw Data'!AH363,'Raw Data'!AN363)</f>
        <v>0.60842118087171615</v>
      </c>
      <c r="AA29" s="1">
        <f>AVERAGE('Raw Data'!AT363,'Raw Data'!AZ363, 'Raw Data'!BF363)</f>
        <v>12.506333333333336</v>
      </c>
      <c r="AB29" s="8">
        <f>STDEV('Raw Data'!AT363,'Raw Data'!AZ363)</f>
        <v>4.6669047558312651E-2</v>
      </c>
      <c r="AC29" s="1">
        <f>AVERAGE('Raw Data'!BL363,'Raw Data'!BR363,'Raw Data'!BX363)</f>
        <v>15.097333333333333</v>
      </c>
      <c r="AD29" s="8">
        <f>STDEV('Raw Data'!BL363,'Raw Data'!BR363,'Raw Data'!BX363)</f>
        <v>8.7460467259976443E-2</v>
      </c>
      <c r="AF29" s="2">
        <f>E29-N29</f>
        <v>3.3949999999999978</v>
      </c>
      <c r="AG29" s="8">
        <f>((F29)^2+(O29)^2)^(1/2)</f>
        <v>0.35070025187710729</v>
      </c>
      <c r="AH29" s="2">
        <f>G29-P29</f>
        <v>0.19033333333333502</v>
      </c>
      <c r="AI29" s="8">
        <f>((H29)^2+(Q29)^2)^(1/2)</f>
        <v>0.5073059563353598</v>
      </c>
      <c r="AJ29" s="2">
        <f>I29-R29</f>
        <v>0.33366666666666767</v>
      </c>
      <c r="AK29" s="8">
        <f>((J29)^2+(S29)^2)^(1/2)</f>
        <v>0.44309141269042945</v>
      </c>
      <c r="AL29" s="2">
        <f>K29-T29</f>
        <v>-0.24000000000000021</v>
      </c>
      <c r="AM29" s="8">
        <f>((L29)^2+(U29)^2)^(1/2)</f>
        <v>0.22722675898758007</v>
      </c>
      <c r="AN29" s="8"/>
      <c r="AO29" s="2">
        <f t="shared" si="8"/>
        <v>7.9743333333333331</v>
      </c>
      <c r="AP29" s="8">
        <f t="shared" si="9"/>
        <v>0.53423278321969947</v>
      </c>
      <c r="AQ29" s="2">
        <f t="shared" si="10"/>
        <v>7.5716666666666672</v>
      </c>
      <c r="AR29" s="8">
        <f t="shared" si="11"/>
        <v>0.7099262872533556</v>
      </c>
      <c r="AS29" s="2">
        <f t="shared" si="12"/>
        <v>2.7496666666666645</v>
      </c>
      <c r="AT29" s="8">
        <f t="shared" si="13"/>
        <v>0.32300154798390679</v>
      </c>
      <c r="AU29" s="2">
        <f t="shared" si="14"/>
        <v>-0.16133333333333333</v>
      </c>
      <c r="AV29" s="8">
        <f t="shared" si="15"/>
        <v>0.15918019139746434</v>
      </c>
    </row>
    <row r="30" spans="1:48" x14ac:dyDescent="0.25">
      <c r="A30" t="str">
        <f>'Raw Data'!A30</f>
        <v>Apo</v>
      </c>
      <c r="B30">
        <f>'Raw Data'!B30</f>
        <v>46</v>
      </c>
      <c r="C30">
        <f>'Raw Data'!C30</f>
        <v>60</v>
      </c>
      <c r="D30" t="str">
        <f>'Raw Data'!D30</f>
        <v>YASTKESYPHIKTVC</v>
      </c>
      <c r="E30" s="1">
        <f>AVERAGE('Raw Data'!J30,'Raw Data'!P30,'Raw Data'!V30)</f>
        <v>6.6613333333333342</v>
      </c>
      <c r="F30" s="8">
        <f>STDEV('Raw Data'!J30,'Raw Data'!P30,'Raw Data'!V30)</f>
        <v>0.13275666963785043</v>
      </c>
      <c r="G30" s="1">
        <f>AVERAGE('Raw Data'!AB30,'Raw Data'!AH30,'Raw Data'!AN30)</f>
        <v>6.937666666666666</v>
      </c>
      <c r="H30" s="8">
        <f>STDEV('Raw Data'!AB30,'Raw Data'!AH30,'Raw Data'!AN30)</f>
        <v>5.9467077726531446E-2</v>
      </c>
      <c r="I30" s="1">
        <f>AVERAGE('Raw Data'!AT30,'Raw Data'!AZ30, 'Raw Data'!BF30)</f>
        <v>6.7576666666666663</v>
      </c>
      <c r="J30" s="8">
        <f>STDEV('Raw Data'!AT30,'Raw Data'!AZ30)</f>
        <v>0.23829498525986634</v>
      </c>
      <c r="K30" s="1">
        <f>AVERAGE('Raw Data'!BL30,'Raw Data'!BR30,'Raw Data'!BX30)</f>
        <v>6.875</v>
      </c>
      <c r="L30" s="8">
        <f>STDEV('Raw Data'!BL30,'Raw Data'!BR30,'Raw Data'!BX30)</f>
        <v>0.13673697378543984</v>
      </c>
      <c r="N30" s="1">
        <f>AVERAGE('Raw Data'!J197,'Raw Data'!P197,'Raw Data'!V197)</f>
        <v>5.2080000000000002</v>
      </c>
      <c r="O30" s="8">
        <f>STDEV('Raw Data'!J197,'Raw Data'!P197,'Raw Data'!V197)</f>
        <v>0.17186913626361189</v>
      </c>
      <c r="P30" s="1">
        <f>AVERAGE('Raw Data'!AB197,'Raw Data'!AH197,'Raw Data'!AN197)</f>
        <v>6.258</v>
      </c>
      <c r="Q30" s="8">
        <f>STDEV('Raw Data'!AB197,'Raw Data'!AH197,'Raw Data'!AN197)</f>
        <v>0.11413588392788665</v>
      </c>
      <c r="R30" s="1">
        <f>AVERAGE('Raw Data'!AT197,'Raw Data'!AZ197, 'Raw Data'!BF197)</f>
        <v>6.7063333333333333</v>
      </c>
      <c r="S30" s="8">
        <f>STDEV('Raw Data'!AT197,'Raw Data'!AZ197)</f>
        <v>0.20930360723121824</v>
      </c>
      <c r="T30" s="1">
        <f>AVERAGE('Raw Data'!BL197,'Raw Data'!BR197,'Raw Data'!BX197)</f>
        <v>6.8223333333333329</v>
      </c>
      <c r="U30" s="8">
        <f>STDEV('Raw Data'!BL197,'Raw Data'!BR197,'Raw Data'!BX197)</f>
        <v>0.1768907384046246</v>
      </c>
      <c r="V30" s="8"/>
      <c r="W30" s="1">
        <f>AVERAGE('Raw Data'!J364,'Raw Data'!P364,'Raw Data'!V364)</f>
        <v>3.0653333333333332</v>
      </c>
      <c r="X30" s="8">
        <f>STDEV('Raw Data'!J364,'Raw Data'!P364,'Raw Data'!V364)</f>
        <v>1.3316656236958853E-2</v>
      </c>
      <c r="Y30" s="1">
        <f>AVERAGE('Raw Data'!AB364,'Raw Data'!AH364,'Raw Data'!AN364)</f>
        <v>3.9603333333333333</v>
      </c>
      <c r="Z30" s="8">
        <f>STDEV('Raw Data'!AB364,'Raw Data'!AH364,'Raw Data'!AN364)</f>
        <v>0.19541323735441607</v>
      </c>
      <c r="AA30" s="1">
        <f>AVERAGE('Raw Data'!AT364,'Raw Data'!AZ364, 'Raw Data'!BF364)</f>
        <v>6.6296666666666679</v>
      </c>
      <c r="AB30" s="8">
        <f>STDEV('Raw Data'!AT364,'Raw Data'!AZ364)</f>
        <v>0.12303657992645953</v>
      </c>
      <c r="AC30" s="1">
        <f>AVERAGE('Raw Data'!BL364,'Raw Data'!BR364,'Raw Data'!BX364)</f>
        <v>6.9613333333333332</v>
      </c>
      <c r="AD30" s="8">
        <f>STDEV('Raw Data'!BL364,'Raw Data'!BR364,'Raw Data'!BX364)</f>
        <v>0.1593748202613367</v>
      </c>
      <c r="AF30" s="2">
        <f>E30-N30</f>
        <v>1.453333333333334</v>
      </c>
      <c r="AG30" s="8">
        <f>((F30)^2+(O30)^2)^(1/2)</f>
        <v>0.21717120742246968</v>
      </c>
      <c r="AH30" s="2">
        <f>G30-P30</f>
        <v>0.67966666666666598</v>
      </c>
      <c r="AI30" s="8">
        <f>((H30)^2+(Q30)^2)^(1/2)</f>
        <v>0.12869861434115501</v>
      </c>
      <c r="AJ30" s="2">
        <f>I30-R30</f>
        <v>5.1333333333333009E-2</v>
      </c>
      <c r="AK30" s="8">
        <f>((J30)^2+(S30)^2)^(1/2)</f>
        <v>0.31716320719780849</v>
      </c>
      <c r="AL30" s="2">
        <f>K30-T30</f>
        <v>5.2666666666667084E-2</v>
      </c>
      <c r="AM30" s="8">
        <f>((L30)^2+(U30)^2)^(1/2)</f>
        <v>0.22357847242821344</v>
      </c>
      <c r="AN30" s="8"/>
      <c r="AO30" s="2">
        <f t="shared" si="8"/>
        <v>3.596000000000001</v>
      </c>
      <c r="AP30" s="8">
        <f t="shared" si="9"/>
        <v>0.13342288659246845</v>
      </c>
      <c r="AQ30" s="2">
        <f t="shared" si="10"/>
        <v>2.9773333333333327</v>
      </c>
      <c r="AR30" s="8">
        <f t="shared" si="11"/>
        <v>0.20426127059887464</v>
      </c>
      <c r="AS30" s="2">
        <f t="shared" si="12"/>
        <v>0.12799999999999834</v>
      </c>
      <c r="AT30" s="8">
        <f t="shared" si="13"/>
        <v>0.26818370569443623</v>
      </c>
      <c r="AU30" s="2">
        <f t="shared" si="14"/>
        <v>-8.6333333333333151E-2</v>
      </c>
      <c r="AV30" s="8">
        <f t="shared" si="15"/>
        <v>0.20999365069766618</v>
      </c>
    </row>
    <row r="31" spans="1:48" x14ac:dyDescent="0.25">
      <c r="A31" t="str">
        <f>'Raw Data'!A31</f>
        <v>Apo</v>
      </c>
      <c r="B31">
        <f>'Raw Data'!B31</f>
        <v>46</v>
      </c>
      <c r="C31">
        <f>'Raw Data'!C31</f>
        <v>61</v>
      </c>
      <c r="D31" t="str">
        <f>'Raw Data'!D31</f>
        <v>YASTKESYPHIKTVCD</v>
      </c>
      <c r="E31" s="1">
        <f>AVERAGE('Raw Data'!J31,'Raw Data'!P31,'Raw Data'!V31)</f>
        <v>6.9259999999999993</v>
      </c>
      <c r="F31" s="8">
        <f>STDEV('Raw Data'!J31,'Raw Data'!P31,'Raw Data'!V31)</f>
        <v>6.7845412519933868E-2</v>
      </c>
      <c r="G31" s="1">
        <f>AVERAGE('Raw Data'!AB31,'Raw Data'!AH31,'Raw Data'!AN31)</f>
        <v>7.0626666666666678</v>
      </c>
      <c r="H31" s="8">
        <f>STDEV('Raw Data'!AB31,'Raw Data'!AH31,'Raw Data'!AN31)</f>
        <v>7.2037027515947011E-2</v>
      </c>
      <c r="I31" s="1">
        <f>AVERAGE('Raw Data'!AT31,'Raw Data'!AZ31, 'Raw Data'!BF31)</f>
        <v>6.9819999999999993</v>
      </c>
      <c r="J31" s="8">
        <f>STDEV('Raw Data'!AT31,'Raw Data'!AZ31)</f>
        <v>7.9195959492892765E-2</v>
      </c>
      <c r="K31" s="1">
        <f>AVERAGE('Raw Data'!BL31,'Raw Data'!BR31,'Raw Data'!BX31)</f>
        <v>7.049666666666667</v>
      </c>
      <c r="L31" s="8">
        <f>STDEV('Raw Data'!BL31,'Raw Data'!BR31,'Raw Data'!BX31)</f>
        <v>0.19910382551154901</v>
      </c>
      <c r="N31" s="1">
        <f>AVERAGE('Raw Data'!J198,'Raw Data'!P198,'Raw Data'!V198)</f>
        <v>5.3406666666666665</v>
      </c>
      <c r="O31" s="8">
        <f>STDEV('Raw Data'!J198,'Raw Data'!P198,'Raw Data'!V198)</f>
        <v>0.14261954050316286</v>
      </c>
      <c r="P31" s="1">
        <f>AVERAGE('Raw Data'!AB198,'Raw Data'!AH198,'Raw Data'!AN198)</f>
        <v>6.4776666666666669</v>
      </c>
      <c r="Q31" s="8">
        <f>STDEV('Raw Data'!AB198,'Raw Data'!AH198,'Raw Data'!AN198)</f>
        <v>0.11218882891506318</v>
      </c>
      <c r="R31" s="1">
        <f>AVERAGE('Raw Data'!AT198,'Raw Data'!AZ198, 'Raw Data'!BF198)</f>
        <v>6.9816666666666665</v>
      </c>
      <c r="S31" s="8">
        <f>STDEV('Raw Data'!AT198,'Raw Data'!AZ198)</f>
        <v>0.19445436482630082</v>
      </c>
      <c r="T31" s="1">
        <f>AVERAGE('Raw Data'!BL198,'Raw Data'!BR198,'Raw Data'!BX198)</f>
        <v>6.9986666666666659</v>
      </c>
      <c r="U31" s="8">
        <f>STDEV('Raw Data'!BL198,'Raw Data'!BR198,'Raw Data'!BX198)</f>
        <v>0.14398726795565406</v>
      </c>
      <c r="V31" s="8"/>
      <c r="W31" s="1">
        <f>AVERAGE('Raw Data'!J365,'Raw Data'!P365,'Raw Data'!V365)</f>
        <v>3.1030000000000002</v>
      </c>
      <c r="X31" s="8">
        <f>STDEV('Raw Data'!J365,'Raw Data'!P365,'Raw Data'!V365)</f>
        <v>0.20277080657727845</v>
      </c>
      <c r="Y31" s="1">
        <f>AVERAGE('Raw Data'!AB365,'Raw Data'!AH365,'Raw Data'!AN365)</f>
        <v>4.1016666666666666</v>
      </c>
      <c r="Z31" s="8">
        <f>STDEV('Raw Data'!AB365,'Raw Data'!AH365,'Raw Data'!AN365)</f>
        <v>0.16683624706080294</v>
      </c>
      <c r="AA31" s="1">
        <f>AVERAGE('Raw Data'!AT365,'Raw Data'!AZ365, 'Raw Data'!BF365)</f>
        <v>6.6960000000000006</v>
      </c>
      <c r="AB31" s="8">
        <f>STDEV('Raw Data'!AT365,'Raw Data'!AZ365)</f>
        <v>0.14000714267493608</v>
      </c>
      <c r="AC31" s="1">
        <f>AVERAGE('Raw Data'!BL365,'Raw Data'!BR365,'Raw Data'!BX365)</f>
        <v>7.0450000000000008</v>
      </c>
      <c r="AD31" s="8">
        <f>STDEV('Raw Data'!BL365,'Raw Data'!BR365,'Raw Data'!BX365)</f>
        <v>0.24589225282631427</v>
      </c>
      <c r="AF31" s="2">
        <f>E31-N31</f>
        <v>1.5853333333333328</v>
      </c>
      <c r="AG31" s="8">
        <f>((F31)^2+(O31)^2)^(1/2)</f>
        <v>0.15793458561484661</v>
      </c>
      <c r="AH31" s="2">
        <f>G31-P31</f>
        <v>0.58500000000000085</v>
      </c>
      <c r="AI31" s="8">
        <f>((H31)^2+(Q31)^2)^(1/2)</f>
        <v>0.13332541643162651</v>
      </c>
      <c r="AJ31" s="2">
        <f>I31-R31</f>
        <v>3.3333333333285253E-4</v>
      </c>
      <c r="AK31" s="8">
        <f>((J31)^2+(S31)^2)^(1/2)</f>
        <v>0.2099630919947599</v>
      </c>
      <c r="AL31" s="2">
        <f>K31-T31</f>
        <v>5.1000000000001044E-2</v>
      </c>
      <c r="AM31" s="8">
        <f>((L31)^2+(U31)^2)^(1/2)</f>
        <v>0.24571256920773646</v>
      </c>
      <c r="AN31" s="8"/>
      <c r="AO31" s="2">
        <f t="shared" si="8"/>
        <v>3.8229999999999991</v>
      </c>
      <c r="AP31" s="8">
        <f t="shared" si="9"/>
        <v>0.21382001777195714</v>
      </c>
      <c r="AQ31" s="2">
        <f t="shared" si="10"/>
        <v>2.9610000000000012</v>
      </c>
      <c r="AR31" s="8">
        <f t="shared" si="11"/>
        <v>0.18172414992693345</v>
      </c>
      <c r="AS31" s="2">
        <f t="shared" si="12"/>
        <v>0.2859999999999987</v>
      </c>
      <c r="AT31" s="8">
        <f t="shared" si="13"/>
        <v>0.16085397104205981</v>
      </c>
      <c r="AU31" s="2">
        <f t="shared" si="14"/>
        <v>4.6666666666661527E-3</v>
      </c>
      <c r="AV31" s="8">
        <f t="shared" si="15"/>
        <v>0.31639426880607907</v>
      </c>
    </row>
    <row r="32" spans="1:48" x14ac:dyDescent="0.25">
      <c r="A32" t="str">
        <f>'Raw Data'!A32</f>
        <v>Apo</v>
      </c>
      <c r="B32">
        <f>'Raw Data'!B32</f>
        <v>46</v>
      </c>
      <c r="C32">
        <f>'Raw Data'!C32</f>
        <v>62</v>
      </c>
      <c r="D32" t="str">
        <f>'Raw Data'!D32</f>
        <v>YASTKESYPHIKTVCDA</v>
      </c>
      <c r="E32" s="1">
        <f>AVERAGE('Raw Data'!J32,'Raw Data'!P32,'Raw Data'!V32)</f>
        <v>7.5493333333333332</v>
      </c>
      <c r="F32" s="8">
        <f>STDEV('Raw Data'!J32,'Raw Data'!P32,'Raw Data'!V32)</f>
        <v>0.18201465142491544</v>
      </c>
      <c r="G32" s="1">
        <f>AVERAGE('Raw Data'!AB32,'Raw Data'!AH32,'Raw Data'!AN32)</f>
        <v>7.4476666666666667</v>
      </c>
      <c r="H32" s="8">
        <f>STDEV('Raw Data'!AB32,'Raw Data'!AH32,'Raw Data'!AN32)</f>
        <v>5.1636550362444834E-2</v>
      </c>
      <c r="I32" s="1">
        <f>AVERAGE('Raw Data'!AT32,'Raw Data'!AZ32, 'Raw Data'!BF32)</f>
        <v>7.2283333333333344</v>
      </c>
      <c r="J32" s="8">
        <f>STDEV('Raw Data'!AT32,'Raw Data'!AZ32)</f>
        <v>0.19516147160748762</v>
      </c>
      <c r="K32" s="1">
        <f>AVERAGE('Raw Data'!BL32,'Raw Data'!BR32,'Raw Data'!BX32)</f>
        <v>7.3336666666666659</v>
      </c>
      <c r="L32" s="8">
        <f>STDEV('Raw Data'!BL32,'Raw Data'!BR32,'Raw Data'!BX32)</f>
        <v>0.10703893372662761</v>
      </c>
      <c r="N32" s="1">
        <f>AVERAGE('Raw Data'!J199,'Raw Data'!P199,'Raw Data'!V199)</f>
        <v>5.9773333333333332</v>
      </c>
      <c r="O32" s="8">
        <f>STDEV('Raw Data'!J199,'Raw Data'!P199,'Raw Data'!V199)</f>
        <v>0.11758542993642278</v>
      </c>
      <c r="P32" s="1">
        <f>AVERAGE('Raw Data'!AB199,'Raw Data'!AH199,'Raw Data'!AN199)</f>
        <v>6.8840000000000003</v>
      </c>
      <c r="Q32" s="8">
        <f>STDEV('Raw Data'!AB199,'Raw Data'!AH199,'Raw Data'!AN199)</f>
        <v>0.13313151392514094</v>
      </c>
      <c r="R32" s="1">
        <f>AVERAGE('Raw Data'!AT199,'Raw Data'!AZ199, 'Raw Data'!BF199)</f>
        <v>7.5366666666666662</v>
      </c>
      <c r="S32" s="8">
        <f>STDEV('Raw Data'!AT199,'Raw Data'!AZ199)</f>
        <v>0.23263813101037395</v>
      </c>
      <c r="T32" s="1">
        <f>AVERAGE('Raw Data'!BL199,'Raw Data'!BR199,'Raw Data'!BX199)</f>
        <v>7.3046666666666669</v>
      </c>
      <c r="U32" s="8">
        <f>STDEV('Raw Data'!BL199,'Raw Data'!BR199,'Raw Data'!BX199)</f>
        <v>0.12832121154872778</v>
      </c>
      <c r="V32" s="8"/>
      <c r="W32" s="1">
        <f>AVERAGE('Raw Data'!J366,'Raw Data'!P366,'Raw Data'!V366)</f>
        <v>3.466333333333333</v>
      </c>
      <c r="X32" s="8">
        <f>STDEV('Raw Data'!J366,'Raw Data'!P366,'Raw Data'!V366)</f>
        <v>0.1564651185834508</v>
      </c>
      <c r="Y32" s="1">
        <f>AVERAGE('Raw Data'!AB366,'Raw Data'!AH366,'Raw Data'!AN366)</f>
        <v>4.3490000000000002</v>
      </c>
      <c r="Z32" s="8">
        <f>STDEV('Raw Data'!AB366,'Raw Data'!AH366,'Raw Data'!AN366)</f>
        <v>0.20671961687271009</v>
      </c>
      <c r="AA32" s="1">
        <f>AVERAGE('Raw Data'!AT366,'Raw Data'!AZ366, 'Raw Data'!BF366)</f>
        <v>6.8129999999999997</v>
      </c>
      <c r="AB32" s="8">
        <f>STDEV('Raw Data'!AT366,'Raw Data'!AZ366)</f>
        <v>0.13576450198781725</v>
      </c>
      <c r="AC32" s="1">
        <f>AVERAGE('Raw Data'!BL366,'Raw Data'!BR366,'Raw Data'!BX366)</f>
        <v>7.2273333333333341</v>
      </c>
      <c r="AD32" s="8">
        <f>STDEV('Raw Data'!BL366,'Raw Data'!BR366,'Raw Data'!BX366)</f>
        <v>0.15952847185795183</v>
      </c>
      <c r="AF32" s="2">
        <f>E32-N32</f>
        <v>1.5720000000000001</v>
      </c>
      <c r="AG32" s="8">
        <f>((F32)^2+(O32)^2)^(1/2)</f>
        <v>0.21669256255503294</v>
      </c>
      <c r="AH32" s="2">
        <f>G32-P32</f>
        <v>0.56366666666666632</v>
      </c>
      <c r="AI32" s="8">
        <f>((H32)^2+(Q32)^2)^(1/2)</f>
        <v>0.14279472445904048</v>
      </c>
      <c r="AJ32" s="2">
        <f>I32-R32</f>
        <v>-0.30833333333333179</v>
      </c>
      <c r="AK32" s="8">
        <f>((J32)^2+(S32)^2)^(1/2)</f>
        <v>0.30365852532079535</v>
      </c>
      <c r="AL32" s="2">
        <f>K32-T32</f>
        <v>2.8999999999999027E-2</v>
      </c>
      <c r="AM32" s="8">
        <f>((L32)^2+(U32)^2)^(1/2)</f>
        <v>0.16710376018111239</v>
      </c>
      <c r="AN32" s="8"/>
      <c r="AO32" s="2">
        <f t="shared" si="8"/>
        <v>4.0830000000000002</v>
      </c>
      <c r="AP32" s="8">
        <f t="shared" si="9"/>
        <v>0.24002222119351113</v>
      </c>
      <c r="AQ32" s="2">
        <f t="shared" si="10"/>
        <v>3.0986666666666665</v>
      </c>
      <c r="AR32" s="8">
        <f t="shared" si="11"/>
        <v>0.21307119311003386</v>
      </c>
      <c r="AS32" s="2">
        <f t="shared" si="12"/>
        <v>0.41533333333333466</v>
      </c>
      <c r="AT32" s="8">
        <f t="shared" si="13"/>
        <v>0.23773935307390789</v>
      </c>
      <c r="AU32" s="2">
        <f t="shared" si="14"/>
        <v>0.10633333333333184</v>
      </c>
      <c r="AV32" s="8">
        <f t="shared" si="15"/>
        <v>0.19211107897949745</v>
      </c>
    </row>
    <row r="33" spans="1:48" x14ac:dyDescent="0.25">
      <c r="A33" t="str">
        <f>'Raw Data'!A33</f>
        <v>Apo</v>
      </c>
      <c r="B33">
        <f>'Raw Data'!B33</f>
        <v>46</v>
      </c>
      <c r="C33">
        <f>'Raw Data'!C33</f>
        <v>63</v>
      </c>
      <c r="D33" t="str">
        <f>'Raw Data'!D33</f>
        <v>YASTKESYPHIKTVCDAA</v>
      </c>
      <c r="E33" s="1">
        <f>AVERAGE('Raw Data'!J33,'Raw Data'!P33,'Raw Data'!V33)</f>
        <v>8.5083333333333329</v>
      </c>
      <c r="F33" s="8">
        <f>STDEV('Raw Data'!J33,'Raw Data'!P33,'Raw Data'!V33)</f>
        <v>0.13276420200239664</v>
      </c>
      <c r="G33" s="1">
        <f>AVERAGE('Raw Data'!AB33,'Raw Data'!AH33,'Raw Data'!AN33)</f>
        <v>8.7446666666666673</v>
      </c>
      <c r="H33" s="8">
        <f>STDEV('Raw Data'!AB33,'Raw Data'!AH33,'Raw Data'!AN33)</f>
        <v>7.9008438367894812E-2</v>
      </c>
      <c r="I33" s="1">
        <f>AVERAGE('Raw Data'!AT33,'Raw Data'!AZ33, 'Raw Data'!BF33)</f>
        <v>8.6276666666666681</v>
      </c>
      <c r="J33" s="8">
        <f>STDEV('Raw Data'!AT33,'Raw Data'!AZ33)</f>
        <v>0.17960512242138402</v>
      </c>
      <c r="K33" s="1">
        <f>AVERAGE('Raw Data'!BL33,'Raw Data'!BR33,'Raw Data'!BX33)</f>
        <v>8.6476666666666677</v>
      </c>
      <c r="L33" s="8">
        <f>STDEV('Raw Data'!BL33,'Raw Data'!BR33,'Raw Data'!BX33)</f>
        <v>0.19171941303199699</v>
      </c>
      <c r="N33" s="1">
        <f>AVERAGE('Raw Data'!J200,'Raw Data'!P200,'Raw Data'!V200)</f>
        <v>6.9436666666666662</v>
      </c>
      <c r="O33" s="8">
        <f>STDEV('Raw Data'!J200,'Raw Data'!P200,'Raw Data'!V200)</f>
        <v>5.7709040308545241E-2</v>
      </c>
      <c r="P33" s="1">
        <f>AVERAGE('Raw Data'!AB200,'Raw Data'!AH200,'Raw Data'!AN200)</f>
        <v>8.1326666666666672</v>
      </c>
      <c r="Q33" s="8">
        <f>STDEV('Raw Data'!AB200,'Raw Data'!AH200,'Raw Data'!AN200)</f>
        <v>2.4846193538112876E-2</v>
      </c>
      <c r="R33" s="1">
        <f>AVERAGE('Raw Data'!AT200,'Raw Data'!AZ200, 'Raw Data'!BF200)</f>
        <v>8.5399999999999991</v>
      </c>
      <c r="S33" s="8">
        <f>STDEV('Raw Data'!AT200,'Raw Data'!AZ200)</f>
        <v>9.0509667991878165E-2</v>
      </c>
      <c r="T33" s="1">
        <f>AVERAGE('Raw Data'!BL200,'Raw Data'!BR200,'Raw Data'!BX200)</f>
        <v>8.8523333333333323</v>
      </c>
      <c r="U33" s="8">
        <f>STDEV('Raw Data'!BL200,'Raw Data'!BR200,'Raw Data'!BX200)</f>
        <v>8.3966263066384703E-2</v>
      </c>
      <c r="V33" s="8"/>
      <c r="W33" s="1">
        <f>AVERAGE('Raw Data'!J367,'Raw Data'!P367,'Raw Data'!V367)</f>
        <v>3.7773333333333334</v>
      </c>
      <c r="X33" s="8">
        <f>STDEV('Raw Data'!J367,'Raw Data'!P367,'Raw Data'!V367)</f>
        <v>0.16703392868915395</v>
      </c>
      <c r="Y33" s="1">
        <f>AVERAGE('Raw Data'!AB367,'Raw Data'!AH367,'Raw Data'!AN367)</f>
        <v>5.294999999999999</v>
      </c>
      <c r="Z33" s="8">
        <f>STDEV('Raw Data'!AB367,'Raw Data'!AH367,'Raw Data'!AN367)</f>
        <v>0.25828472660999524</v>
      </c>
      <c r="AA33" s="1">
        <f>AVERAGE('Raw Data'!AT367,'Raw Data'!AZ367, 'Raw Data'!BF367)</f>
        <v>8.1739999999999995</v>
      </c>
      <c r="AB33" s="8">
        <f>STDEV('Raw Data'!AT367,'Raw Data'!AZ367)</f>
        <v>0.21708178182427035</v>
      </c>
      <c r="AC33" s="1">
        <f>AVERAGE('Raw Data'!BL367,'Raw Data'!BR367,'Raw Data'!BX367)</f>
        <v>8.820666666666666</v>
      </c>
      <c r="AD33" s="8">
        <f>STDEV('Raw Data'!BL367,'Raw Data'!BR367,'Raw Data'!BX367)</f>
        <v>0.14866853511531367</v>
      </c>
      <c r="AF33" s="2">
        <f>E33-N33</f>
        <v>1.5646666666666667</v>
      </c>
      <c r="AG33" s="8">
        <f>((F33)^2+(O33)^2)^(1/2)</f>
        <v>0.14476417604734423</v>
      </c>
      <c r="AH33" s="2">
        <f>G33-P33</f>
        <v>0.6120000000000001</v>
      </c>
      <c r="AI33" s="8">
        <f>((H33)^2+(Q33)^2)^(1/2)</f>
        <v>8.2823104666915226E-2</v>
      </c>
      <c r="AJ33" s="2">
        <f>I33-R33</f>
        <v>8.7666666666669002E-2</v>
      </c>
      <c r="AK33" s="8">
        <f>((J33)^2+(S33)^2)^(1/2)</f>
        <v>0.20112185361118856</v>
      </c>
      <c r="AL33" s="2">
        <f>K33-T33</f>
        <v>-0.20466666666666455</v>
      </c>
      <c r="AM33" s="8">
        <f>((L33)^2+(U33)^2)^(1/2)</f>
        <v>0.20930042204130114</v>
      </c>
      <c r="AN33" s="8"/>
      <c r="AO33" s="2">
        <f t="shared" si="8"/>
        <v>4.7309999999999999</v>
      </c>
      <c r="AP33" s="8">
        <f t="shared" si="9"/>
        <v>0.21336978855186259</v>
      </c>
      <c r="AQ33" s="2">
        <f t="shared" si="10"/>
        <v>3.4496666666666682</v>
      </c>
      <c r="AR33" s="8">
        <f t="shared" si="11"/>
        <v>0.27009874737461004</v>
      </c>
      <c r="AS33" s="2">
        <f t="shared" si="12"/>
        <v>0.45366666666666866</v>
      </c>
      <c r="AT33" s="8">
        <f t="shared" si="13"/>
        <v>0.28174900177285533</v>
      </c>
      <c r="AU33" s="2">
        <f t="shared" si="14"/>
        <v>-0.17299999999999827</v>
      </c>
      <c r="AV33" s="8">
        <f t="shared" si="15"/>
        <v>0.24260805152893569</v>
      </c>
    </row>
    <row r="34" spans="1:48" x14ac:dyDescent="0.25">
      <c r="A34" t="str">
        <f>'Raw Data'!A34</f>
        <v>Apo</v>
      </c>
      <c r="B34">
        <f>'Raw Data'!B34</f>
        <v>46</v>
      </c>
      <c r="C34">
        <f>'Raw Data'!C34</f>
        <v>65</v>
      </c>
      <c r="D34" t="str">
        <f>'Raw Data'!D34</f>
        <v>YASTKESYPHIKTVCDAAEK</v>
      </c>
      <c r="E34" s="1">
        <f>AVERAGE('Raw Data'!J34,'Raw Data'!P34,'Raw Data'!V34)</f>
        <v>10.440333333333333</v>
      </c>
      <c r="F34" s="8">
        <f>STDEV('Raw Data'!J34,'Raw Data'!P34,'Raw Data'!V34)</f>
        <v>0.20087392397554585</v>
      </c>
      <c r="G34" s="1">
        <f>AVERAGE('Raw Data'!AB34,'Raw Data'!AH34,'Raw Data'!AN34)</f>
        <v>10.878333333333332</v>
      </c>
      <c r="H34" s="8">
        <f>STDEV('Raw Data'!AB34,'Raw Data'!AH34,'Raw Data'!AN34)</f>
        <v>0.26507608970507557</v>
      </c>
      <c r="I34" s="1">
        <f>AVERAGE('Raw Data'!AT34,'Raw Data'!AZ34, 'Raw Data'!BF34)</f>
        <v>10.786000000000001</v>
      </c>
      <c r="J34" s="8">
        <f>STDEV('Raw Data'!AT34,'Raw Data'!AZ34)</f>
        <v>0.19940411229460642</v>
      </c>
      <c r="K34" s="1">
        <f>AVERAGE('Raw Data'!BL34,'Raw Data'!BR34,'Raw Data'!BX34)</f>
        <v>10.644666666666666</v>
      </c>
      <c r="L34" s="8">
        <f>STDEV('Raw Data'!BL34,'Raw Data'!BR34,'Raw Data'!BX34)</f>
        <v>0.26722524830811373</v>
      </c>
      <c r="N34" s="1">
        <f>AVERAGE('Raw Data'!J201,'Raw Data'!P201,'Raw Data'!V201)</f>
        <v>7.7866666666666662</v>
      </c>
      <c r="O34" s="8">
        <f>STDEV('Raw Data'!J201,'Raw Data'!P201,'Raw Data'!V201)</f>
        <v>0.31569341667721412</v>
      </c>
      <c r="P34" s="1">
        <f>AVERAGE('Raw Data'!AB201,'Raw Data'!AH201,'Raw Data'!AN201)</f>
        <v>9.5379999999999985</v>
      </c>
      <c r="Q34" s="8">
        <f>STDEV('Raw Data'!AB201,'Raw Data'!AH201,'Raw Data'!AN201)</f>
        <v>3.0512292604785326E-2</v>
      </c>
      <c r="R34" s="1">
        <f>AVERAGE('Raw Data'!AT201,'Raw Data'!AZ201, 'Raw Data'!BF201)</f>
        <v>10.668333333333331</v>
      </c>
      <c r="S34" s="8">
        <f>STDEV('Raw Data'!AT201,'Raw Data'!AZ201)</f>
        <v>0.38961583643378778</v>
      </c>
      <c r="T34" s="1">
        <f>AVERAGE('Raw Data'!BL201,'Raw Data'!BR201,'Raw Data'!BX201)</f>
        <v>10.738333333333332</v>
      </c>
      <c r="U34" s="8">
        <f>STDEV('Raw Data'!BL201,'Raw Data'!BR201,'Raw Data'!BX201)</f>
        <v>0.21848188330690771</v>
      </c>
      <c r="V34" s="8"/>
      <c r="W34" s="1">
        <f>AVERAGE('Raw Data'!J368,'Raw Data'!P368,'Raw Data'!V368)</f>
        <v>4.8193333333333337</v>
      </c>
      <c r="X34" s="8">
        <f>STDEV('Raw Data'!J368,'Raw Data'!P368,'Raw Data'!V368)</f>
        <v>0.30692398624632328</v>
      </c>
      <c r="Y34" s="1">
        <f>AVERAGE('Raw Data'!AB368,'Raw Data'!AH368,'Raw Data'!AN368)</f>
        <v>5.7389999999999999</v>
      </c>
      <c r="Z34" s="8">
        <f>STDEV('Raw Data'!AB368,'Raw Data'!AH368,'Raw Data'!AN368)</f>
        <v>0.13627545633752269</v>
      </c>
      <c r="AA34" s="1">
        <f>AVERAGE('Raw Data'!AT368,'Raw Data'!AZ368, 'Raw Data'!BF368)</f>
        <v>9.8179999999999996</v>
      </c>
      <c r="AB34" s="8">
        <f>STDEV('Raw Data'!AT368,'Raw Data'!AZ368)</f>
        <v>6.8589357775096033E-2</v>
      </c>
      <c r="AC34" s="1">
        <f>AVERAGE('Raw Data'!BL368,'Raw Data'!BR368,'Raw Data'!BX368)</f>
        <v>10.826000000000001</v>
      </c>
      <c r="AD34" s="8">
        <f>STDEV('Raw Data'!BL368,'Raw Data'!BR368,'Raw Data'!BX368)</f>
        <v>0.16892897915988259</v>
      </c>
      <c r="AF34" s="2">
        <f>E34-N34</f>
        <v>2.6536666666666671</v>
      </c>
      <c r="AG34" s="8">
        <f>((F34)^2+(O34)^2)^(1/2)</f>
        <v>0.37418266483987001</v>
      </c>
      <c r="AH34" s="2">
        <f>G34-P34</f>
        <v>1.3403333333333336</v>
      </c>
      <c r="AI34" s="8">
        <f>((H34)^2+(Q34)^2)^(1/2)</f>
        <v>0.26682641048691808</v>
      </c>
      <c r="AJ34" s="2">
        <f>I34-R34</f>
        <v>0.11766666666667014</v>
      </c>
      <c r="AK34" s="8">
        <f>((J34)^2+(S34)^2)^(1/2)</f>
        <v>0.43767853500029003</v>
      </c>
      <c r="AL34" s="2">
        <f>K34-T34</f>
        <v>-9.3666666666665677E-2</v>
      </c>
      <c r="AM34" s="8">
        <f>((L34)^2+(U34)^2)^(1/2)</f>
        <v>0.34517193783195393</v>
      </c>
      <c r="AN34" s="8"/>
      <c r="AO34" s="2">
        <f t="shared" si="8"/>
        <v>5.6209999999999996</v>
      </c>
      <c r="AP34" s="8">
        <f t="shared" si="9"/>
        <v>0.3668142127380925</v>
      </c>
      <c r="AQ34" s="2">
        <f t="shared" si="10"/>
        <v>5.1393333333333322</v>
      </c>
      <c r="AR34" s="8">
        <f t="shared" si="11"/>
        <v>0.29805424562205673</v>
      </c>
      <c r="AS34" s="2">
        <f t="shared" si="12"/>
        <v>0.96800000000000175</v>
      </c>
      <c r="AT34" s="8">
        <f t="shared" si="13"/>
        <v>0.2108708135328361</v>
      </c>
      <c r="AU34" s="2">
        <f t="shared" si="14"/>
        <v>-0.18133333333333468</v>
      </c>
      <c r="AV34" s="8">
        <f t="shared" si="15"/>
        <v>0.31614290017859498</v>
      </c>
    </row>
    <row r="35" spans="1:48" x14ac:dyDescent="0.25">
      <c r="A35" t="str">
        <f>'Raw Data'!A35</f>
        <v>Apo</v>
      </c>
      <c r="B35">
        <f>'Raw Data'!B35</f>
        <v>46</v>
      </c>
      <c r="C35">
        <f>'Raw Data'!C35</f>
        <v>72</v>
      </c>
      <c r="D35" t="str">
        <f>'Raw Data'!D35</f>
        <v>YASTKESYPHIKTVCDAAEKGVRTLTA</v>
      </c>
      <c r="E35" s="1">
        <f>AVERAGE('Raw Data'!J35,'Raw Data'!P35,'Raw Data'!V35)</f>
        <v>12.668333333333335</v>
      </c>
      <c r="F35" s="8">
        <f>STDEV('Raw Data'!J35,'Raw Data'!P35,'Raw Data'!V35)</f>
        <v>0.22514957990929838</v>
      </c>
      <c r="G35" s="1">
        <f>AVERAGE('Raw Data'!AB35,'Raw Data'!AH35,'Raw Data'!AN35)</f>
        <v>13.124000000000001</v>
      </c>
      <c r="H35" s="8">
        <f>STDEV('Raw Data'!AB35,'Raw Data'!AH35,'Raw Data'!AN35)</f>
        <v>0.40406311388197746</v>
      </c>
      <c r="I35" s="1">
        <f>AVERAGE('Raw Data'!AT35,'Raw Data'!AZ35, 'Raw Data'!BF35)</f>
        <v>13.339333333333334</v>
      </c>
      <c r="J35" s="8">
        <f>STDEV('Raw Data'!AT35,'Raw Data'!AZ35)</f>
        <v>2.4748737341529263E-2</v>
      </c>
      <c r="K35" s="1">
        <f>AVERAGE('Raw Data'!BL35,'Raw Data'!BR35,'Raw Data'!BX35)</f>
        <v>13.220333333333334</v>
      </c>
      <c r="L35" s="8">
        <f>STDEV('Raw Data'!BL35,'Raw Data'!BR35,'Raw Data'!BX35)</f>
        <v>7.8385798033402218E-2</v>
      </c>
      <c r="N35" s="1">
        <f>AVERAGE('Raw Data'!J202,'Raw Data'!P202,'Raw Data'!V202)</f>
        <v>8.5206666666666653</v>
      </c>
      <c r="O35" s="8">
        <f>STDEV('Raw Data'!J202,'Raw Data'!P202,'Raw Data'!V202)</f>
        <v>0.36622579555969748</v>
      </c>
      <c r="P35" s="1">
        <f>AVERAGE('Raw Data'!AB202,'Raw Data'!AH202,'Raw Data'!AN202)</f>
        <v>10.665000000000001</v>
      </c>
      <c r="Q35" s="8">
        <f>STDEV('Raw Data'!AB202,'Raw Data'!AH202,'Raw Data'!AN202)</f>
        <v>0.44303385875122486</v>
      </c>
      <c r="R35" s="1">
        <f>AVERAGE('Raw Data'!AT202,'Raw Data'!AZ202, 'Raw Data'!BF202)</f>
        <v>13.151000000000002</v>
      </c>
      <c r="S35" s="8">
        <f>STDEV('Raw Data'!AT202,'Raw Data'!AZ202)</f>
        <v>0.22839549032325512</v>
      </c>
      <c r="T35" s="1">
        <f>AVERAGE('Raw Data'!BL202,'Raw Data'!BR202,'Raw Data'!BX202)</f>
        <v>13.321</v>
      </c>
      <c r="U35" s="8">
        <f>STDEV('Raw Data'!BL202,'Raw Data'!BR202,'Raw Data'!BX202)</f>
        <v>0.18068480843723345</v>
      </c>
      <c r="V35" s="8"/>
      <c r="W35" s="1">
        <f>AVERAGE('Raw Data'!J369,'Raw Data'!P369,'Raw Data'!V369)</f>
        <v>3.1133333333333333</v>
      </c>
      <c r="X35" s="8">
        <f>STDEV('Raw Data'!J369,'Raw Data'!P369,'Raw Data'!V369)</f>
        <v>1.6578945483152221</v>
      </c>
      <c r="Y35" s="1">
        <f>AVERAGE('Raw Data'!AB369,'Raw Data'!AH369,'Raw Data'!AN369)</f>
        <v>5.230666666666667</v>
      </c>
      <c r="Z35" s="8">
        <f>STDEV('Raw Data'!AB369,'Raw Data'!AH369,'Raw Data'!AN369)</f>
        <v>0.10944100389403111</v>
      </c>
      <c r="AA35" s="1">
        <f>AVERAGE('Raw Data'!AT369,'Raw Data'!AZ369, 'Raw Data'!BF369)</f>
        <v>10.663666666666666</v>
      </c>
      <c r="AB35" s="8">
        <f>STDEV('Raw Data'!AT369,'Raw Data'!AZ369)</f>
        <v>0.14071424945612285</v>
      </c>
      <c r="AC35" s="1">
        <f>AVERAGE('Raw Data'!BL369,'Raw Data'!BR369,'Raw Data'!BX369)</f>
        <v>13.097999999999999</v>
      </c>
      <c r="AD35" s="8">
        <f>STDEV('Raw Data'!BL369,'Raw Data'!BR369,'Raw Data'!BX369)</f>
        <v>1.3453624047073648E-2</v>
      </c>
      <c r="AF35" s="2">
        <f>E35-N35</f>
        <v>4.1476666666666695</v>
      </c>
      <c r="AG35" s="8">
        <f>((F35)^2+(O35)^2)^(1/2)</f>
        <v>0.429899600682144</v>
      </c>
      <c r="AH35" s="2">
        <f>G35-P35</f>
        <v>2.4589999999999996</v>
      </c>
      <c r="AI35" s="8">
        <f>((H35)^2+(Q35)^2)^(1/2)</f>
        <v>0.59962154731130213</v>
      </c>
      <c r="AJ35" s="2">
        <f>I35-R35</f>
        <v>0.18833333333333258</v>
      </c>
      <c r="AK35" s="8">
        <f>((J35)^2+(S35)^2)^(1/2)</f>
        <v>0.22973245308401713</v>
      </c>
      <c r="AL35" s="2">
        <f>K35-T35</f>
        <v>-0.10066666666666535</v>
      </c>
      <c r="AM35" s="8">
        <f>((L35)^2+(U35)^2)^(1/2)</f>
        <v>0.19695515564039714</v>
      </c>
      <c r="AN35" s="8"/>
      <c r="AO35" s="2">
        <f t="shared" si="8"/>
        <v>9.5550000000000015</v>
      </c>
      <c r="AP35" s="8">
        <f t="shared" si="9"/>
        <v>1.6731128672826192</v>
      </c>
      <c r="AQ35" s="2">
        <f t="shared" si="10"/>
        <v>7.8933333333333335</v>
      </c>
      <c r="AR35" s="8">
        <f t="shared" si="11"/>
        <v>0.41862194559451038</v>
      </c>
      <c r="AS35" s="2">
        <f t="shared" si="12"/>
        <v>2.6756666666666682</v>
      </c>
      <c r="AT35" s="8">
        <f t="shared" si="13"/>
        <v>0.14287407042567232</v>
      </c>
      <c r="AU35" s="2">
        <f t="shared" si="14"/>
        <v>0.1223333333333354</v>
      </c>
      <c r="AV35" s="8">
        <f t="shared" si="15"/>
        <v>7.953196422403587E-2</v>
      </c>
    </row>
    <row r="36" spans="1:48" x14ac:dyDescent="0.25">
      <c r="A36" t="str">
        <f>'Raw Data'!A36</f>
        <v>Apo</v>
      </c>
      <c r="B36">
        <f>'Raw Data'!B36</f>
        <v>46</v>
      </c>
      <c r="C36">
        <f>'Raw Data'!C36</f>
        <v>94</v>
      </c>
      <c r="D36" t="str">
        <f>'Raw Data'!D36</f>
        <v>YASTKESYPHIKTVCDAAEKGVRTLTAAAVSGAQPILSKLEPQIASASE</v>
      </c>
      <c r="E36" s="1">
        <f>AVERAGE('Raw Data'!J36,'Raw Data'!P36,'Raw Data'!V36)</f>
        <v>28.373333333333335</v>
      </c>
      <c r="F36" s="8">
        <f>STDEV('Raw Data'!J36,'Raw Data'!P36,'Raw Data'!V36)</f>
        <v>0.48331183860250509</v>
      </c>
      <c r="G36" s="1">
        <f>AVERAGE('Raw Data'!AB36,'Raw Data'!AH36,'Raw Data'!AN36)</f>
        <v>29.150000000000002</v>
      </c>
      <c r="H36" s="8">
        <f>STDEV('Raw Data'!AB36,'Raw Data'!AH36,'Raw Data'!AN36)</f>
        <v>0.4115908162240739</v>
      </c>
      <c r="I36" s="1">
        <f>AVERAGE('Raw Data'!AT36,'Raw Data'!AZ36, 'Raw Data'!BF36)</f>
        <v>29.117999999999999</v>
      </c>
      <c r="J36" s="8">
        <f>STDEV('Raw Data'!AT36,'Raw Data'!AZ36)</f>
        <v>5.9396969619669733E-2</v>
      </c>
      <c r="K36" s="1">
        <f>AVERAGE('Raw Data'!BL36,'Raw Data'!BR36,'Raw Data'!BX36)</f>
        <v>28.900666666666666</v>
      </c>
      <c r="L36" s="8">
        <f>STDEV('Raw Data'!BL36,'Raw Data'!BR36,'Raw Data'!BX36)</f>
        <v>0.35994212497752276</v>
      </c>
      <c r="N36" s="1">
        <f>AVERAGE('Raw Data'!J203,'Raw Data'!P203,'Raw Data'!V203)</f>
        <v>21.105666666666668</v>
      </c>
      <c r="O36" s="8">
        <f>STDEV('Raw Data'!J203,'Raw Data'!P203,'Raw Data'!V203)</f>
        <v>0.2942453624669949</v>
      </c>
      <c r="P36" s="1">
        <f>AVERAGE('Raw Data'!AB203,'Raw Data'!AH203,'Raw Data'!AN203)</f>
        <v>26.093333333333334</v>
      </c>
      <c r="Q36" s="8">
        <f>STDEV('Raw Data'!AB203,'Raw Data'!AH203,'Raw Data'!AN203)</f>
        <v>0.10683788341844534</v>
      </c>
      <c r="R36" s="1">
        <f>AVERAGE('Raw Data'!AT203,'Raw Data'!AZ203, 'Raw Data'!BF203)</f>
        <v>28.657</v>
      </c>
      <c r="S36" s="8">
        <f>STDEV('Raw Data'!AT203,'Raw Data'!AZ203)</f>
        <v>0.5635641046056763</v>
      </c>
      <c r="T36" s="1">
        <f>AVERAGE('Raw Data'!BL203,'Raw Data'!BR203,'Raw Data'!BX203)</f>
        <v>29.020333333333337</v>
      </c>
      <c r="U36" s="8">
        <f>STDEV('Raw Data'!BL203,'Raw Data'!BR203,'Raw Data'!BX203)</f>
        <v>0.3231815795080743</v>
      </c>
      <c r="V36" s="8"/>
      <c r="W36" s="1">
        <f>AVERAGE('Raw Data'!J370,'Raw Data'!P370,'Raw Data'!V370)</f>
        <v>5.0656666666666661</v>
      </c>
      <c r="X36" s="8">
        <f>STDEV('Raw Data'!J370,'Raw Data'!P370,'Raw Data'!V370)</f>
        <v>0.17712236824673866</v>
      </c>
      <c r="Y36" s="1">
        <f>AVERAGE('Raw Data'!AB370,'Raw Data'!AH370,'Raw Data'!AN370)</f>
        <v>19.299000000000003</v>
      </c>
      <c r="Z36" s="8">
        <f>STDEV('Raw Data'!AB370,'Raw Data'!AH370,'Raw Data'!AN370)</f>
        <v>0.2557401024477769</v>
      </c>
      <c r="AA36" s="1">
        <f>AVERAGE('Raw Data'!AT370,'Raw Data'!AZ370, 'Raw Data'!BF370)</f>
        <v>26.652333333333331</v>
      </c>
      <c r="AB36" s="8">
        <f>STDEV('Raw Data'!AT370,'Raw Data'!AZ370)</f>
        <v>0.16617009357883827</v>
      </c>
      <c r="AC36" s="1">
        <f>AVERAGE('Raw Data'!BL370,'Raw Data'!BR370,'Raw Data'!BX370)</f>
        <v>29.135666666666665</v>
      </c>
      <c r="AD36" s="8">
        <f>STDEV('Raw Data'!BL370,'Raw Data'!BR370,'Raw Data'!BX370)</f>
        <v>0.55350007527852441</v>
      </c>
      <c r="AF36" s="2">
        <f>E36-N36</f>
        <v>7.2676666666666669</v>
      </c>
      <c r="AG36" s="8">
        <f>((F36)^2+(O36)^2)^(1/2)</f>
        <v>0.56583625428799378</v>
      </c>
      <c r="AH36" s="2">
        <f>G36-P36</f>
        <v>3.0566666666666684</v>
      </c>
      <c r="AI36" s="8">
        <f>((H36)^2+(Q36)^2)^(1/2)</f>
        <v>0.42523091765925564</v>
      </c>
      <c r="AJ36" s="2">
        <f>I36-R36</f>
        <v>0.46099999999999852</v>
      </c>
      <c r="AK36" s="8">
        <f>((J36)^2+(S36)^2)^(1/2)</f>
        <v>0.56668553890142426</v>
      </c>
      <c r="AL36" s="2">
        <f>K36-T36</f>
        <v>-0.11966666666667081</v>
      </c>
      <c r="AM36" s="8">
        <f>((L36)^2+(U36)^2)^(1/2)</f>
        <v>0.48374028844687761</v>
      </c>
      <c r="AN36" s="8"/>
      <c r="AO36" s="2">
        <f t="shared" si="8"/>
        <v>23.30766666666667</v>
      </c>
      <c r="AP36" s="8">
        <f t="shared" si="9"/>
        <v>0.5147452444332703</v>
      </c>
      <c r="AQ36" s="2">
        <f t="shared" si="10"/>
        <v>9.8509999999999991</v>
      </c>
      <c r="AR36" s="8">
        <f t="shared" si="11"/>
        <v>0.48457197607785657</v>
      </c>
      <c r="AS36" s="2">
        <f t="shared" si="12"/>
        <v>2.4656666666666673</v>
      </c>
      <c r="AT36" s="8">
        <f t="shared" si="13"/>
        <v>0.17646671074171422</v>
      </c>
      <c r="AU36" s="2">
        <f t="shared" si="14"/>
        <v>-0.23499999999999943</v>
      </c>
      <c r="AV36" s="8">
        <f t="shared" si="15"/>
        <v>0.66024288460131608</v>
      </c>
    </row>
    <row r="37" spans="1:48" x14ac:dyDescent="0.25">
      <c r="A37" t="str">
        <f>'Raw Data'!A37</f>
        <v>Apo</v>
      </c>
      <c r="B37">
        <f>'Raw Data'!B37</f>
        <v>62</v>
      </c>
      <c r="C37">
        <f>'Raw Data'!C37</f>
        <v>72</v>
      </c>
      <c r="D37" t="str">
        <f>'Raw Data'!D37</f>
        <v>AAEKGVRTLTA</v>
      </c>
      <c r="E37" s="1">
        <f>AVERAGE('Raw Data'!J37,'Raw Data'!P37,'Raw Data'!V37)</f>
        <v>6.6586666666666661</v>
      </c>
      <c r="F37" s="8">
        <f>STDEV('Raw Data'!J37,'Raw Data'!P37,'Raw Data'!V37)</f>
        <v>9.4521602469135796E-2</v>
      </c>
      <c r="G37" s="1">
        <f>AVERAGE('Raw Data'!AB37,'Raw Data'!AH37,'Raw Data'!AN37)</f>
        <v>6.7543333333333324</v>
      </c>
      <c r="H37" s="8">
        <f>STDEV('Raw Data'!AB37,'Raw Data'!AH37,'Raw Data'!AN37)</f>
        <v>7.3446125379990762E-2</v>
      </c>
      <c r="I37" s="1">
        <f>AVERAGE('Raw Data'!AT37,'Raw Data'!AZ37, 'Raw Data'!BF37)</f>
        <v>6.6806666666666672</v>
      </c>
      <c r="J37" s="8">
        <f>STDEV('Raw Data'!AT37,'Raw Data'!AZ37)</f>
        <v>0.12020815280171303</v>
      </c>
      <c r="K37" s="1">
        <f>AVERAGE('Raw Data'!BL37,'Raw Data'!BR37,'Raw Data'!BX37)</f>
        <v>6.6993333333333327</v>
      </c>
      <c r="L37" s="8">
        <f>STDEV('Raw Data'!BL37,'Raw Data'!BR37,'Raw Data'!BX37)</f>
        <v>5.8500712246376395E-2</v>
      </c>
      <c r="N37" s="1">
        <f>AVERAGE('Raw Data'!J204,'Raw Data'!P204,'Raw Data'!V204)</f>
        <v>4.8353333333333337</v>
      </c>
      <c r="O37" s="8">
        <f>STDEV('Raw Data'!J204,'Raw Data'!P204,'Raw Data'!V204)</f>
        <v>0.11327106132341719</v>
      </c>
      <c r="P37" s="1">
        <f>AVERAGE('Raw Data'!AB204,'Raw Data'!AH204,'Raw Data'!AN204)</f>
        <v>5.6749999999999998</v>
      </c>
      <c r="Q37" s="8">
        <f>STDEV('Raw Data'!AB204,'Raw Data'!AH204,'Raw Data'!AN204)</f>
        <v>1.9519221295943422E-2</v>
      </c>
      <c r="R37" s="1">
        <f>AVERAGE('Raw Data'!AT204,'Raw Data'!AZ204, 'Raw Data'!BF204)</f>
        <v>6.480666666666667</v>
      </c>
      <c r="S37" s="8">
        <f>STDEV('Raw Data'!AT204,'Raw Data'!AZ204)</f>
        <v>6.5760930650348895E-2</v>
      </c>
      <c r="T37" s="1">
        <f>AVERAGE('Raw Data'!BL204,'Raw Data'!BR204,'Raw Data'!BX204)</f>
        <v>6.6960000000000006</v>
      </c>
      <c r="U37" s="8">
        <f>STDEV('Raw Data'!BL204,'Raw Data'!BR204,'Raw Data'!BX204)</f>
        <v>5.1176166327696032E-2</v>
      </c>
      <c r="V37" s="8"/>
      <c r="W37" s="1">
        <f>AVERAGE('Raw Data'!J371,'Raw Data'!P371,'Raw Data'!V371)</f>
        <v>2.1720000000000002</v>
      </c>
      <c r="X37" s="8">
        <f>STDEV('Raw Data'!J371,'Raw Data'!P371,'Raw Data'!V371)</f>
        <v>0.14062716664997552</v>
      </c>
      <c r="Y37" s="1">
        <f>AVERAGE('Raw Data'!AB371,'Raw Data'!AH371,'Raw Data'!AN371)</f>
        <v>2.9073333333333333</v>
      </c>
      <c r="Z37" s="8">
        <f>STDEV('Raw Data'!AB371,'Raw Data'!AH371,'Raw Data'!AN371)</f>
        <v>0.15144746063679429</v>
      </c>
      <c r="AA37" s="1">
        <f>AVERAGE('Raw Data'!AT371,'Raw Data'!AZ371, 'Raw Data'!BF371)</f>
        <v>5.4173333333333327</v>
      </c>
      <c r="AB37" s="8">
        <f>STDEV('Raw Data'!AT371,'Raw Data'!AZ371)</f>
        <v>0.13576450198781725</v>
      </c>
      <c r="AC37" s="1">
        <f>AVERAGE('Raw Data'!BL371,'Raw Data'!BR371,'Raw Data'!BX371)</f>
        <v>6.5876666666666672</v>
      </c>
      <c r="AD37" s="8">
        <f>STDEV('Raw Data'!BL371,'Raw Data'!BR371,'Raw Data'!BX371)</f>
        <v>5.8526347343169562E-2</v>
      </c>
      <c r="AF37" s="2">
        <f>E37-N37</f>
        <v>1.8233333333333324</v>
      </c>
      <c r="AG37" s="8">
        <f>((F37)^2+(O37)^2)^(1/2)</f>
        <v>0.14752852831458285</v>
      </c>
      <c r="AH37" s="2">
        <f>G37-P37</f>
        <v>1.0793333333333326</v>
      </c>
      <c r="AI37" s="8">
        <f>((H37)^2+(Q37)^2)^(1/2)</f>
        <v>7.599561390852326E-2</v>
      </c>
      <c r="AJ37" s="2">
        <f>I37-R37</f>
        <v>0.20000000000000018</v>
      </c>
      <c r="AK37" s="8">
        <f>((J37)^2+(S37)^2)^(1/2)</f>
        <v>0.13702007152238677</v>
      </c>
      <c r="AL37" s="2">
        <f>K37-T37</f>
        <v>3.333333333332078E-3</v>
      </c>
      <c r="AM37" s="8">
        <f>((L37)^2+(U37)^2)^(1/2)</f>
        <v>7.7726014521094178E-2</v>
      </c>
      <c r="AN37" s="8"/>
      <c r="AO37" s="2">
        <f t="shared" si="8"/>
        <v>4.4866666666666664</v>
      </c>
      <c r="AP37" s="8">
        <f t="shared" si="9"/>
        <v>0.16944123858533766</v>
      </c>
      <c r="AQ37" s="2">
        <f t="shared" si="10"/>
        <v>3.8469999999999991</v>
      </c>
      <c r="AR37" s="8">
        <f t="shared" si="11"/>
        <v>0.16831716093930138</v>
      </c>
      <c r="AS37" s="2">
        <f t="shared" si="12"/>
        <v>1.2633333333333345</v>
      </c>
      <c r="AT37" s="8">
        <f t="shared" si="13"/>
        <v>0.18133394607739617</v>
      </c>
      <c r="AU37" s="2">
        <f t="shared" si="14"/>
        <v>0.11166666666666547</v>
      </c>
      <c r="AV37" s="8">
        <f t="shared" si="15"/>
        <v>8.2750629403447226E-2</v>
      </c>
    </row>
    <row r="38" spans="1:48" x14ac:dyDescent="0.25">
      <c r="A38" t="str">
        <f>'Raw Data'!A38</f>
        <v>Apo</v>
      </c>
      <c r="B38">
        <f>'Raw Data'!B38</f>
        <v>62</v>
      </c>
      <c r="C38">
        <f>'Raw Data'!C38</f>
        <v>82</v>
      </c>
      <c r="D38" t="str">
        <f>'Raw Data'!D38</f>
        <v>AAEKGVRTLTAAAVSGAQPIL</v>
      </c>
      <c r="E38" s="1">
        <f>AVERAGE('Raw Data'!J38,'Raw Data'!P38,'Raw Data'!V38)</f>
        <v>13.205666666666668</v>
      </c>
      <c r="F38" s="8">
        <f>STDEV('Raw Data'!J38,'Raw Data'!P38,'Raw Data'!V38)</f>
        <v>0.10597326706926374</v>
      </c>
      <c r="G38" s="1">
        <f>AVERAGE('Raw Data'!AB38,'Raw Data'!AH38,'Raw Data'!AN38)</f>
        <v>13.478999999999999</v>
      </c>
      <c r="H38" s="8">
        <f>STDEV('Raw Data'!AB38,'Raw Data'!AH38,'Raw Data'!AN38)</f>
        <v>0.12443472184241813</v>
      </c>
      <c r="I38" s="1">
        <f>AVERAGE('Raw Data'!AT38,'Raw Data'!AZ38, 'Raw Data'!BF38)</f>
        <v>13.698666666666668</v>
      </c>
      <c r="J38" s="8">
        <f>STDEV('Raw Data'!AT38,'Raw Data'!AZ38)</f>
        <v>7.5660425586960095E-2</v>
      </c>
      <c r="K38" s="1">
        <f>AVERAGE('Raw Data'!BL38,'Raw Data'!BR38,'Raw Data'!BX38)</f>
        <v>13.584333333333333</v>
      </c>
      <c r="L38" s="8">
        <f>STDEV('Raw Data'!BL38,'Raw Data'!BR38,'Raw Data'!BX38)</f>
        <v>7.4808644776745634E-2</v>
      </c>
      <c r="N38" s="1">
        <f>AVERAGE('Raw Data'!J205,'Raw Data'!P205,'Raw Data'!V205)</f>
        <v>9.7656666666666663</v>
      </c>
      <c r="O38" s="8">
        <f>STDEV('Raw Data'!J205,'Raw Data'!P205,'Raw Data'!V205)</f>
        <v>0.12619957738967888</v>
      </c>
      <c r="P38" s="1">
        <f>AVERAGE('Raw Data'!AB205,'Raw Data'!AH205,'Raw Data'!AN205)</f>
        <v>12.005333333333335</v>
      </c>
      <c r="Q38" s="8">
        <f>STDEV('Raw Data'!AB205,'Raw Data'!AH205,'Raw Data'!AN205)</f>
        <v>5.2548390397169596E-2</v>
      </c>
      <c r="R38" s="1">
        <f>AVERAGE('Raw Data'!AT205,'Raw Data'!AZ205, 'Raw Data'!BF205)</f>
        <v>13.509333333333332</v>
      </c>
      <c r="S38" s="8">
        <f>STDEV('Raw Data'!AT205,'Raw Data'!AZ205)</f>
        <v>0.24041630560342733</v>
      </c>
      <c r="T38" s="1">
        <f>AVERAGE('Raw Data'!BL205,'Raw Data'!BR205,'Raw Data'!BX205)</f>
        <v>13.644</v>
      </c>
      <c r="U38" s="8">
        <f>STDEV('Raw Data'!BL205,'Raw Data'!BR205,'Raw Data'!BX205)</f>
        <v>0.20000749985937991</v>
      </c>
      <c r="V38" s="8"/>
      <c r="W38" s="1">
        <f>AVERAGE('Raw Data'!J372,'Raw Data'!P372,'Raw Data'!V372)</f>
        <v>4.6789999999999994</v>
      </c>
      <c r="X38" s="8">
        <f>STDEV('Raw Data'!J372,'Raw Data'!P372,'Raw Data'!V372)</f>
        <v>0.20170275159253537</v>
      </c>
      <c r="Y38" s="1">
        <f>AVERAGE('Raw Data'!AB372,'Raw Data'!AH372,'Raw Data'!AN372)</f>
        <v>7.2763333333333335</v>
      </c>
      <c r="Z38" s="8">
        <f>STDEV('Raw Data'!AB372,'Raw Data'!AH372,'Raw Data'!AN372)</f>
        <v>5.6747980874506158E-2</v>
      </c>
      <c r="AA38" s="1">
        <f>AVERAGE('Raw Data'!AT372,'Raw Data'!AZ372, 'Raw Data'!BF372)</f>
        <v>12.099333333333334</v>
      </c>
      <c r="AB38" s="8">
        <f>STDEV('Raw Data'!AT372,'Raw Data'!AZ372)</f>
        <v>1.2727922061358338E-2</v>
      </c>
      <c r="AC38" s="1">
        <f>AVERAGE('Raw Data'!BL372,'Raw Data'!BR372,'Raw Data'!BX372)</f>
        <v>13.604333333333335</v>
      </c>
      <c r="AD38" s="8">
        <f>STDEV('Raw Data'!BL372,'Raw Data'!BR372,'Raw Data'!BX372)</f>
        <v>0.18505224487515226</v>
      </c>
      <c r="AF38" s="2">
        <f>E38-N38</f>
        <v>3.4400000000000013</v>
      </c>
      <c r="AG38" s="8">
        <f>((F38)^2+(O38)^2)^(1/2)</f>
        <v>0.16479279919543527</v>
      </c>
      <c r="AH38" s="2">
        <f>G38-P38</f>
        <v>1.4736666666666647</v>
      </c>
      <c r="AI38" s="8">
        <f>((H38)^2+(Q38)^2)^(1/2)</f>
        <v>0.13507528764853072</v>
      </c>
      <c r="AJ38" s="2">
        <f>I38-R38</f>
        <v>0.18933333333333557</v>
      </c>
      <c r="AK38" s="8">
        <f>((J38)^2+(S38)^2)^(1/2)</f>
        <v>0.25204067132111929</v>
      </c>
      <c r="AL38" s="2">
        <f>K38-T38</f>
        <v>-5.9666666666666757E-2</v>
      </c>
      <c r="AM38" s="8">
        <f>((L38)^2+(U38)^2)^(1/2)</f>
        <v>0.21354000405856782</v>
      </c>
      <c r="AN38" s="8"/>
      <c r="AO38" s="2">
        <f t="shared" si="8"/>
        <v>8.5266666666666673</v>
      </c>
      <c r="AP38" s="8">
        <f t="shared" si="9"/>
        <v>0.22784717100138313</v>
      </c>
      <c r="AQ38" s="2">
        <f t="shared" si="10"/>
        <v>6.2026666666666657</v>
      </c>
      <c r="AR38" s="8">
        <f t="shared" si="11"/>
        <v>0.13676378662984323</v>
      </c>
      <c r="AS38" s="2">
        <f t="shared" si="12"/>
        <v>1.5993333333333339</v>
      </c>
      <c r="AT38" s="8">
        <f t="shared" si="13"/>
        <v>7.6723529637262769E-2</v>
      </c>
      <c r="AU38" s="2">
        <f t="shared" si="14"/>
        <v>-2.000000000000135E-2</v>
      </c>
      <c r="AV38" s="8">
        <f t="shared" si="15"/>
        <v>0.19960126920104149</v>
      </c>
    </row>
    <row r="39" spans="1:48" x14ac:dyDescent="0.25">
      <c r="A39" t="str">
        <f>'Raw Data'!A39</f>
        <v>Apo</v>
      </c>
      <c r="B39">
        <f>'Raw Data'!B39</f>
        <v>63</v>
      </c>
      <c r="C39">
        <f>'Raw Data'!C39</f>
        <v>72</v>
      </c>
      <c r="D39" t="str">
        <f>'Raw Data'!D39</f>
        <v>AEKGVRTLTA</v>
      </c>
      <c r="E39" s="1">
        <f>AVERAGE('Raw Data'!J39,'Raw Data'!P39,'Raw Data'!V39)</f>
        <v>5.9956666666666658</v>
      </c>
      <c r="F39" s="8">
        <f>STDEV('Raw Data'!J39,'Raw Data'!P39,'Raw Data'!V39)</f>
        <v>2.6576932353703418E-2</v>
      </c>
      <c r="G39" s="1">
        <f>AVERAGE('Raw Data'!AB39,'Raw Data'!AH39,'Raw Data'!AN39)</f>
        <v>6.1786666666666674</v>
      </c>
      <c r="H39" s="8">
        <f>STDEV('Raw Data'!AB39,'Raw Data'!AH39,'Raw Data'!AN39)</f>
        <v>3.5232560697930383E-2</v>
      </c>
      <c r="I39" s="1">
        <f>AVERAGE('Raw Data'!AT39,'Raw Data'!AZ39, 'Raw Data'!BF39)</f>
        <v>6.0976666666666661</v>
      </c>
      <c r="J39" s="8">
        <f>STDEV('Raw Data'!AT39,'Raw Data'!AZ39)</f>
        <v>3.5355339059326622E-3</v>
      </c>
      <c r="K39" s="1">
        <f>AVERAGE('Raw Data'!BL39,'Raw Data'!BR39,'Raw Data'!BX39)</f>
        <v>6.057666666666667</v>
      </c>
      <c r="L39" s="8">
        <f>STDEV('Raw Data'!BL39,'Raw Data'!BR39,'Raw Data'!BX39)</f>
        <v>4.9893219312180132E-2</v>
      </c>
      <c r="N39" s="1">
        <f>AVERAGE('Raw Data'!J206,'Raw Data'!P206,'Raw Data'!V206)</f>
        <v>4.5120000000000005</v>
      </c>
      <c r="O39" s="8">
        <f>STDEV('Raw Data'!J206,'Raw Data'!P206,'Raw Data'!V206)</f>
        <v>9.1329075326535655E-2</v>
      </c>
      <c r="P39" s="1">
        <f>AVERAGE('Raw Data'!AB206,'Raw Data'!AH206,'Raw Data'!AN206)</f>
        <v>5.3346666666666671</v>
      </c>
      <c r="Q39" s="8">
        <f>STDEV('Raw Data'!AB206,'Raw Data'!AH206,'Raw Data'!AN206)</f>
        <v>0.10776981642989512</v>
      </c>
      <c r="R39" s="1">
        <f>AVERAGE('Raw Data'!AT206,'Raw Data'!AZ206, 'Raw Data'!BF206)</f>
        <v>5.9813333333333327</v>
      </c>
      <c r="S39" s="8">
        <f>STDEV('Raw Data'!AT206,'Raw Data'!AZ206)</f>
        <v>5.7982756057296789E-2</v>
      </c>
      <c r="T39" s="1">
        <f>AVERAGE('Raw Data'!BL206,'Raw Data'!BR206,'Raw Data'!BX206)</f>
        <v>6.0436666666666667</v>
      </c>
      <c r="U39" s="8">
        <f>STDEV('Raw Data'!BL206,'Raw Data'!BR206,'Raw Data'!BX206)</f>
        <v>4.6317743180484608E-2</v>
      </c>
      <c r="V39" s="8"/>
      <c r="W39" s="1">
        <f>AVERAGE('Raw Data'!J373,'Raw Data'!P373,'Raw Data'!V373)</f>
        <v>2.1896666666666667</v>
      </c>
      <c r="X39" s="8">
        <f>STDEV('Raw Data'!J373,'Raw Data'!P373,'Raw Data'!V373)</f>
        <v>4.6543886100467828E-2</v>
      </c>
      <c r="Y39" s="1">
        <f>AVERAGE('Raw Data'!AB373,'Raw Data'!AH373,'Raw Data'!AN373)</f>
        <v>2.7496666666666667</v>
      </c>
      <c r="Z39" s="8">
        <f>STDEV('Raw Data'!AB373,'Raw Data'!AH373,'Raw Data'!AN373)</f>
        <v>0.12356914393704183</v>
      </c>
      <c r="AA39" s="1">
        <f>AVERAGE('Raw Data'!AT373,'Raw Data'!AZ373, 'Raw Data'!BF373)</f>
        <v>4.9416666666666664</v>
      </c>
      <c r="AB39" s="8">
        <f>STDEV('Raw Data'!AT373,'Raw Data'!AZ373)</f>
        <v>7.4953318805773952E-2</v>
      </c>
      <c r="AC39" s="1">
        <f>AVERAGE('Raw Data'!BL373,'Raw Data'!BR373,'Raw Data'!BX373)</f>
        <v>5.9596666666666671</v>
      </c>
      <c r="AD39" s="8">
        <f>STDEV('Raw Data'!BL373,'Raw Data'!BR373,'Raw Data'!BX373)</f>
        <v>0.10461516779766397</v>
      </c>
      <c r="AF39" s="2">
        <f>E39-N39</f>
        <v>1.4836666666666654</v>
      </c>
      <c r="AG39" s="8">
        <f>((F39)^2+(O39)^2)^(1/2)</f>
        <v>9.5117471230754189E-2</v>
      </c>
      <c r="AH39" s="2">
        <f>G39-P39</f>
        <v>0.84400000000000031</v>
      </c>
      <c r="AI39" s="8">
        <f>((H39)^2+(Q39)^2)^(1/2)</f>
        <v>0.11338283232776751</v>
      </c>
      <c r="AJ39" s="2">
        <f>I39-R39</f>
        <v>0.1163333333333334</v>
      </c>
      <c r="AK39" s="8">
        <f>((J39)^2+(S39)^2)^(1/2)</f>
        <v>5.8090446718888182E-2</v>
      </c>
      <c r="AL39" s="2">
        <f>K39-T39</f>
        <v>1.4000000000000234E-2</v>
      </c>
      <c r="AM39" s="8">
        <f>((L39)^2+(U39)^2)^(1/2)</f>
        <v>6.8078386193171705E-2</v>
      </c>
      <c r="AN39" s="8"/>
      <c r="AO39" s="2">
        <f t="shared" si="8"/>
        <v>3.8059999999999992</v>
      </c>
      <c r="AP39" s="8">
        <f t="shared" si="9"/>
        <v>5.3597263611742808E-2</v>
      </c>
      <c r="AQ39" s="2">
        <f t="shared" si="10"/>
        <v>3.4290000000000007</v>
      </c>
      <c r="AR39" s="8">
        <f t="shared" si="11"/>
        <v>0.12849383902221426</v>
      </c>
      <c r="AS39" s="2">
        <f t="shared" si="12"/>
        <v>1.1559999999999997</v>
      </c>
      <c r="AT39" s="8">
        <f t="shared" si="13"/>
        <v>7.5036657708082835E-2</v>
      </c>
      <c r="AU39" s="2">
        <f t="shared" si="14"/>
        <v>9.7999999999999865E-2</v>
      </c>
      <c r="AV39" s="8">
        <f t="shared" si="15"/>
        <v>0.11590369565577577</v>
      </c>
    </row>
    <row r="40" spans="1:48" x14ac:dyDescent="0.25">
      <c r="A40" t="str">
        <f>'Raw Data'!A40</f>
        <v>Apo</v>
      </c>
      <c r="B40">
        <f>'Raw Data'!B40</f>
        <v>63</v>
      </c>
      <c r="C40">
        <f>'Raw Data'!C40</f>
        <v>73</v>
      </c>
      <c r="D40" t="str">
        <f>'Raw Data'!D40</f>
        <v>AEKGVRTLTAA</v>
      </c>
      <c r="E40" s="1">
        <f>AVERAGE('Raw Data'!J40,'Raw Data'!P40,'Raw Data'!V40)</f>
        <v>6.743666666666666</v>
      </c>
      <c r="F40" s="8">
        <f>STDEV('Raw Data'!J40,'Raw Data'!P40,'Raw Data'!V40)</f>
        <v>0.11636723479284605</v>
      </c>
      <c r="G40" s="1">
        <f>AVERAGE('Raw Data'!AB40,'Raw Data'!AH40,'Raw Data'!AN40)</f>
        <v>6.8213333333333326</v>
      </c>
      <c r="H40" s="8">
        <f>STDEV('Raw Data'!AB40,'Raw Data'!AH40,'Raw Data'!AN40)</f>
        <v>0.12613220577367742</v>
      </c>
      <c r="I40" s="1">
        <f>AVERAGE('Raw Data'!AT40,'Raw Data'!AZ40, 'Raw Data'!BF40)</f>
        <v>6.7439999999999998</v>
      </c>
      <c r="J40" s="8">
        <f>STDEV('Raw Data'!AT40,'Raw Data'!AZ40)</f>
        <v>0.16122034611053268</v>
      </c>
      <c r="K40" s="1">
        <f>AVERAGE('Raw Data'!BL40,'Raw Data'!BR40,'Raw Data'!BX40)</f>
        <v>6.7643333333333331</v>
      </c>
      <c r="L40" s="8">
        <f>STDEV('Raw Data'!BL40,'Raw Data'!BR40,'Raw Data'!BX40)</f>
        <v>5.4372174256078022E-2</v>
      </c>
      <c r="N40" s="1">
        <f>AVERAGE('Raw Data'!J207,'Raw Data'!P207,'Raw Data'!V207)</f>
        <v>4.825333333333333</v>
      </c>
      <c r="O40" s="8">
        <f>STDEV('Raw Data'!J207,'Raw Data'!P207,'Raw Data'!V207)</f>
        <v>0.13437385658428272</v>
      </c>
      <c r="P40" s="1">
        <f>AVERAGE('Raw Data'!AB207,'Raw Data'!AH207,'Raw Data'!AN207)</f>
        <v>5.9220000000000006</v>
      </c>
      <c r="Q40" s="8">
        <f>STDEV('Raw Data'!AB207,'Raw Data'!AH207,'Raw Data'!AN207)</f>
        <v>0.11036756769993621</v>
      </c>
      <c r="R40" s="1">
        <f>AVERAGE('Raw Data'!AT207,'Raw Data'!AZ207, 'Raw Data'!BF207)</f>
        <v>6.623333333333334</v>
      </c>
      <c r="S40" s="8">
        <f>STDEV('Raw Data'!AT207,'Raw Data'!AZ207)</f>
        <v>0.14495689014324228</v>
      </c>
      <c r="T40" s="1">
        <f>AVERAGE('Raw Data'!BL207,'Raw Data'!BR207,'Raw Data'!BX207)</f>
        <v>6.7789999999999999</v>
      </c>
      <c r="U40" s="8">
        <f>STDEV('Raw Data'!BL207,'Raw Data'!BR207,'Raw Data'!BX207)</f>
        <v>3.5930488446442928E-2</v>
      </c>
      <c r="V40" s="8"/>
      <c r="W40" s="1">
        <f>AVERAGE('Raw Data'!J374,'Raw Data'!P374,'Raw Data'!V374)</f>
        <v>2.3586666666666667</v>
      </c>
      <c r="X40" s="8">
        <f>STDEV('Raw Data'!J374,'Raw Data'!P374,'Raw Data'!V374)</f>
        <v>7.4056284900968022E-2</v>
      </c>
      <c r="Y40" s="1">
        <f>AVERAGE('Raw Data'!AB374,'Raw Data'!AH374,'Raw Data'!AN374)</f>
        <v>3.0420000000000003</v>
      </c>
      <c r="Z40" s="8">
        <f>STDEV('Raw Data'!AB374,'Raw Data'!AH374,'Raw Data'!AN374)</f>
        <v>7.3749576269969294E-2</v>
      </c>
      <c r="AA40" s="1">
        <f>AVERAGE('Raw Data'!AT374,'Raw Data'!AZ374, 'Raw Data'!BF374)</f>
        <v>5.3993333333333338</v>
      </c>
      <c r="AB40" s="8">
        <f>STDEV('Raw Data'!AT374,'Raw Data'!AZ374)</f>
        <v>6.1518289963230083E-2</v>
      </c>
      <c r="AC40" s="1">
        <f>AVERAGE('Raw Data'!BL374,'Raw Data'!BR374,'Raw Data'!BX374)</f>
        <v>6.6520000000000001</v>
      </c>
      <c r="AD40" s="8">
        <f>STDEV('Raw Data'!BL374,'Raw Data'!BR374,'Raw Data'!BX374)</f>
        <v>9.4694244809280792E-2</v>
      </c>
      <c r="AF40" s="2">
        <f>E40-N40</f>
        <v>1.918333333333333</v>
      </c>
      <c r="AG40" s="8">
        <f>((F40)^2+(O40)^2)^(1/2)</f>
        <v>0.17775732521239945</v>
      </c>
      <c r="AH40" s="2">
        <f>G40-P40</f>
        <v>0.89933333333333199</v>
      </c>
      <c r="AI40" s="8">
        <f>((H40)^2+(Q40)^2)^(1/2)</f>
        <v>0.16760171041291108</v>
      </c>
      <c r="AJ40" s="2">
        <f>I40-R40</f>
        <v>0.12066666666666581</v>
      </c>
      <c r="AK40" s="8">
        <f>((J40)^2+(S40)^2)^(1/2)</f>
        <v>0.21680521211446915</v>
      </c>
      <c r="AL40" s="2">
        <f>K40-T40</f>
        <v>-1.4666666666666828E-2</v>
      </c>
      <c r="AM40" s="8">
        <f>((L40)^2+(U40)^2)^(1/2)</f>
        <v>6.5171568443097044E-2</v>
      </c>
      <c r="AN40" s="8"/>
      <c r="AO40" s="2">
        <f t="shared" si="8"/>
        <v>4.3849999999999998</v>
      </c>
      <c r="AP40" s="8">
        <f t="shared" si="9"/>
        <v>0.13793355888494541</v>
      </c>
      <c r="AQ40" s="2">
        <f t="shared" si="10"/>
        <v>3.7793333333333323</v>
      </c>
      <c r="AR40" s="8">
        <f t="shared" si="11"/>
        <v>0.14611068863479262</v>
      </c>
      <c r="AS40" s="2">
        <f t="shared" si="12"/>
        <v>1.344666666666666</v>
      </c>
      <c r="AT40" s="8">
        <f t="shared" si="13"/>
        <v>0.17255868566954261</v>
      </c>
      <c r="AU40" s="2">
        <f t="shared" si="14"/>
        <v>0.11233333333333295</v>
      </c>
      <c r="AV40" s="8">
        <f t="shared" si="15"/>
        <v>0.10919401693011077</v>
      </c>
    </row>
    <row r="41" spans="1:48" x14ac:dyDescent="0.25">
      <c r="A41" t="str">
        <f>'Raw Data'!A41</f>
        <v>Apo</v>
      </c>
      <c r="B41">
        <f>'Raw Data'!B41</f>
        <v>63</v>
      </c>
      <c r="C41">
        <f>'Raw Data'!C41</f>
        <v>82</v>
      </c>
      <c r="D41" t="str">
        <f>'Raw Data'!D41</f>
        <v>AEKGVRTLTAAAVSGAQPIL</v>
      </c>
      <c r="E41" s="1">
        <f>AVERAGE('Raw Data'!J41,'Raw Data'!P41,'Raw Data'!V41)</f>
        <v>12.282000000000002</v>
      </c>
      <c r="F41" s="8">
        <f>STDEV('Raw Data'!J41,'Raw Data'!P41,'Raw Data'!V41)</f>
        <v>4.3266615305567788E-2</v>
      </c>
      <c r="G41" s="1">
        <f>AVERAGE('Raw Data'!AB41,'Raw Data'!AH41,'Raw Data'!AN41)</f>
        <v>12.503666666666668</v>
      </c>
      <c r="H41" s="8">
        <f>STDEV('Raw Data'!AB41,'Raw Data'!AH41,'Raw Data'!AN41)</f>
        <v>0.16316351716402003</v>
      </c>
      <c r="I41" s="1">
        <f>AVERAGE('Raw Data'!AT41,'Raw Data'!AZ41, 'Raw Data'!BF41)</f>
        <v>12.618666666666668</v>
      </c>
      <c r="J41" s="8">
        <f>STDEV('Raw Data'!AT41,'Raw Data'!AZ41)</f>
        <v>9.5459415460183772E-2</v>
      </c>
      <c r="K41" s="1">
        <f>AVERAGE('Raw Data'!BL41,'Raw Data'!BR41,'Raw Data'!BX41)</f>
        <v>12.582000000000001</v>
      </c>
      <c r="L41" s="8">
        <f>STDEV('Raw Data'!BL41,'Raw Data'!BR41,'Raw Data'!BX41)</f>
        <v>0.22923568657606538</v>
      </c>
      <c r="N41" s="1">
        <f>AVERAGE('Raw Data'!J208,'Raw Data'!P208,'Raw Data'!V208)</f>
        <v>9.6726666666666663</v>
      </c>
      <c r="O41" s="8">
        <f>STDEV('Raw Data'!J208,'Raw Data'!P208,'Raw Data'!V208)</f>
        <v>0.17558568658445178</v>
      </c>
      <c r="P41" s="1">
        <f>AVERAGE('Raw Data'!AB208,'Raw Data'!AH208,'Raw Data'!AN208)</f>
        <v>11.700333333333333</v>
      </c>
      <c r="Q41" s="8">
        <f>STDEV('Raw Data'!AB208,'Raw Data'!AH208,'Raw Data'!AN208)</f>
        <v>0.20068466143014863</v>
      </c>
      <c r="R41" s="1">
        <f>AVERAGE('Raw Data'!AT208,'Raw Data'!AZ208, 'Raw Data'!BF208)</f>
        <v>12.514666666666665</v>
      </c>
      <c r="S41" s="8">
        <f>STDEV('Raw Data'!AT208,'Raw Data'!AZ208)</f>
        <v>0.32244069222106536</v>
      </c>
      <c r="T41" s="1">
        <f>AVERAGE('Raw Data'!BL208,'Raw Data'!BR208,'Raw Data'!BX208)</f>
        <v>12.563000000000001</v>
      </c>
      <c r="U41" s="8">
        <f>STDEV('Raw Data'!BL208,'Raw Data'!BR208,'Raw Data'!BX208)</f>
        <v>0.14061649974309548</v>
      </c>
      <c r="V41" s="8"/>
      <c r="W41" s="1">
        <f>AVERAGE('Raw Data'!J375,'Raw Data'!P375,'Raw Data'!V375)</f>
        <v>1.0586666666666666</v>
      </c>
      <c r="X41" s="8">
        <f>STDEV('Raw Data'!J375,'Raw Data'!P375,'Raw Data'!V375)</f>
        <v>5.4500764520631566E-2</v>
      </c>
      <c r="Y41" s="1">
        <f>AVERAGE('Raw Data'!AB375,'Raw Data'!AH375,'Raw Data'!AN375)</f>
        <v>4.9959999999999996</v>
      </c>
      <c r="Z41" s="8">
        <f>STDEV('Raw Data'!AB375,'Raw Data'!AH375,'Raw Data'!AN375)</f>
        <v>4.4844174649557381E-2</v>
      </c>
      <c r="AA41" s="1">
        <f>AVERAGE('Raw Data'!AT375,'Raw Data'!AZ375, 'Raw Data'!BF375)</f>
        <v>11.310333333333332</v>
      </c>
      <c r="AB41" s="8">
        <f>STDEV('Raw Data'!AT375,'Raw Data'!AZ375)</f>
        <v>3.7476659402887601E-2</v>
      </c>
      <c r="AC41" s="1">
        <f>AVERAGE('Raw Data'!BL375,'Raw Data'!BR375,'Raw Data'!BX375)</f>
        <v>12.524000000000001</v>
      </c>
      <c r="AD41" s="8">
        <f>STDEV('Raw Data'!BL375,'Raw Data'!BR375,'Raw Data'!BX375)</f>
        <v>0.21435717855952463</v>
      </c>
      <c r="AF41" s="2">
        <f>E41-N41</f>
        <v>2.6093333333333355</v>
      </c>
      <c r="AG41" s="8">
        <f>((F41)^2+(O41)^2)^(1/2)</f>
        <v>0.18083786476657296</v>
      </c>
      <c r="AH41" s="2">
        <f>G41-P41</f>
        <v>0.80333333333333456</v>
      </c>
      <c r="AI41" s="8">
        <f>((H41)^2+(Q41)^2)^(1/2)</f>
        <v>0.25864389934167564</v>
      </c>
      <c r="AJ41" s="2">
        <f>I41-R41</f>
        <v>0.10400000000000276</v>
      </c>
      <c r="AK41" s="8">
        <f>((J41)^2+(S41)^2)^(1/2)</f>
        <v>0.33627444149087476</v>
      </c>
      <c r="AL41" s="2">
        <f>K41-T41</f>
        <v>1.9000000000000128E-2</v>
      </c>
      <c r="AM41" s="8">
        <f>((L41)^2+(U41)^2)^(1/2)</f>
        <v>0.26892749952357059</v>
      </c>
      <c r="AN41" s="8"/>
      <c r="AO41" s="2">
        <f t="shared" si="8"/>
        <v>11.223333333333334</v>
      </c>
      <c r="AP41" s="8">
        <f t="shared" si="9"/>
        <v>6.9586876157313779E-2</v>
      </c>
      <c r="AQ41" s="2">
        <f t="shared" si="10"/>
        <v>7.507666666666668</v>
      </c>
      <c r="AR41" s="8">
        <f t="shared" si="11"/>
        <v>0.16921386861996113</v>
      </c>
      <c r="AS41" s="2">
        <f t="shared" si="12"/>
        <v>1.3083333333333353</v>
      </c>
      <c r="AT41" s="8">
        <f t="shared" si="13"/>
        <v>0.10255242561733982</v>
      </c>
      <c r="AU41" s="2">
        <f t="shared" si="14"/>
        <v>5.7999999999999829E-2</v>
      </c>
      <c r="AV41" s="8">
        <f t="shared" si="15"/>
        <v>0.31384391024839081</v>
      </c>
    </row>
    <row r="42" spans="1:48" x14ac:dyDescent="0.25">
      <c r="A42" t="str">
        <f>'Raw Data'!A42</f>
        <v>Apo</v>
      </c>
      <c r="B42">
        <f>'Raw Data'!B42</f>
        <v>64</v>
      </c>
      <c r="C42">
        <f>'Raw Data'!C42</f>
        <v>74</v>
      </c>
      <c r="D42" t="str">
        <f>'Raw Data'!D42</f>
        <v>EKGVRTLTAAA</v>
      </c>
      <c r="E42" s="1">
        <f>AVERAGE('Raw Data'!J42,'Raw Data'!P42,'Raw Data'!V42)</f>
        <v>6.7046666666666672</v>
      </c>
      <c r="F42" s="8">
        <f>STDEV('Raw Data'!J42,'Raw Data'!P42,'Raw Data'!V42)</f>
        <v>8.8793768550126148E-2</v>
      </c>
      <c r="G42" s="1">
        <f>AVERAGE('Raw Data'!AB42,'Raw Data'!AH42,'Raw Data'!AN42)</f>
        <v>6.8186666666666662</v>
      </c>
      <c r="H42" s="8">
        <f>STDEV('Raw Data'!AB42,'Raw Data'!AH42,'Raw Data'!AN42)</f>
        <v>4.9652123150307766E-2</v>
      </c>
      <c r="I42" s="1">
        <f>AVERAGE('Raw Data'!AT42,'Raw Data'!AZ42, 'Raw Data'!BF42)</f>
        <v>6.6960000000000006</v>
      </c>
      <c r="J42" s="8">
        <f>STDEV('Raw Data'!AT42,'Raw Data'!AZ42)</f>
        <v>0.10748023074035469</v>
      </c>
      <c r="K42" s="1">
        <f>AVERAGE('Raw Data'!BL42,'Raw Data'!BR42,'Raw Data'!BX42)</f>
        <v>6.7203333333333335</v>
      </c>
      <c r="L42" s="8">
        <f>STDEV('Raw Data'!BL42,'Raw Data'!BR42,'Raw Data'!BX42)</f>
        <v>2.4378952670968811E-2</v>
      </c>
      <c r="N42" s="1">
        <f>AVERAGE('Raw Data'!J209,'Raw Data'!P209,'Raw Data'!V209)</f>
        <v>4.7770000000000001</v>
      </c>
      <c r="O42" s="8">
        <f>STDEV('Raw Data'!J209,'Raw Data'!P209,'Raw Data'!V209)</f>
        <v>0.16442627527253684</v>
      </c>
      <c r="P42" s="1">
        <f>AVERAGE('Raw Data'!AB209,'Raw Data'!AH209,'Raw Data'!AN209)</f>
        <v>5.7826666666666666</v>
      </c>
      <c r="Q42" s="8">
        <f>STDEV('Raw Data'!AB209,'Raw Data'!AH209,'Raw Data'!AN209)</f>
        <v>7.1234355007491715E-2</v>
      </c>
      <c r="R42" s="1">
        <f>AVERAGE('Raw Data'!AT209,'Raw Data'!AZ209, 'Raw Data'!BF209)</f>
        <v>6.5579999999999998</v>
      </c>
      <c r="S42" s="8">
        <f>STDEV('Raw Data'!AT209,'Raw Data'!AZ209)</f>
        <v>0.15768481220460001</v>
      </c>
      <c r="T42" s="1">
        <f>AVERAGE('Raw Data'!BL209,'Raw Data'!BR209,'Raw Data'!BX209)</f>
        <v>6.7313333333333327</v>
      </c>
      <c r="U42" s="8">
        <f>STDEV('Raw Data'!BL209,'Raw Data'!BR209,'Raw Data'!BX209)</f>
        <v>5.5895736271502322E-2</v>
      </c>
      <c r="V42" s="8"/>
      <c r="W42" s="1">
        <f>AVERAGE('Raw Data'!J376,'Raw Data'!P376,'Raw Data'!V376)</f>
        <v>2.2456666666666667</v>
      </c>
      <c r="X42" s="8">
        <f>STDEV('Raw Data'!J376,'Raw Data'!P376,'Raw Data'!V376)</f>
        <v>0.14589836645190152</v>
      </c>
      <c r="Y42" s="1">
        <f>AVERAGE('Raw Data'!AB376,'Raw Data'!AH376,'Raw Data'!AN376)</f>
        <v>2.9523333333333333</v>
      </c>
      <c r="Z42" s="8">
        <f>STDEV('Raw Data'!AB376,'Raw Data'!AH376,'Raw Data'!AN376)</f>
        <v>0.12708396174708014</v>
      </c>
      <c r="AA42" s="1">
        <f>AVERAGE('Raw Data'!AT376,'Raw Data'!AZ376, 'Raw Data'!BF376)</f>
        <v>5.2603333333333335</v>
      </c>
      <c r="AB42" s="8">
        <f>STDEV('Raw Data'!AT376,'Raw Data'!AZ376)</f>
        <v>4.3840620433566145E-2</v>
      </c>
      <c r="AC42" s="1">
        <f>AVERAGE('Raw Data'!BL376,'Raw Data'!BR376,'Raw Data'!BX376)</f>
        <v>6.6119999999999992</v>
      </c>
      <c r="AD42" s="8">
        <f>STDEV('Raw Data'!BL376,'Raw Data'!BR376,'Raw Data'!BX376)</f>
        <v>0.11401315713548146</v>
      </c>
      <c r="AF42" s="2">
        <f>E42-N42</f>
        <v>1.9276666666666671</v>
      </c>
      <c r="AG42" s="8">
        <f>((F42)^2+(O42)^2)^(1/2)</f>
        <v>0.18686982991733425</v>
      </c>
      <c r="AH42" s="2">
        <f>G42-P42</f>
        <v>1.0359999999999996</v>
      </c>
      <c r="AI42" s="8">
        <f>((H42)^2+(Q42)^2)^(1/2)</f>
        <v>8.6831253973823783E-2</v>
      </c>
      <c r="AJ42" s="2">
        <f>I42-R42</f>
        <v>0.13800000000000079</v>
      </c>
      <c r="AK42" s="8">
        <f>((J42)^2+(S42)^2)^(1/2)</f>
        <v>0.19083107713367825</v>
      </c>
      <c r="AL42" s="2">
        <f>K42-T42</f>
        <v>-1.0999999999999233E-2</v>
      </c>
      <c r="AM42" s="8">
        <f>((L42)^2+(U42)^2)^(1/2)</f>
        <v>6.0980871317706485E-2</v>
      </c>
      <c r="AN42" s="8"/>
      <c r="AO42" s="2">
        <f t="shared" si="8"/>
        <v>4.4590000000000005</v>
      </c>
      <c r="AP42" s="8">
        <f t="shared" si="9"/>
        <v>0.17079422316538317</v>
      </c>
      <c r="AQ42" s="2">
        <f t="shared" si="10"/>
        <v>3.866333333333333</v>
      </c>
      <c r="AR42" s="8">
        <f t="shared" si="11"/>
        <v>0.1364392416670023</v>
      </c>
      <c r="AS42" s="2">
        <f t="shared" si="12"/>
        <v>1.4356666666666671</v>
      </c>
      <c r="AT42" s="8">
        <f t="shared" si="13"/>
        <v>0.11607756027760018</v>
      </c>
      <c r="AU42" s="2">
        <f t="shared" si="14"/>
        <v>0.10833333333333428</v>
      </c>
      <c r="AV42" s="8">
        <f t="shared" si="15"/>
        <v>0.11659045129569284</v>
      </c>
    </row>
    <row r="43" spans="1:48" x14ac:dyDescent="0.25">
      <c r="A43" t="str">
        <f>'Raw Data'!A43</f>
        <v>Apo</v>
      </c>
      <c r="B43">
        <f>'Raw Data'!B43</f>
        <v>66</v>
      </c>
      <c r="C43">
        <f>'Raw Data'!C43</f>
        <v>76</v>
      </c>
      <c r="D43" t="str">
        <f>'Raw Data'!D43</f>
        <v>GVRTLTAAAVS</v>
      </c>
      <c r="E43" s="1">
        <f>AVERAGE('Raw Data'!J43,'Raw Data'!P43,'Raw Data'!V43)</f>
        <v>6.0206666666666662</v>
      </c>
      <c r="F43" s="8">
        <f>STDEV('Raw Data'!J43,'Raw Data'!P43,'Raw Data'!V43)</f>
        <v>5.5536774603260126E-2</v>
      </c>
      <c r="G43" s="1">
        <f>AVERAGE('Raw Data'!AB43,'Raw Data'!AH43,'Raw Data'!AN43)</f>
        <v>6.0033333333333339</v>
      </c>
      <c r="H43" s="8">
        <f>STDEV('Raw Data'!AB43,'Raw Data'!AH43,'Raw Data'!AN43)</f>
        <v>8.1143905090482998E-2</v>
      </c>
      <c r="I43" s="1">
        <f>AVERAGE('Raw Data'!AT43,'Raw Data'!AZ43, 'Raw Data'!BF43)</f>
        <v>6.0826666666666673</v>
      </c>
      <c r="J43" s="8">
        <f>STDEV('Raw Data'!AT43,'Raw Data'!AZ43)</f>
        <v>0.12515790027001863</v>
      </c>
      <c r="K43" s="1">
        <f>AVERAGE('Raw Data'!BL43,'Raw Data'!BR43,'Raw Data'!BX43)</f>
        <v>6.0213333333333336</v>
      </c>
      <c r="L43" s="8">
        <f>STDEV('Raw Data'!BL43,'Raw Data'!BR43,'Raw Data'!BX43)</f>
        <v>5.2271725945613898E-2</v>
      </c>
      <c r="N43" s="1">
        <f>AVERAGE('Raw Data'!J210,'Raw Data'!P210,'Raw Data'!V210)</f>
        <v>4.4403333333333332</v>
      </c>
      <c r="O43" s="8">
        <f>STDEV('Raw Data'!J210,'Raw Data'!P210,'Raw Data'!V210)</f>
        <v>0.16854178512562779</v>
      </c>
      <c r="P43" s="1">
        <f>AVERAGE('Raw Data'!AB210,'Raw Data'!AH210,'Raw Data'!AN210)</f>
        <v>5.1926666666666668</v>
      </c>
      <c r="Q43" s="8">
        <f>STDEV('Raw Data'!AB210,'Raw Data'!AH210,'Raw Data'!AN210)</f>
        <v>0.21695698498396687</v>
      </c>
      <c r="R43" s="1">
        <f>AVERAGE('Raw Data'!AT210,'Raw Data'!AZ210, 'Raw Data'!BF210)</f>
        <v>5.8293333333333335</v>
      </c>
      <c r="S43" s="8">
        <f>STDEV('Raw Data'!AT210,'Raw Data'!AZ210)</f>
        <v>9.1216774773064946E-2</v>
      </c>
      <c r="T43" s="1">
        <f>AVERAGE('Raw Data'!BL210,'Raw Data'!BR210,'Raw Data'!BX210)</f>
        <v>6.1326666666666654</v>
      </c>
      <c r="U43" s="8">
        <f>STDEV('Raw Data'!BL210,'Raw Data'!BR210,'Raw Data'!BX210)</f>
        <v>4.0414518843273749E-3</v>
      </c>
      <c r="V43" s="8"/>
      <c r="W43" s="1">
        <f>AVERAGE('Raw Data'!J377,'Raw Data'!P377,'Raw Data'!V377)</f>
        <v>2.2330000000000001</v>
      </c>
      <c r="X43" s="8">
        <f>STDEV('Raw Data'!J377,'Raw Data'!P377,'Raw Data'!V377)</f>
        <v>0.11609048195265623</v>
      </c>
      <c r="Y43" s="1">
        <f>AVERAGE('Raw Data'!AB377,'Raw Data'!AH377,'Raw Data'!AN377)</f>
        <v>2.7123333333333335</v>
      </c>
      <c r="Z43" s="8">
        <f>STDEV('Raw Data'!AB377,'Raw Data'!AH377,'Raw Data'!AN377)</f>
        <v>0.10598270299125874</v>
      </c>
      <c r="AA43" s="1">
        <f>AVERAGE('Raw Data'!AT377,'Raw Data'!AZ377, 'Raw Data'!BF377)</f>
        <v>4.924666666666667</v>
      </c>
      <c r="AB43" s="8">
        <f>STDEV('Raw Data'!AT377,'Raw Data'!AZ377)</f>
        <v>1.0606601717797986E-2</v>
      </c>
      <c r="AC43" s="1">
        <f>AVERAGE('Raw Data'!BL377,'Raw Data'!BR377,'Raw Data'!BX377)</f>
        <v>5.9209999999999994</v>
      </c>
      <c r="AD43" s="8">
        <f>STDEV('Raw Data'!BL377,'Raw Data'!BR377,'Raw Data'!BX377)</f>
        <v>0.10772186407596174</v>
      </c>
      <c r="AF43" s="2">
        <f>E43-N43</f>
        <v>1.5803333333333329</v>
      </c>
      <c r="AG43" s="8">
        <f>((F43)^2+(O43)^2)^(1/2)</f>
        <v>0.17745609785709424</v>
      </c>
      <c r="AH43" s="2">
        <f>G43-P43</f>
        <v>0.81066666666666709</v>
      </c>
      <c r="AI43" s="8">
        <f>((H43)^2+(Q43)^2)^(1/2)</f>
        <v>0.23163476998643046</v>
      </c>
      <c r="AJ43" s="2">
        <f>I43-R43</f>
        <v>0.25333333333333385</v>
      </c>
      <c r="AK43" s="8">
        <f>((J43)^2+(S43)^2)^(1/2)</f>
        <v>0.15487091398968364</v>
      </c>
      <c r="AL43" s="2">
        <f>K43-T43</f>
        <v>-0.11133333333333173</v>
      </c>
      <c r="AM43" s="8">
        <f>((L43)^2+(U43)^2)^(1/2)</f>
        <v>5.242772803266129E-2</v>
      </c>
      <c r="AN43" s="8"/>
      <c r="AO43" s="2">
        <f t="shared" si="8"/>
        <v>3.7876666666666661</v>
      </c>
      <c r="AP43" s="8">
        <f t="shared" si="9"/>
        <v>0.12869084401515643</v>
      </c>
      <c r="AQ43" s="2">
        <f t="shared" si="10"/>
        <v>3.2910000000000004</v>
      </c>
      <c r="AR43" s="8">
        <f t="shared" si="11"/>
        <v>0.13347908700117289</v>
      </c>
      <c r="AS43" s="2">
        <f t="shared" si="12"/>
        <v>1.1580000000000004</v>
      </c>
      <c r="AT43" s="8">
        <f t="shared" si="13"/>
        <v>0.12560652849274964</v>
      </c>
      <c r="AU43" s="2">
        <f t="shared" si="14"/>
        <v>0.10033333333333427</v>
      </c>
      <c r="AV43" s="8">
        <f t="shared" si="15"/>
        <v>0.11973442835430977</v>
      </c>
    </row>
    <row r="44" spans="1:48" x14ac:dyDescent="0.25">
      <c r="A44" t="str">
        <f>'Raw Data'!A44</f>
        <v>Apo</v>
      </c>
      <c r="B44">
        <f>'Raw Data'!B44</f>
        <v>73</v>
      </c>
      <c r="C44">
        <f>'Raw Data'!C44</f>
        <v>82</v>
      </c>
      <c r="D44" t="str">
        <f>'Raw Data'!D44</f>
        <v>AAVSGAQPIL</v>
      </c>
      <c r="E44" s="1">
        <f>AVERAGE('Raw Data'!J44,'Raw Data'!P44,'Raw Data'!V44)</f>
        <v>5.4436666666666662</v>
      </c>
      <c r="F44" s="8">
        <f>STDEV('Raw Data'!J44,'Raw Data'!P44,'Raw Data'!V44)</f>
        <v>5.2538874496256154E-2</v>
      </c>
      <c r="G44" s="1">
        <f>AVERAGE('Raw Data'!AB44,'Raw Data'!AH44,'Raw Data'!AN44)</f>
        <v>5.5816666666666661</v>
      </c>
      <c r="H44" s="8">
        <f>STDEV('Raw Data'!AB44,'Raw Data'!AH44,'Raw Data'!AN44)</f>
        <v>0.10821429357221432</v>
      </c>
      <c r="I44" s="1">
        <f>AVERAGE('Raw Data'!AT44,'Raw Data'!AZ44, 'Raw Data'!BF44)</f>
        <v>5.61</v>
      </c>
      <c r="J44" s="8">
        <f>STDEV('Raw Data'!AT44,'Raw Data'!AZ44)</f>
        <v>2.4041630560342479E-2</v>
      </c>
      <c r="K44" s="1">
        <f>AVERAGE('Raw Data'!BL44,'Raw Data'!BR44,'Raw Data'!BX44)</f>
        <v>5.6146666666666674</v>
      </c>
      <c r="L44" s="8">
        <f>STDEV('Raw Data'!BL44,'Raw Data'!BR44,'Raw Data'!BX44)</f>
        <v>5.265295180076144E-2</v>
      </c>
      <c r="N44" s="1">
        <f>AVERAGE('Raw Data'!J211,'Raw Data'!P211,'Raw Data'!V211)</f>
        <v>4.3373333333333335</v>
      </c>
      <c r="O44" s="8">
        <f>STDEV('Raw Data'!J211,'Raw Data'!P211,'Raw Data'!V211)</f>
        <v>0.13192548401780962</v>
      </c>
      <c r="P44" s="1">
        <f>AVERAGE('Raw Data'!AB211,'Raw Data'!AH211,'Raw Data'!AN211)</f>
        <v>5.1353333333333326</v>
      </c>
      <c r="Q44" s="8">
        <f>STDEV('Raw Data'!AB211,'Raw Data'!AH211,'Raw Data'!AN211)</f>
        <v>0.11132984026456373</v>
      </c>
      <c r="R44" s="1">
        <f>AVERAGE('Raw Data'!AT211,'Raw Data'!AZ211, 'Raw Data'!BF211)</f>
        <v>5.4763333333333337</v>
      </c>
      <c r="S44" s="8">
        <f>STDEV('Raw Data'!AT211,'Raw Data'!AZ211)</f>
        <v>0.14919953083036172</v>
      </c>
      <c r="T44" s="1">
        <f>AVERAGE('Raw Data'!BL211,'Raw Data'!BR211,'Raw Data'!BX211)</f>
        <v>5.5519999999999996</v>
      </c>
      <c r="U44" s="8">
        <f>STDEV('Raw Data'!BL211,'Raw Data'!BR211,'Raw Data'!BX211)</f>
        <v>6.9217049922689122E-2</v>
      </c>
      <c r="V44" s="8"/>
      <c r="W44" s="1">
        <f>AVERAGE('Raw Data'!J378,'Raw Data'!P378,'Raw Data'!V378)</f>
        <v>2.8413333333333335</v>
      </c>
      <c r="X44" s="8">
        <f>STDEV('Raw Data'!J378,'Raw Data'!P378,'Raw Data'!V378)</f>
        <v>4.725815626252761E-3</v>
      </c>
      <c r="Y44" s="1">
        <f>AVERAGE('Raw Data'!AB378,'Raw Data'!AH378,'Raw Data'!AN378)</f>
        <v>4.0730000000000004</v>
      </c>
      <c r="Z44" s="8">
        <f>STDEV('Raw Data'!AB378,'Raw Data'!AH378,'Raw Data'!AN378)</f>
        <v>3.6428011200174075E-2</v>
      </c>
      <c r="AA44" s="1">
        <f>AVERAGE('Raw Data'!AT378,'Raw Data'!AZ378, 'Raw Data'!BF378)</f>
        <v>5.488666666666667</v>
      </c>
      <c r="AB44" s="8">
        <f>STDEV('Raw Data'!AT378,'Raw Data'!AZ378)</f>
        <v>4.5961940777125863E-2</v>
      </c>
      <c r="AC44" s="1">
        <f>AVERAGE('Raw Data'!BL378,'Raw Data'!BR378,'Raw Data'!BX378)</f>
        <v>5.5483333333333329</v>
      </c>
      <c r="AD44" s="8">
        <f>STDEV('Raw Data'!BL378,'Raw Data'!BR378,'Raw Data'!BX378)</f>
        <v>6.9615611276015565E-2</v>
      </c>
      <c r="AF44" s="2">
        <f>E44-N44</f>
        <v>1.1063333333333327</v>
      </c>
      <c r="AG44" s="8">
        <f>((F44)^2+(O44)^2)^(1/2)</f>
        <v>0.14200234739843809</v>
      </c>
      <c r="AH44" s="2">
        <f>G44-P44</f>
        <v>0.44633333333333347</v>
      </c>
      <c r="AI44" s="8">
        <f>((H44)^2+(Q44)^2)^(1/2)</f>
        <v>0.15525677655634443</v>
      </c>
      <c r="AJ44" s="2">
        <f>I44-R44</f>
        <v>0.1336666666666666</v>
      </c>
      <c r="AK44" s="8">
        <f>((J44)^2+(S44)^2)^(1/2)</f>
        <v>0.15112412117196927</v>
      </c>
      <c r="AL44" s="2">
        <f>K44-T44</f>
        <v>6.2666666666667759E-2</v>
      </c>
      <c r="AM44" s="8">
        <f>((L44)^2+(U44)^2)^(1/2)</f>
        <v>8.6967426852433347E-2</v>
      </c>
      <c r="AN44" s="8"/>
      <c r="AO44" s="2">
        <f t="shared" si="8"/>
        <v>2.6023333333333327</v>
      </c>
      <c r="AP44" s="8">
        <f t="shared" si="9"/>
        <v>5.2750987352529144E-2</v>
      </c>
      <c r="AQ44" s="2">
        <f t="shared" si="10"/>
        <v>1.5086666666666657</v>
      </c>
      <c r="AR44" s="8">
        <f t="shared" si="11"/>
        <v>0.1141811426345585</v>
      </c>
      <c r="AS44" s="2">
        <f t="shared" si="12"/>
        <v>0.12133333333333329</v>
      </c>
      <c r="AT44" s="8">
        <f t="shared" si="13"/>
        <v>5.1870029882389874E-2</v>
      </c>
      <c r="AU44" s="2">
        <f t="shared" si="14"/>
        <v>6.6333333333334465E-2</v>
      </c>
      <c r="AV44" s="8">
        <f t="shared" si="15"/>
        <v>8.7284973888216363E-2</v>
      </c>
    </row>
    <row r="45" spans="1:48" x14ac:dyDescent="0.25">
      <c r="A45" t="str">
        <f>'Raw Data'!A45</f>
        <v>Apo</v>
      </c>
      <c r="B45">
        <f>'Raw Data'!B45</f>
        <v>73</v>
      </c>
      <c r="C45">
        <f>'Raw Data'!C45</f>
        <v>94</v>
      </c>
      <c r="D45" t="str">
        <f>'Raw Data'!D45</f>
        <v>AAVSGAQPILSKLEPQIASASE</v>
      </c>
      <c r="E45" s="1">
        <f>AVERAGE('Raw Data'!J45,'Raw Data'!P45,'Raw Data'!V45)</f>
        <v>13.887</v>
      </c>
      <c r="F45" s="8">
        <f>STDEV('Raw Data'!J45,'Raw Data'!P45,'Raw Data'!V45)</f>
        <v>0.2640227262945371</v>
      </c>
      <c r="G45" s="1">
        <f>AVERAGE('Raw Data'!AB45,'Raw Data'!AH45,'Raw Data'!AN45)</f>
        <v>14.026666666666666</v>
      </c>
      <c r="H45" s="8">
        <f>STDEV('Raw Data'!AB45,'Raw Data'!AH45,'Raw Data'!AN45)</f>
        <v>0.17093956046899536</v>
      </c>
      <c r="I45" s="1">
        <f>AVERAGE('Raw Data'!AT45,'Raw Data'!AZ45, 'Raw Data'!BF45)</f>
        <v>14.254</v>
      </c>
      <c r="J45" s="8">
        <f>STDEV('Raw Data'!AT45,'Raw Data'!AZ45)</f>
        <v>0.23829498525986634</v>
      </c>
      <c r="K45" s="1">
        <f>AVERAGE('Raw Data'!BL45,'Raw Data'!BR45,'Raw Data'!BX45)</f>
        <v>14.013333333333334</v>
      </c>
      <c r="L45" s="8">
        <f>STDEV('Raw Data'!BL45,'Raw Data'!BR45,'Raw Data'!BX45)</f>
        <v>0.12937284619785255</v>
      </c>
      <c r="N45" s="1">
        <f>AVERAGE('Raw Data'!J212,'Raw Data'!P212,'Raw Data'!V212)</f>
        <v>12.214666666666666</v>
      </c>
      <c r="O45" s="8">
        <f>STDEV('Raw Data'!J212,'Raw Data'!P212,'Raw Data'!V212)</f>
        <v>0.17817500760020633</v>
      </c>
      <c r="P45" s="1">
        <f>AVERAGE('Raw Data'!AB212,'Raw Data'!AH212,'Raw Data'!AN212)</f>
        <v>14.197333333333333</v>
      </c>
      <c r="Q45" s="8">
        <f>STDEV('Raw Data'!AB212,'Raw Data'!AH212,'Raw Data'!AN212)</f>
        <v>0.16571461412118615</v>
      </c>
      <c r="R45" s="1">
        <f>AVERAGE('Raw Data'!AT212,'Raw Data'!AZ212, 'Raw Data'!BF212)</f>
        <v>14.182333333333332</v>
      </c>
      <c r="S45" s="8">
        <f>STDEV('Raw Data'!AT212,'Raw Data'!AZ212)</f>
        <v>0.40517218561989204</v>
      </c>
      <c r="T45" s="1">
        <f>AVERAGE('Raw Data'!BL212,'Raw Data'!BR212,'Raw Data'!BX212)</f>
        <v>14.182666666666668</v>
      </c>
      <c r="U45" s="8">
        <f>STDEV('Raw Data'!BL212,'Raw Data'!BR212,'Raw Data'!BX212)</f>
        <v>0.14314095617024947</v>
      </c>
      <c r="V45" s="8"/>
      <c r="W45" s="1">
        <f>AVERAGE('Raw Data'!J379,'Raw Data'!P379,'Raw Data'!V379)</f>
        <v>9.484</v>
      </c>
      <c r="X45" s="8">
        <f>STDEV('Raw Data'!J379,'Raw Data'!P379,'Raw Data'!V379)</f>
        <v>5.5344376408086988E-2</v>
      </c>
      <c r="Y45" s="1">
        <f>AVERAGE('Raw Data'!AB379,'Raw Data'!AH379,'Raw Data'!AN379)</f>
        <v>12.427999999999999</v>
      </c>
      <c r="Z45" s="8">
        <f>STDEV('Raw Data'!AB379,'Raw Data'!AH379,'Raw Data'!AN379)</f>
        <v>7.6177424477334096E-2</v>
      </c>
      <c r="AA45" s="1">
        <f>AVERAGE('Raw Data'!AT379,'Raw Data'!AZ379, 'Raw Data'!BF379)</f>
        <v>14.482333333333335</v>
      </c>
      <c r="AB45" s="8">
        <f>STDEV('Raw Data'!AT379,'Raw Data'!AZ379)</f>
        <v>0.11808683245815331</v>
      </c>
      <c r="AC45" s="1">
        <f>AVERAGE('Raw Data'!BL379,'Raw Data'!BR379,'Raw Data'!BX379)</f>
        <v>14.253</v>
      </c>
      <c r="AD45" s="8">
        <f>STDEV('Raw Data'!BL379,'Raw Data'!BR379,'Raw Data'!BX379)</f>
        <v>0.174123519376333</v>
      </c>
      <c r="AF45" s="2">
        <f>E45-N45</f>
        <v>1.6723333333333343</v>
      </c>
      <c r="AG45" s="8">
        <f>((F45)^2+(O45)^2)^(1/2)</f>
        <v>0.31851896856126738</v>
      </c>
      <c r="AH45" s="2">
        <f>G45-P45</f>
        <v>-0.17066666666666741</v>
      </c>
      <c r="AI45" s="8">
        <f>((H45)^2+(Q45)^2)^(1/2)</f>
        <v>0.23807911850195293</v>
      </c>
      <c r="AJ45" s="2">
        <f>I45-R45</f>
        <v>7.1666666666667211E-2</v>
      </c>
      <c r="AK45" s="8">
        <f>((J45)^2+(S45)^2)^(1/2)</f>
        <v>0.47005212476915809</v>
      </c>
      <c r="AL45" s="2">
        <f>K45-T45</f>
        <v>-0.16933333333333422</v>
      </c>
      <c r="AM45" s="8">
        <f>((L45)^2+(U45)^2)^(1/2)</f>
        <v>0.19294213294837001</v>
      </c>
      <c r="AN45" s="8"/>
      <c r="AO45" s="2">
        <f t="shared" si="8"/>
        <v>4.4030000000000005</v>
      </c>
      <c r="AP45" s="8">
        <f t="shared" si="9"/>
        <v>0.26976100533620506</v>
      </c>
      <c r="AQ45" s="2">
        <f t="shared" si="10"/>
        <v>1.5986666666666665</v>
      </c>
      <c r="AR45" s="8">
        <f t="shared" si="11"/>
        <v>0.18714521990511343</v>
      </c>
      <c r="AS45" s="2">
        <f t="shared" si="12"/>
        <v>-0.22833333333333528</v>
      </c>
      <c r="AT45" s="8">
        <f t="shared" si="13"/>
        <v>0.265949243277735</v>
      </c>
      <c r="AU45" s="2">
        <f t="shared" si="14"/>
        <v>-0.23966666666666647</v>
      </c>
      <c r="AV45" s="8">
        <f t="shared" si="15"/>
        <v>0.21692471812436087</v>
      </c>
    </row>
    <row r="46" spans="1:48" x14ac:dyDescent="0.25">
      <c r="A46" t="str">
        <f>'Raw Data'!A46</f>
        <v>Apo</v>
      </c>
      <c r="B46">
        <f>'Raw Data'!B46</f>
        <v>83</v>
      </c>
      <c r="C46">
        <f>'Raw Data'!C46</f>
        <v>92</v>
      </c>
      <c r="D46" t="str">
        <f>'Raw Data'!D46</f>
        <v>SKLEPQIASA</v>
      </c>
      <c r="E46" s="1">
        <f>AVERAGE('Raw Data'!J46,'Raw Data'!P46,'Raw Data'!V46)</f>
        <v>5.6156666666666668</v>
      </c>
      <c r="F46" s="8">
        <f>STDEV('Raw Data'!J46,'Raw Data'!P46,'Raw Data'!V46)</f>
        <v>8.0351311957760491E-2</v>
      </c>
      <c r="G46" s="1">
        <f>AVERAGE('Raw Data'!AB46,'Raw Data'!AH46,'Raw Data'!AN46)</f>
        <v>5.5880000000000001</v>
      </c>
      <c r="H46" s="8">
        <f>STDEV('Raw Data'!AB46,'Raw Data'!AH46,'Raw Data'!AN46)</f>
        <v>3.2511536414017918E-2</v>
      </c>
      <c r="I46" s="1">
        <f>AVERAGE('Raw Data'!AT46,'Raw Data'!AZ46, 'Raw Data'!BF46)</f>
        <v>5.6559999999999997</v>
      </c>
      <c r="J46" s="8">
        <f>STDEV('Raw Data'!AT46,'Raw Data'!AZ46)</f>
        <v>8.9095454429504589E-2</v>
      </c>
      <c r="K46" s="1">
        <f>AVERAGE('Raw Data'!BL46,'Raw Data'!BR46,'Raw Data'!BX46)</f>
        <v>5.6789999999999994</v>
      </c>
      <c r="L46" s="8">
        <f>STDEV('Raw Data'!BL46,'Raw Data'!BR46,'Raw Data'!BX46)</f>
        <v>9.0999999999999748E-2</v>
      </c>
      <c r="N46" s="1">
        <f>AVERAGE('Raw Data'!J213,'Raw Data'!P213,'Raw Data'!V213)</f>
        <v>4.5633333333333335</v>
      </c>
      <c r="O46" s="8">
        <f>STDEV('Raw Data'!J213,'Raw Data'!P213,'Raw Data'!V213)</f>
        <v>0.10400641005886789</v>
      </c>
      <c r="P46" s="1">
        <f>AVERAGE('Raw Data'!AB213,'Raw Data'!AH213,'Raw Data'!AN213)</f>
        <v>5.5233333333333334</v>
      </c>
      <c r="Q46" s="8">
        <f>STDEV('Raw Data'!AB213,'Raw Data'!AH213,'Raw Data'!AN213)</f>
        <v>5.5536774603260196E-2</v>
      </c>
      <c r="R46" s="1">
        <f>AVERAGE('Raw Data'!AT213,'Raw Data'!AZ213, 'Raw Data'!BF213)</f>
        <v>5.5293333333333337</v>
      </c>
      <c r="S46" s="8">
        <f>STDEV('Raw Data'!AT213,'Raw Data'!AZ213)</f>
        <v>0.13152186130069779</v>
      </c>
      <c r="T46" s="1">
        <f>AVERAGE('Raw Data'!BL213,'Raw Data'!BR213,'Raw Data'!BX213)</f>
        <v>5.6163333333333334</v>
      </c>
      <c r="U46" s="8">
        <f>STDEV('Raw Data'!BL213,'Raw Data'!BR213,'Raw Data'!BX213)</f>
        <v>7.1143048383755098E-2</v>
      </c>
      <c r="V46" s="8"/>
      <c r="W46" s="1">
        <f>AVERAGE('Raw Data'!J380,'Raw Data'!P380,'Raw Data'!V380)</f>
        <v>3.3719999999999999</v>
      </c>
      <c r="X46" s="8">
        <f>STDEV('Raw Data'!J380,'Raw Data'!P380,'Raw Data'!V380)</f>
        <v>0.11077454581265489</v>
      </c>
      <c r="Y46" s="1">
        <f>AVERAGE('Raw Data'!AB380,'Raw Data'!AH380,'Raw Data'!AN380)</f>
        <v>4.7156666666666673</v>
      </c>
      <c r="Z46" s="8">
        <f>STDEV('Raw Data'!AB380,'Raw Data'!AH380,'Raw Data'!AN380)</f>
        <v>1.0263202878893995E-2</v>
      </c>
      <c r="AA46" s="1">
        <f>AVERAGE('Raw Data'!AT380,'Raw Data'!AZ380, 'Raw Data'!BF380)</f>
        <v>5.6980000000000004</v>
      </c>
      <c r="AB46" s="8">
        <f>STDEV('Raw Data'!AT380,'Raw Data'!AZ380)</f>
        <v>6.2225396744416239E-2</v>
      </c>
      <c r="AC46" s="1">
        <f>AVERAGE('Raw Data'!BL380,'Raw Data'!BR380,'Raw Data'!BX380)</f>
        <v>5.6320000000000006</v>
      </c>
      <c r="AD46" s="8">
        <f>STDEV('Raw Data'!BL380,'Raw Data'!BR380,'Raw Data'!BX380)</f>
        <v>7.0873126077519943E-2</v>
      </c>
      <c r="AF46" s="2">
        <f>E46-N46</f>
        <v>1.0523333333333333</v>
      </c>
      <c r="AG46" s="8">
        <f>((F46)^2+(O46)^2)^(1/2)</f>
        <v>0.13142932194402709</v>
      </c>
      <c r="AH46" s="2">
        <f>G46-P46</f>
        <v>6.466666666666665E-2</v>
      </c>
      <c r="AI46" s="8">
        <f>((H46)^2+(Q46)^2)^(1/2)</f>
        <v>6.4353192099019768E-2</v>
      </c>
      <c r="AJ46" s="2">
        <f>I46-R46</f>
        <v>0.12666666666666604</v>
      </c>
      <c r="AK46" s="8">
        <f>((J46)^2+(S46)^2)^(1/2)</f>
        <v>0.15885842753848445</v>
      </c>
      <c r="AL46" s="2">
        <f>K46-T46</f>
        <v>6.2666666666665982E-2</v>
      </c>
      <c r="AM46" s="8">
        <f>((L46)^2+(U46)^2)^(1/2)</f>
        <v>0.11550901840693337</v>
      </c>
      <c r="AN46" s="8"/>
      <c r="AO46" s="2">
        <f t="shared" si="8"/>
        <v>2.2436666666666669</v>
      </c>
      <c r="AP46" s="8">
        <f t="shared" si="9"/>
        <v>0.13684784738289937</v>
      </c>
      <c r="AQ46" s="2">
        <f t="shared" si="10"/>
        <v>0.87233333333333274</v>
      </c>
      <c r="AR46" s="8">
        <f t="shared" si="11"/>
        <v>3.409301003627211E-2</v>
      </c>
      <c r="AS46" s="2">
        <f t="shared" si="12"/>
        <v>-4.2000000000000703E-2</v>
      </c>
      <c r="AT46" s="8">
        <f t="shared" si="13"/>
        <v>0.10867382389517696</v>
      </c>
      <c r="AU46" s="2">
        <f t="shared" si="14"/>
        <v>4.699999999999882E-2</v>
      </c>
      <c r="AV46" s="8">
        <f t="shared" si="15"/>
        <v>0.11534296684236968</v>
      </c>
    </row>
    <row r="47" spans="1:48" x14ac:dyDescent="0.25">
      <c r="A47" t="str">
        <f>'Raw Data'!A47</f>
        <v>Apo</v>
      </c>
      <c r="B47">
        <f>'Raw Data'!B47</f>
        <v>95</v>
      </c>
      <c r="C47">
        <f>'Raw Data'!C47</f>
        <v>101</v>
      </c>
      <c r="D47" t="str">
        <f>'Raw Data'!D47</f>
        <v>YAHRGLD</v>
      </c>
      <c r="E47" s="1">
        <f>AVERAGE('Raw Data'!J47,'Raw Data'!P47,'Raw Data'!V47)</f>
        <v>1.9080000000000001</v>
      </c>
      <c r="F47" s="8">
        <f>STDEV('Raw Data'!J47,'Raw Data'!P47,'Raw Data'!V47)</f>
        <v>7.4357245780085221E-2</v>
      </c>
      <c r="G47" s="1">
        <f>AVERAGE('Raw Data'!AB47,'Raw Data'!AH47,'Raw Data'!AN47)</f>
        <v>1.9146666666666665</v>
      </c>
      <c r="H47" s="8">
        <f>STDEV('Raw Data'!AB47,'Raw Data'!AH47,'Raw Data'!AN47)</f>
        <v>2.6539279065817361E-2</v>
      </c>
      <c r="I47" s="1">
        <f>AVERAGE('Raw Data'!AT47,'Raw Data'!AZ47, 'Raw Data'!BF47)</f>
        <v>1.9683333333333335</v>
      </c>
      <c r="J47" s="8">
        <f>STDEV('Raw Data'!AT47,'Raw Data'!AZ47)</f>
        <v>1.4142135623730807E-2</v>
      </c>
      <c r="K47" s="1">
        <f>AVERAGE('Raw Data'!BL47,'Raw Data'!BR47,'Raw Data'!BX47)</f>
        <v>2.0136666666666669</v>
      </c>
      <c r="L47" s="8">
        <f>STDEV('Raw Data'!BL47,'Raw Data'!BR47,'Raw Data'!BX47)</f>
        <v>3.4195516275285665E-2</v>
      </c>
      <c r="N47" s="1">
        <f>AVERAGE('Raw Data'!J214,'Raw Data'!P214,'Raw Data'!V214)</f>
        <v>1.6450000000000002</v>
      </c>
      <c r="O47" s="8">
        <f>STDEV('Raw Data'!J214,'Raw Data'!P214,'Raw Data'!V214)</f>
        <v>3.7722672227720029E-2</v>
      </c>
      <c r="P47" s="1">
        <f>AVERAGE('Raw Data'!AB214,'Raw Data'!AH214,'Raw Data'!AN214)</f>
        <v>1.9203333333333334</v>
      </c>
      <c r="Q47" s="8">
        <f>STDEV('Raw Data'!AB214,'Raw Data'!AH214,'Raw Data'!AN214)</f>
        <v>3.8759944960401256E-2</v>
      </c>
      <c r="R47" s="1">
        <f>AVERAGE('Raw Data'!AT214,'Raw Data'!AZ214, 'Raw Data'!BF214)</f>
        <v>1.8396666666666668</v>
      </c>
      <c r="S47" s="8">
        <f>STDEV('Raw Data'!AT214,'Raw Data'!AZ214)</f>
        <v>3.5355339059326622E-3</v>
      </c>
      <c r="T47" s="1">
        <f>AVERAGE('Raw Data'!BL214,'Raw Data'!BR214,'Raw Data'!BX214)</f>
        <v>1.8520000000000001</v>
      </c>
      <c r="U47" s="8">
        <f>STDEV('Raw Data'!BL214,'Raw Data'!BR214,'Raw Data'!BX214)</f>
        <v>4.553020975132889E-2</v>
      </c>
      <c r="V47" s="8"/>
      <c r="W47" s="1">
        <f>AVERAGE('Raw Data'!J381,'Raw Data'!P381,'Raw Data'!V381)</f>
        <v>1.0919999999999999</v>
      </c>
      <c r="X47" s="8">
        <f>STDEV('Raw Data'!J381,'Raw Data'!P381,'Raw Data'!V381)</f>
        <v>2.9816103031751192E-2</v>
      </c>
      <c r="Y47" s="1">
        <f>AVERAGE('Raw Data'!AB381,'Raw Data'!AH381,'Raw Data'!AN381)</f>
        <v>1.4390000000000001</v>
      </c>
      <c r="Z47" s="8">
        <f>STDEV('Raw Data'!AB381,'Raw Data'!AH381,'Raw Data'!AN381)</f>
        <v>6.3976558206893241E-2</v>
      </c>
      <c r="AA47" s="1">
        <f>AVERAGE('Raw Data'!AT381,'Raw Data'!AZ381, 'Raw Data'!BF381)</f>
        <v>1.9443333333333335</v>
      </c>
      <c r="AB47" s="8">
        <f>STDEV('Raw Data'!AT381,'Raw Data'!AZ381)</f>
        <v>5.0911688245431463E-2</v>
      </c>
      <c r="AC47" s="1">
        <f>AVERAGE('Raw Data'!BL381,'Raw Data'!BR381,'Raw Data'!BX381)</f>
        <v>1.8706666666666667</v>
      </c>
      <c r="AD47" s="8">
        <f>STDEV('Raw Data'!BL381,'Raw Data'!BR381,'Raw Data'!BX381)</f>
        <v>8.4559643644786825E-2</v>
      </c>
      <c r="AF47" s="2">
        <f>E47-N47</f>
        <v>0.2629999999999999</v>
      </c>
      <c r="AG47" s="8">
        <f>((F47)^2+(O47)^2)^(1/2)</f>
        <v>8.3378654342703334E-2</v>
      </c>
      <c r="AH47" s="2">
        <f>G47-P47</f>
        <v>-5.6666666666669308E-3</v>
      </c>
      <c r="AI47" s="8">
        <f>((H47)^2+(Q47)^2)^(1/2)</f>
        <v>4.697517074654084E-2</v>
      </c>
      <c r="AJ47" s="2">
        <f>I47-R47</f>
        <v>0.12866666666666671</v>
      </c>
      <c r="AK47" s="8">
        <f>((J47)^2+(S47)^2)^(1/2)</f>
        <v>1.4577379737113094E-2</v>
      </c>
      <c r="AL47" s="2">
        <f>K47-T47</f>
        <v>0.16166666666666685</v>
      </c>
      <c r="AM47" s="8">
        <f>((L47)^2+(U47)^2)^(1/2)</f>
        <v>5.694149043828526E-2</v>
      </c>
      <c r="AN47" s="8"/>
      <c r="AO47" s="2">
        <f t="shared" si="8"/>
        <v>0.81600000000000028</v>
      </c>
      <c r="AP47" s="8">
        <f t="shared" si="9"/>
        <v>8.0112421009478949E-2</v>
      </c>
      <c r="AQ47" s="2">
        <f t="shared" si="10"/>
        <v>0.47566666666666646</v>
      </c>
      <c r="AR47" s="8">
        <f t="shared" si="11"/>
        <v>6.9262784620121434E-2</v>
      </c>
      <c r="AS47" s="2">
        <f t="shared" si="12"/>
        <v>2.4000000000000021E-2</v>
      </c>
      <c r="AT47" s="8">
        <f t="shared" si="13"/>
        <v>5.2839379254491628E-2</v>
      </c>
      <c r="AU47" s="2">
        <f t="shared" si="14"/>
        <v>0.14300000000000024</v>
      </c>
      <c r="AV47" s="8">
        <f t="shared" si="15"/>
        <v>9.1212206785422439E-2</v>
      </c>
    </row>
    <row r="48" spans="1:48" x14ac:dyDescent="0.25">
      <c r="A48" t="str">
        <f>'Raw Data'!A48</f>
        <v>Apo</v>
      </c>
      <c r="B48">
        <f>'Raw Data'!B48</f>
        <v>95</v>
      </c>
      <c r="C48">
        <f>'Raw Data'!C48</f>
        <v>103</v>
      </c>
      <c r="D48" t="str">
        <f>'Raw Data'!D48</f>
        <v>YAHRGLDKL</v>
      </c>
      <c r="E48" s="1">
        <f>AVERAGE('Raw Data'!J48,'Raw Data'!P48,'Raw Data'!V48)</f>
        <v>2.6360000000000006</v>
      </c>
      <c r="F48" s="8">
        <f>STDEV('Raw Data'!J48,'Raw Data'!P48,'Raw Data'!V48)</f>
        <v>6.533758489567848E-2</v>
      </c>
      <c r="G48" s="1">
        <f>AVERAGE('Raw Data'!AB48,'Raw Data'!AH48,'Raw Data'!AN48)</f>
        <v>2.722666666666667</v>
      </c>
      <c r="H48" s="8">
        <f>STDEV('Raw Data'!AB48,'Raw Data'!AH48,'Raw Data'!AN48)</f>
        <v>1.0692676621563806E-2</v>
      </c>
      <c r="I48" s="1">
        <f>AVERAGE('Raw Data'!AT48,'Raw Data'!AZ48, 'Raw Data'!BF48)</f>
        <v>2.6636666666666668</v>
      </c>
      <c r="J48" s="8">
        <f>STDEV('Raw Data'!AT48,'Raw Data'!AZ48)</f>
        <v>1.3435028842544178E-2</v>
      </c>
      <c r="K48" s="1">
        <f>AVERAGE('Raw Data'!BL48,'Raw Data'!BR48,'Raw Data'!BX48)</f>
        <v>2.6959999999999997</v>
      </c>
      <c r="L48" s="8">
        <f>STDEV('Raw Data'!BL48,'Raw Data'!BR48,'Raw Data'!BX48)</f>
        <v>4.828043081829328E-2</v>
      </c>
      <c r="N48" s="1">
        <f>AVERAGE('Raw Data'!J215,'Raw Data'!P215,'Raw Data'!V215)</f>
        <v>2.1496666666666666</v>
      </c>
      <c r="O48" s="8">
        <f>STDEV('Raw Data'!J215,'Raw Data'!P215,'Raw Data'!V215)</f>
        <v>8.9226304043893506E-2</v>
      </c>
      <c r="P48" s="1">
        <f>AVERAGE('Raw Data'!AB215,'Raw Data'!AH215,'Raw Data'!AN215)</f>
        <v>2.5510000000000002</v>
      </c>
      <c r="Q48" s="8">
        <f>STDEV('Raw Data'!AB215,'Raw Data'!AH215,'Raw Data'!AN215)</f>
        <v>3.6428011200173936E-2</v>
      </c>
      <c r="R48" s="1">
        <f>AVERAGE('Raw Data'!AT215,'Raw Data'!AZ215, 'Raw Data'!BF215)</f>
        <v>2.6396666666666668</v>
      </c>
      <c r="S48" s="8">
        <f>STDEV('Raw Data'!AT215,'Raw Data'!AZ215)</f>
        <v>7.283199846221422E-2</v>
      </c>
      <c r="T48" s="1">
        <f>AVERAGE('Raw Data'!BL215,'Raw Data'!BR215,'Raw Data'!BX215)</f>
        <v>2.6796666666666664</v>
      </c>
      <c r="U48" s="8">
        <f>STDEV('Raw Data'!BL215,'Raw Data'!BR215,'Raw Data'!BX215)</f>
        <v>3.9715656022950685E-2</v>
      </c>
      <c r="V48" s="8"/>
      <c r="W48" s="1">
        <f>AVERAGE('Raw Data'!J382,'Raw Data'!P382,'Raw Data'!V382)</f>
        <v>1.4336666666666666</v>
      </c>
      <c r="X48" s="8">
        <f>STDEV('Raw Data'!J382,'Raw Data'!P382,'Raw Data'!V382)</f>
        <v>6.8017154698894411E-2</v>
      </c>
      <c r="Y48" s="1">
        <f>AVERAGE('Raw Data'!AB382,'Raw Data'!AH382,'Raw Data'!AN382)</f>
        <v>1.8756666666666668</v>
      </c>
      <c r="Z48" s="8">
        <f>STDEV('Raw Data'!AB382,'Raw Data'!AH382,'Raw Data'!AN382)</f>
        <v>5.1500809055133594E-2</v>
      </c>
      <c r="AA48" s="1">
        <f>AVERAGE('Raw Data'!AT382,'Raw Data'!AZ382, 'Raw Data'!BF382)</f>
        <v>2.6956666666666664</v>
      </c>
      <c r="AB48" s="8">
        <f>STDEV('Raw Data'!AT382,'Raw Data'!AZ382)</f>
        <v>4.8083261120685276E-2</v>
      </c>
      <c r="AC48" s="1">
        <f>AVERAGE('Raw Data'!BL382,'Raw Data'!BR382,'Raw Data'!BX382)</f>
        <v>2.6756666666666669</v>
      </c>
      <c r="AD48" s="8">
        <f>STDEV('Raw Data'!BL382,'Raw Data'!BR382,'Raw Data'!BX382)</f>
        <v>9.3221957356265206E-2</v>
      </c>
      <c r="AF48" s="2">
        <f>E48-N48</f>
        <v>0.48633333333333395</v>
      </c>
      <c r="AG48" s="8">
        <f>((F48)^2+(O48)^2)^(1/2)</f>
        <v>0.11059083747459968</v>
      </c>
      <c r="AH48" s="2">
        <f>G48-P48</f>
        <v>0.17166666666666686</v>
      </c>
      <c r="AI48" s="8">
        <f>((H48)^2+(Q48)^2)^(1/2)</f>
        <v>3.7964896066410278E-2</v>
      </c>
      <c r="AJ48" s="2">
        <f>I48-R48</f>
        <v>2.4000000000000021E-2</v>
      </c>
      <c r="AK48" s="8">
        <f>((J48)^2+(S48)^2)^(1/2)</f>
        <v>7.4060785845141877E-2</v>
      </c>
      <c r="AL48" s="2">
        <f>K48-T48</f>
        <v>1.6333333333333311E-2</v>
      </c>
      <c r="AM48" s="8">
        <f>((L48)^2+(U48)^2)^(1/2)</f>
        <v>6.251666444503691E-2</v>
      </c>
      <c r="AN48" s="8"/>
      <c r="AO48" s="2">
        <f t="shared" si="8"/>
        <v>1.2023333333333339</v>
      </c>
      <c r="AP48" s="8">
        <f t="shared" si="9"/>
        <v>9.4315074793658124E-2</v>
      </c>
      <c r="AQ48" s="2">
        <f t="shared" si="10"/>
        <v>0.8470000000000002</v>
      </c>
      <c r="AR48" s="8">
        <f t="shared" si="11"/>
        <v>5.2599112793531674E-2</v>
      </c>
      <c r="AS48" s="2">
        <f t="shared" si="12"/>
        <v>-3.1999999999999584E-2</v>
      </c>
      <c r="AT48" s="8">
        <f t="shared" si="13"/>
        <v>4.9924943665466445E-2</v>
      </c>
      <c r="AU48" s="2">
        <f t="shared" si="14"/>
        <v>2.033333333333287E-2</v>
      </c>
      <c r="AV48" s="8">
        <f t="shared" si="15"/>
        <v>0.10498253823057115</v>
      </c>
    </row>
    <row r="49" spans="1:48" x14ac:dyDescent="0.25">
      <c r="A49" t="str">
        <f>'Raw Data'!A49</f>
        <v>Apo</v>
      </c>
      <c r="B49">
        <f>'Raw Data'!B49</f>
        <v>95</v>
      </c>
      <c r="C49">
        <f>'Raw Data'!C49</f>
        <v>107</v>
      </c>
      <c r="D49" t="str">
        <f>'Raw Data'!D49</f>
        <v>YAHRGLDKLEENL</v>
      </c>
      <c r="E49" s="1">
        <f>AVERAGE('Raw Data'!J49,'Raw Data'!P49,'Raw Data'!V49)</f>
        <v>5.2893333333333326</v>
      </c>
      <c r="F49" s="8">
        <f>STDEV('Raw Data'!J49,'Raw Data'!P49,'Raw Data'!V49)</f>
        <v>5.1935857876166378E-2</v>
      </c>
      <c r="G49" s="1">
        <f>AVERAGE('Raw Data'!AB49,'Raw Data'!AH49,'Raw Data'!AN49)</f>
        <v>5.4316666666666675</v>
      </c>
      <c r="H49" s="8">
        <f>STDEV('Raw Data'!AB49,'Raw Data'!AH49,'Raw Data'!AN49)</f>
        <v>5.3003144560802934E-2</v>
      </c>
      <c r="I49" s="1">
        <f>AVERAGE('Raw Data'!AT49,'Raw Data'!AZ49, 'Raw Data'!BF49)</f>
        <v>5.3639999999999999</v>
      </c>
      <c r="J49" s="8">
        <f>STDEV('Raw Data'!AT49,'Raw Data'!AZ49)</f>
        <v>8.343860018001284E-2</v>
      </c>
      <c r="K49" s="1">
        <f>AVERAGE('Raw Data'!BL49,'Raw Data'!BR49,'Raw Data'!BX49)</f>
        <v>5.4116666666666662</v>
      </c>
      <c r="L49" s="8">
        <f>STDEV('Raw Data'!BL49,'Raw Data'!BR49,'Raw Data'!BX49)</f>
        <v>0.10378021648336147</v>
      </c>
      <c r="N49" s="1">
        <f>AVERAGE('Raw Data'!J216,'Raw Data'!P216,'Raw Data'!V216)</f>
        <v>4.22</v>
      </c>
      <c r="O49" s="8">
        <f>STDEV('Raw Data'!J216,'Raw Data'!P216,'Raw Data'!V216)</f>
        <v>0.14500689638772365</v>
      </c>
      <c r="P49" s="1">
        <f>AVERAGE('Raw Data'!AB216,'Raw Data'!AH216,'Raw Data'!AN216)</f>
        <v>5.2286666666666664</v>
      </c>
      <c r="Q49" s="8">
        <f>STDEV('Raw Data'!AB216,'Raw Data'!AH216,'Raw Data'!AN216)</f>
        <v>0.19225590584773544</v>
      </c>
      <c r="R49" s="1">
        <f>AVERAGE('Raw Data'!AT216,'Raw Data'!AZ216, 'Raw Data'!BF216)</f>
        <v>5.3056666666666663</v>
      </c>
      <c r="S49" s="8">
        <f>STDEV('Raw Data'!AT216,'Raw Data'!AZ216)</f>
        <v>9.6166522241370553E-2</v>
      </c>
      <c r="T49" s="1">
        <f>AVERAGE('Raw Data'!BL216,'Raw Data'!BR216,'Raw Data'!BX216)</f>
        <v>5.3676666666666675</v>
      </c>
      <c r="U49" s="8">
        <f>STDEV('Raw Data'!BL216,'Raw Data'!BR216,'Raw Data'!BX216)</f>
        <v>0.13543017881304484</v>
      </c>
      <c r="V49" s="8"/>
      <c r="W49" s="1">
        <f>AVERAGE('Raw Data'!J383,'Raw Data'!P383,'Raw Data'!V383)</f>
        <v>2.7293333333333334</v>
      </c>
      <c r="X49" s="8">
        <f>STDEV('Raw Data'!J383,'Raw Data'!P383,'Raw Data'!V383)</f>
        <v>0.10053026078417066</v>
      </c>
      <c r="Y49" s="1">
        <f>AVERAGE('Raw Data'!AB383,'Raw Data'!AH383,'Raw Data'!AN383)</f>
        <v>3.8166666666666664</v>
      </c>
      <c r="Z49" s="8">
        <f>STDEV('Raw Data'!AB383,'Raw Data'!AH383,'Raw Data'!AN383)</f>
        <v>5.3407240457950408E-2</v>
      </c>
      <c r="AA49" s="1">
        <f>AVERAGE('Raw Data'!AT383,'Raw Data'!AZ383, 'Raw Data'!BF383)</f>
        <v>5.5356666666666667</v>
      </c>
      <c r="AB49" s="8">
        <f>STDEV('Raw Data'!AT383,'Raw Data'!AZ383)</f>
        <v>0.10465180361560882</v>
      </c>
      <c r="AC49" s="1">
        <f>AVERAGE('Raw Data'!BL383,'Raw Data'!BR383,'Raw Data'!BX383)</f>
        <v>5.3843333333333332</v>
      </c>
      <c r="AD49" s="8">
        <f>STDEV('Raw Data'!BL383,'Raw Data'!BR383,'Raw Data'!BX383)</f>
        <v>4.6608296829355619E-2</v>
      </c>
      <c r="AF49" s="2">
        <f>E49-N49</f>
        <v>1.0693333333333328</v>
      </c>
      <c r="AG49" s="8">
        <f>((F49)^2+(O49)^2)^(1/2)</f>
        <v>0.15402705390071375</v>
      </c>
      <c r="AH49" s="2">
        <f>G49-P49</f>
        <v>0.20300000000000118</v>
      </c>
      <c r="AI49" s="8">
        <f>((H49)^2+(Q49)^2)^(1/2)</f>
        <v>0.19942834970652162</v>
      </c>
      <c r="AJ49" s="2">
        <f>I49-R49</f>
        <v>5.833333333333357E-2</v>
      </c>
      <c r="AK49" s="8">
        <f>((J49)^2+(S49)^2)^(1/2)</f>
        <v>0.12731849826321412</v>
      </c>
      <c r="AL49" s="2">
        <f>K49-T49</f>
        <v>4.3999999999998707E-2</v>
      </c>
      <c r="AM49" s="8">
        <f>((L49)^2+(U49)^2)^(1/2)</f>
        <v>0.1706214132712148</v>
      </c>
      <c r="AN49" s="8"/>
      <c r="AO49" s="2">
        <f t="shared" si="8"/>
        <v>2.5599999999999992</v>
      </c>
      <c r="AP49" s="8">
        <f t="shared" si="9"/>
        <v>0.11315328835993549</v>
      </c>
      <c r="AQ49" s="2">
        <f t="shared" si="10"/>
        <v>1.6150000000000011</v>
      </c>
      <c r="AR49" s="8">
        <f t="shared" si="11"/>
        <v>7.5244047383608417E-2</v>
      </c>
      <c r="AS49" s="2">
        <f t="shared" si="12"/>
        <v>-0.17166666666666686</v>
      </c>
      <c r="AT49" s="8">
        <f t="shared" si="13"/>
        <v>0.13384319183283097</v>
      </c>
      <c r="AU49" s="2">
        <f t="shared" si="14"/>
        <v>2.7333333333332988E-2</v>
      </c>
      <c r="AV49" s="8">
        <f t="shared" si="15"/>
        <v>0.11376584138776759</v>
      </c>
    </row>
    <row r="50" spans="1:48" x14ac:dyDescent="0.25">
      <c r="A50" t="str">
        <f>'Raw Data'!A50</f>
        <v>Apo</v>
      </c>
      <c r="B50">
        <f>'Raw Data'!B50</f>
        <v>95</v>
      </c>
      <c r="C50">
        <f>'Raw Data'!C50</f>
        <v>115</v>
      </c>
      <c r="D50" t="str">
        <f>'Raw Data'!D50</f>
        <v>YAHRGLDKLEENLPILQQPTE</v>
      </c>
      <c r="E50" s="1">
        <f>AVERAGE('Raw Data'!J50,'Raw Data'!P50,'Raw Data'!V50)</f>
        <v>9.7716666666666665</v>
      </c>
      <c r="F50" s="8">
        <f>STDEV('Raw Data'!J50,'Raw Data'!P50,'Raw Data'!V50)</f>
        <v>8.8658520929086979E-2</v>
      </c>
      <c r="G50" s="1">
        <f>AVERAGE('Raw Data'!AB50,'Raw Data'!AH50,'Raw Data'!AN50)</f>
        <v>10.07</v>
      </c>
      <c r="H50" s="8">
        <f>STDEV('Raw Data'!AB50,'Raw Data'!AH50,'Raw Data'!AN50)</f>
        <v>0.15175967843930091</v>
      </c>
      <c r="I50" s="1">
        <f>AVERAGE('Raw Data'!AT50,'Raw Data'!AZ50, 'Raw Data'!BF50)</f>
        <v>10.145666666666667</v>
      </c>
      <c r="J50" s="8">
        <f>STDEV('Raw Data'!AT50,'Raw Data'!AZ50)</f>
        <v>0.12798632739476451</v>
      </c>
      <c r="K50" s="1">
        <f>AVERAGE('Raw Data'!BL50,'Raw Data'!BR50,'Raw Data'!BX50)</f>
        <v>10.132666666666667</v>
      </c>
      <c r="L50" s="8">
        <f>STDEV('Raw Data'!BL50,'Raw Data'!BR50,'Raw Data'!BX50)</f>
        <v>6.4531645983450334E-2</v>
      </c>
      <c r="N50" s="1">
        <f>AVERAGE('Raw Data'!J217,'Raw Data'!P217,'Raw Data'!V217)</f>
        <v>8.3189999999999991</v>
      </c>
      <c r="O50" s="8">
        <f>STDEV('Raw Data'!J217,'Raw Data'!P217,'Raw Data'!V217)</f>
        <v>0.22454620905283593</v>
      </c>
      <c r="P50" s="1">
        <f>AVERAGE('Raw Data'!AB217,'Raw Data'!AH217,'Raw Data'!AN217)</f>
        <v>9.775999999999998</v>
      </c>
      <c r="Q50" s="8">
        <f>STDEV('Raw Data'!AB217,'Raw Data'!AH217,'Raw Data'!AN217)</f>
        <v>0.12193850909372361</v>
      </c>
      <c r="R50" s="1">
        <f>AVERAGE('Raw Data'!AT217,'Raw Data'!AZ217, 'Raw Data'!BF217)</f>
        <v>9.9919999999999991</v>
      </c>
      <c r="S50" s="8">
        <f>STDEV('Raw Data'!AT217,'Raw Data'!AZ217)</f>
        <v>0.22344574285494828</v>
      </c>
      <c r="T50" s="1">
        <f>AVERAGE('Raw Data'!BL217,'Raw Data'!BR217,'Raw Data'!BX217)</f>
        <v>10.052</v>
      </c>
      <c r="U50" s="8">
        <f>STDEV('Raw Data'!BL217,'Raw Data'!BR217,'Raw Data'!BX217)</f>
        <v>0.23850995786339776</v>
      </c>
      <c r="V50" s="8"/>
      <c r="W50" s="1">
        <f>AVERAGE('Raw Data'!J384,'Raw Data'!P384,'Raw Data'!V384)</f>
        <v>6.2283333333333344</v>
      </c>
      <c r="X50" s="8">
        <f>STDEV('Raw Data'!J384,'Raw Data'!P384,'Raw Data'!V384)</f>
        <v>0.17663899154301516</v>
      </c>
      <c r="Y50" s="1">
        <f>AVERAGE('Raw Data'!AB384,'Raw Data'!AH384,'Raw Data'!AN384)</f>
        <v>8.1796666666666678</v>
      </c>
      <c r="Z50" s="8">
        <f>STDEV('Raw Data'!AB384,'Raw Data'!AH384,'Raw Data'!AN384)</f>
        <v>9.7822969354509459E-2</v>
      </c>
      <c r="AA50" s="1">
        <f>AVERAGE('Raw Data'!AT384,'Raw Data'!AZ384, 'Raw Data'!BF384)</f>
        <v>10.301666666666668</v>
      </c>
      <c r="AB50" s="8">
        <f>STDEV('Raw Data'!AT384,'Raw Data'!AZ384)</f>
        <v>4.1719300090005795E-2</v>
      </c>
      <c r="AC50" s="1">
        <f>AVERAGE('Raw Data'!BL384,'Raw Data'!BR384,'Raw Data'!BX384)</f>
        <v>10.061999999999999</v>
      </c>
      <c r="AD50" s="8">
        <f>STDEV('Raw Data'!BL384,'Raw Data'!BR384,'Raw Data'!BX384)</f>
        <v>0.14665606022254957</v>
      </c>
      <c r="AF50" s="2">
        <f>E50-N50</f>
        <v>1.4526666666666674</v>
      </c>
      <c r="AG50" s="8">
        <f>((F50)^2+(O50)^2)^(1/2)</f>
        <v>0.2414152715412454</v>
      </c>
      <c r="AH50" s="2">
        <f>G50-P50</f>
        <v>0.29400000000000226</v>
      </c>
      <c r="AI50" s="8">
        <f>((H50)^2+(Q50)^2)^(1/2)</f>
        <v>0.19467922333931817</v>
      </c>
      <c r="AJ50" s="2">
        <f>I50-R50</f>
        <v>0.15366666666666795</v>
      </c>
      <c r="AK50" s="8">
        <f>((J50)^2+(S50)^2)^(1/2)</f>
        <v>0.2575043688949753</v>
      </c>
      <c r="AL50" s="2">
        <f>K50-T50</f>
        <v>8.0666666666667552E-2</v>
      </c>
      <c r="AM50" s="8">
        <f>((L50)^2+(U50)^2)^(1/2)</f>
        <v>0.24708568014624632</v>
      </c>
      <c r="AN50" s="8"/>
      <c r="AO50" s="2">
        <f t="shared" si="8"/>
        <v>3.5433333333333321</v>
      </c>
      <c r="AP50" s="8">
        <f t="shared" si="9"/>
        <v>0.19764024556417331</v>
      </c>
      <c r="AQ50" s="2">
        <f t="shared" si="10"/>
        <v>1.8903333333333325</v>
      </c>
      <c r="AR50" s="8">
        <f t="shared" si="11"/>
        <v>0.18055562393161093</v>
      </c>
      <c r="AS50" s="2">
        <f t="shared" si="12"/>
        <v>-0.15600000000000058</v>
      </c>
      <c r="AT50" s="8">
        <f t="shared" si="13"/>
        <v>0.13461426373159646</v>
      </c>
      <c r="AU50" s="2">
        <f t="shared" si="14"/>
        <v>7.0666666666667766E-2</v>
      </c>
      <c r="AV50" s="8">
        <f t="shared" si="15"/>
        <v>0.16022588222048725</v>
      </c>
    </row>
    <row r="51" spans="1:48" x14ac:dyDescent="0.25">
      <c r="A51" t="str">
        <f>'Raw Data'!A51</f>
        <v>Apo</v>
      </c>
      <c r="B51">
        <f>'Raw Data'!B51</f>
        <v>95</v>
      </c>
      <c r="C51">
        <f>'Raw Data'!C51</f>
        <v>123</v>
      </c>
      <c r="D51" t="str">
        <f>'Raw Data'!D51</f>
        <v>YAHRGLDKLEENLPILQQPTEKVLADTKE</v>
      </c>
      <c r="E51" s="1">
        <f>AVERAGE('Raw Data'!J51,'Raw Data'!P51,'Raw Data'!V51)</f>
        <v>16.283666666666665</v>
      </c>
      <c r="F51" s="8">
        <f>STDEV('Raw Data'!J51,'Raw Data'!P51,'Raw Data'!V51)</f>
        <v>5.77350269189634E-2</v>
      </c>
      <c r="G51" s="1">
        <f>AVERAGE('Raw Data'!AB51,'Raw Data'!AH51,'Raw Data'!AN51)</f>
        <v>16.835333333333335</v>
      </c>
      <c r="H51" s="8">
        <f>STDEV('Raw Data'!AB51,'Raw Data'!AH51,'Raw Data'!AN51)</f>
        <v>0.20482756975888999</v>
      </c>
      <c r="I51" s="1">
        <f>AVERAGE('Raw Data'!AT51,'Raw Data'!AZ51, 'Raw Data'!BF51)</f>
        <v>17.162000000000003</v>
      </c>
      <c r="J51" s="8">
        <f>STDEV('Raw Data'!AT51,'Raw Data'!AZ51)</f>
        <v>8.131727983645437E-2</v>
      </c>
      <c r="K51" s="1">
        <f>AVERAGE('Raw Data'!BL51,'Raw Data'!BR51,'Raw Data'!BX51)</f>
        <v>17.003666666666668</v>
      </c>
      <c r="L51" s="8">
        <f>STDEV('Raw Data'!BL51,'Raw Data'!BR51,'Raw Data'!BX51)</f>
        <v>0.19918918980038489</v>
      </c>
      <c r="N51" s="1">
        <f>AVERAGE('Raw Data'!J218,'Raw Data'!P218,'Raw Data'!V218)</f>
        <v>14.061999999999999</v>
      </c>
      <c r="O51" s="8">
        <f>STDEV('Raw Data'!J218,'Raw Data'!P218,'Raw Data'!V218)</f>
        <v>0.27860186646898105</v>
      </c>
      <c r="P51" s="1">
        <f>AVERAGE('Raw Data'!AB218,'Raw Data'!AH218,'Raw Data'!AN218)</f>
        <v>16.919333333333331</v>
      </c>
      <c r="Q51" s="8">
        <f>STDEV('Raw Data'!AB218,'Raw Data'!AH218,'Raw Data'!AN218)</f>
        <v>0.31360218961820618</v>
      </c>
      <c r="R51" s="1">
        <f>AVERAGE('Raw Data'!AT218,'Raw Data'!AZ218, 'Raw Data'!BF218)</f>
        <v>16.902666666666665</v>
      </c>
      <c r="S51" s="8">
        <f>STDEV('Raw Data'!AT218,'Raw Data'!AZ218)</f>
        <v>0.35143207024971407</v>
      </c>
      <c r="T51" s="1">
        <f>AVERAGE('Raw Data'!BL218,'Raw Data'!BR218,'Raw Data'!BX218)</f>
        <v>16.954333333333334</v>
      </c>
      <c r="U51" s="8">
        <f>STDEV('Raw Data'!BL218,'Raw Data'!BR218,'Raw Data'!BX218)</f>
        <v>0.17263062686943287</v>
      </c>
      <c r="V51" s="8"/>
      <c r="W51" s="1">
        <f>AVERAGE('Raw Data'!J385,'Raw Data'!P385,'Raw Data'!V385)</f>
        <v>11.239333333333335</v>
      </c>
      <c r="X51" s="8">
        <f>STDEV('Raw Data'!J385,'Raw Data'!P385,'Raw Data'!V385)</f>
        <v>0.30956797853352513</v>
      </c>
      <c r="Y51" s="1">
        <f>AVERAGE('Raw Data'!AB385,'Raw Data'!AH385,'Raw Data'!AN385)</f>
        <v>15.298666666666668</v>
      </c>
      <c r="Z51" s="8">
        <f>STDEV('Raw Data'!AB385,'Raw Data'!AH385,'Raw Data'!AN385)</f>
        <v>3.8423083339749219E-2</v>
      </c>
      <c r="AA51" s="1">
        <f>AVERAGE('Raw Data'!AT385,'Raw Data'!AZ385, 'Raw Data'!BF385)</f>
        <v>17.456</v>
      </c>
      <c r="AB51" s="8">
        <f>STDEV('Raw Data'!AT385,'Raw Data'!AZ385)</f>
        <v>3.9597979746447326E-2</v>
      </c>
      <c r="AC51" s="1">
        <f>AVERAGE('Raw Data'!BL385,'Raw Data'!BR385,'Raw Data'!BX385)</f>
        <v>16.944999999999997</v>
      </c>
      <c r="AD51" s="8">
        <f>STDEV('Raw Data'!BL385,'Raw Data'!BR385,'Raw Data'!BX385)</f>
        <v>0.147634684271684</v>
      </c>
      <c r="AF51" s="2">
        <f>E51-N51</f>
        <v>2.2216666666666658</v>
      </c>
      <c r="AG51" s="8">
        <f>((F51)^2+(O51)^2)^(1/2)</f>
        <v>0.28452123529419271</v>
      </c>
      <c r="AH51" s="2">
        <f>G51-P51</f>
        <v>-8.3999999999996078E-2</v>
      </c>
      <c r="AI51" s="8">
        <f>((H51)^2+(Q51)^2)^(1/2)</f>
        <v>0.37456730592333642</v>
      </c>
      <c r="AJ51" s="2">
        <f>I51-R51</f>
        <v>0.25933333333333763</v>
      </c>
      <c r="AK51" s="8">
        <f>((J51)^2+(S51)^2)^(1/2)</f>
        <v>0.36071734086400697</v>
      </c>
      <c r="AL51" s="2">
        <f>K51-T51</f>
        <v>4.9333333333333229E-2</v>
      </c>
      <c r="AM51" s="8">
        <f>((L51)^2+(U51)^2)^(1/2)</f>
        <v>0.26358616554490699</v>
      </c>
      <c r="AN51" s="8"/>
      <c r="AO51" s="2">
        <f t="shared" si="8"/>
        <v>5.0443333333333307</v>
      </c>
      <c r="AP51" s="8">
        <f t="shared" si="9"/>
        <v>0.31490580602247792</v>
      </c>
      <c r="AQ51" s="2">
        <f t="shared" si="10"/>
        <v>1.5366666666666671</v>
      </c>
      <c r="AR51" s="8">
        <f t="shared" si="11"/>
        <v>0.20840025591794811</v>
      </c>
      <c r="AS51" s="2">
        <f t="shared" si="12"/>
        <v>-0.29399999999999693</v>
      </c>
      <c r="AT51" s="8">
        <f t="shared" si="13"/>
        <v>9.0446116555661371E-2</v>
      </c>
      <c r="AU51" s="2">
        <f t="shared" si="14"/>
        <v>5.8666666666670864E-2</v>
      </c>
      <c r="AV51" s="8">
        <f t="shared" si="15"/>
        <v>0.24793614769398506</v>
      </c>
    </row>
    <row r="52" spans="1:48" x14ac:dyDescent="0.25">
      <c r="A52" t="str">
        <f>'Raw Data'!A52</f>
        <v>Apo</v>
      </c>
      <c r="B52">
        <f>'Raw Data'!B52</f>
        <v>95</v>
      </c>
      <c r="C52">
        <f>'Raw Data'!C52</f>
        <v>134</v>
      </c>
      <c r="D52" t="str">
        <f>'Raw Data'!D52</f>
        <v>YAHRGLDKLEENLPILQQPTEKVLADTKELVSSKVSGAQE</v>
      </c>
      <c r="E52" s="1">
        <f>AVERAGE('Raw Data'!J52,'Raw Data'!P52,'Raw Data'!V52)</f>
        <v>23.509666666666671</v>
      </c>
      <c r="F52" s="8">
        <f>STDEV('Raw Data'!J52,'Raw Data'!P52,'Raw Data'!V52)</f>
        <v>0.43244575767757593</v>
      </c>
      <c r="G52" s="1">
        <f>AVERAGE('Raw Data'!AB52,'Raw Data'!AH52,'Raw Data'!AN52)</f>
        <v>24.005333333333336</v>
      </c>
      <c r="H52" s="8">
        <f>STDEV('Raw Data'!AB52,'Raw Data'!AH52,'Raw Data'!AN52)</f>
        <v>0.44459007336346767</v>
      </c>
      <c r="I52" s="1">
        <f>AVERAGE('Raw Data'!AT52,'Raw Data'!AZ52, 'Raw Data'!BF52)</f>
        <v>24.323999999999998</v>
      </c>
      <c r="J52" s="8">
        <f>STDEV('Raw Data'!AT52,'Raw Data'!AZ52)</f>
        <v>0.16546298679765087</v>
      </c>
      <c r="K52" s="1">
        <f>AVERAGE('Raw Data'!BL52,'Raw Data'!BR52,'Raw Data'!BX52)</f>
        <v>24.119</v>
      </c>
      <c r="L52" s="8">
        <f>STDEV('Raw Data'!BL52,'Raw Data'!BR52,'Raw Data'!BX52)</f>
        <v>0.17612779451296043</v>
      </c>
      <c r="N52" s="1">
        <f>AVERAGE('Raw Data'!J219,'Raw Data'!P219,'Raw Data'!V219)</f>
        <v>20.159666666666666</v>
      </c>
      <c r="O52" s="8">
        <f>STDEV('Raw Data'!J219,'Raw Data'!P219,'Raw Data'!V219)</f>
        <v>0.55024206794222186</v>
      </c>
      <c r="P52" s="1">
        <f>AVERAGE('Raw Data'!AB219,'Raw Data'!AH219,'Raw Data'!AN219)</f>
        <v>24.186666666666667</v>
      </c>
      <c r="Q52" s="8">
        <f>STDEV('Raw Data'!AB219,'Raw Data'!AH219,'Raw Data'!AN219)</f>
        <v>0.14697732251382609</v>
      </c>
      <c r="R52" s="1">
        <f>AVERAGE('Raw Data'!AT219,'Raw Data'!AZ219, 'Raw Data'!BF219)</f>
        <v>23.868333333333329</v>
      </c>
      <c r="S52" s="8">
        <f>STDEV('Raw Data'!AT219,'Raw Data'!AZ219)</f>
        <v>0.46527626202074912</v>
      </c>
      <c r="T52" s="1">
        <f>AVERAGE('Raw Data'!BL219,'Raw Data'!BR219,'Raw Data'!BX219)</f>
        <v>24.077333333333332</v>
      </c>
      <c r="U52" s="8">
        <f>STDEV('Raw Data'!BL219,'Raw Data'!BR219,'Raw Data'!BX219)</f>
        <v>0.39940747781348906</v>
      </c>
      <c r="V52" s="8"/>
      <c r="W52" s="1">
        <f>AVERAGE('Raw Data'!J386,'Raw Data'!P386,'Raw Data'!V386)</f>
        <v>16.638999999999999</v>
      </c>
      <c r="X52" s="8">
        <f>STDEV('Raw Data'!J386,'Raw Data'!P386,'Raw Data'!V386)</f>
        <v>0.46911512446306941</v>
      </c>
      <c r="Y52" s="1">
        <f>AVERAGE('Raw Data'!AB386,'Raw Data'!AH386,'Raw Data'!AN386)</f>
        <v>22.381333333333334</v>
      </c>
      <c r="Z52" s="8">
        <f>STDEV('Raw Data'!AB386,'Raw Data'!AH386,'Raw Data'!AN386)</f>
        <v>0.15556456323126147</v>
      </c>
      <c r="AA52" s="1">
        <f>AVERAGE('Raw Data'!AT386,'Raw Data'!AZ386, 'Raw Data'!BF386)</f>
        <v>24.975999999999999</v>
      </c>
      <c r="AB52" s="8">
        <f>STDEV('Raw Data'!AT386,'Raw Data'!AZ386)</f>
        <v>5.6568542494917573E-3</v>
      </c>
      <c r="AC52" s="1">
        <f>AVERAGE('Raw Data'!BL386,'Raw Data'!BR386,'Raw Data'!BX386)</f>
        <v>24.242000000000001</v>
      </c>
      <c r="AD52" s="8">
        <f>STDEV('Raw Data'!BL386,'Raw Data'!BR386,'Raw Data'!BX386)</f>
        <v>0.16794939714092386</v>
      </c>
      <c r="AF52" s="2">
        <f>E52-N52</f>
        <v>3.350000000000005</v>
      </c>
      <c r="AG52" s="8">
        <f>((F52)^2+(O52)^2)^(1/2)</f>
        <v>0.69983974356038492</v>
      </c>
      <c r="AH52" s="2">
        <f>G52-P52</f>
        <v>-0.18133333333333113</v>
      </c>
      <c r="AI52" s="8">
        <f>((H52)^2+(Q52)^2)^(1/2)</f>
        <v>0.46825491632941435</v>
      </c>
      <c r="AJ52" s="2">
        <f>I52-R52</f>
        <v>0.45566666666666933</v>
      </c>
      <c r="AK52" s="8">
        <f>((J52)^2+(S52)^2)^(1/2)</f>
        <v>0.49382183021814696</v>
      </c>
      <c r="AL52" s="2">
        <f>K52-T52</f>
        <v>4.1666666666667851E-2</v>
      </c>
      <c r="AM52" s="8">
        <f>((L52)^2+(U52)^2)^(1/2)</f>
        <v>0.43651727724493605</v>
      </c>
      <c r="AN52" s="8"/>
      <c r="AO52" s="2">
        <f t="shared" si="8"/>
        <v>6.870666666666672</v>
      </c>
      <c r="AP52" s="8">
        <f t="shared" si="9"/>
        <v>0.63802690643368154</v>
      </c>
      <c r="AQ52" s="2">
        <f t="shared" si="10"/>
        <v>1.6240000000000023</v>
      </c>
      <c r="AR52" s="8">
        <f t="shared" si="11"/>
        <v>0.47102087710277424</v>
      </c>
      <c r="AS52" s="2">
        <f t="shared" si="12"/>
        <v>-0.65200000000000102</v>
      </c>
      <c r="AT52" s="8">
        <f t="shared" si="13"/>
        <v>0.1655596569216051</v>
      </c>
      <c r="AU52" s="2">
        <f t="shared" si="14"/>
        <v>-0.12300000000000111</v>
      </c>
      <c r="AV52" s="8">
        <f t="shared" si="15"/>
        <v>0.24336803405541857</v>
      </c>
    </row>
    <row r="53" spans="1:48" x14ac:dyDescent="0.25">
      <c r="A53" t="str">
        <f>'Raw Data'!A53</f>
        <v>Apo</v>
      </c>
      <c r="B53">
        <f>'Raw Data'!B53</f>
        <v>95</v>
      </c>
      <c r="C53">
        <f>'Raw Data'!C53</f>
        <v>149</v>
      </c>
      <c r="D53" t="str">
        <f>'Raw Data'!D53</f>
        <v>YAHRGLDKLEENLPILQQPTEKVLADTKELVSSKVSGAQEMVSSAKDTVATQLSE</v>
      </c>
      <c r="E53" s="1">
        <f>AVERAGE('Raw Data'!J53,'Raw Data'!P53,'Raw Data'!V53)</f>
        <v>35.626333333333335</v>
      </c>
      <c r="F53" s="8">
        <f>STDEV('Raw Data'!J53,'Raw Data'!P53,'Raw Data'!V53)</f>
        <v>0.67298241680844262</v>
      </c>
      <c r="G53" s="1">
        <f>AVERAGE('Raw Data'!AB53,'Raw Data'!AH53,'Raw Data'!AN53)</f>
        <v>36.768333333333331</v>
      </c>
      <c r="H53" s="8">
        <f>STDEV('Raw Data'!AB53,'Raw Data'!AH53,'Raw Data'!AN53)</f>
        <v>0.48935093065542845</v>
      </c>
      <c r="I53" s="1">
        <f>AVERAGE('Raw Data'!AT53,'Raw Data'!AZ53, 'Raw Data'!BF53)</f>
        <v>36.661000000000001</v>
      </c>
      <c r="J53" s="8">
        <f>STDEV('Raw Data'!AT53,'Raw Data'!AZ53)</f>
        <v>6.3639610306786665E-2</v>
      </c>
      <c r="K53" s="1">
        <f>AVERAGE('Raw Data'!BL53,'Raw Data'!BR53,'Raw Data'!BX53)</f>
        <v>36.280333333333338</v>
      </c>
      <c r="L53" s="8">
        <f>STDEV('Raw Data'!BL53,'Raw Data'!BR53,'Raw Data'!BX53)</f>
        <v>0.39353060025026387</v>
      </c>
      <c r="N53" s="1">
        <f>AVERAGE('Raw Data'!J220,'Raw Data'!P220,'Raw Data'!V220)</f>
        <v>31.325333333333333</v>
      </c>
      <c r="O53" s="8">
        <f>STDEV('Raw Data'!J220,'Raw Data'!P220,'Raw Data'!V220)</f>
        <v>0.17043864976387615</v>
      </c>
      <c r="P53" s="1">
        <f>AVERAGE('Raw Data'!AB220,'Raw Data'!AH220,'Raw Data'!AN220)</f>
        <v>36.560333333333325</v>
      </c>
      <c r="Q53" s="8">
        <f>STDEV('Raw Data'!AB220,'Raw Data'!AH220,'Raw Data'!AN220)</f>
        <v>0.38335405741081424</v>
      </c>
      <c r="R53" s="1">
        <f>AVERAGE('Raw Data'!AT220,'Raw Data'!AZ220, 'Raw Data'!BF220)</f>
        <v>35.776333333333334</v>
      </c>
      <c r="S53" s="8">
        <f>STDEV('Raw Data'!AT220,'Raw Data'!AZ220)</f>
        <v>0.52750165876516608</v>
      </c>
      <c r="T53" s="1">
        <f>AVERAGE('Raw Data'!BL220,'Raw Data'!BR220,'Raw Data'!BX220)</f>
        <v>36.217333333333336</v>
      </c>
      <c r="U53" s="8">
        <f>STDEV('Raw Data'!BL220,'Raw Data'!BR220,'Raw Data'!BX220)</f>
        <v>0.51521484191871925</v>
      </c>
      <c r="V53" s="8"/>
      <c r="W53" s="1">
        <f>AVERAGE('Raw Data'!J387,'Raw Data'!P387,'Raw Data'!V387)</f>
        <v>24.946999999999999</v>
      </c>
      <c r="X53" s="8">
        <f>STDEV('Raw Data'!J387,'Raw Data'!P387,'Raw Data'!V387)</f>
        <v>0.55780641803406983</v>
      </c>
      <c r="Y53" s="1">
        <f>AVERAGE('Raw Data'!AB387,'Raw Data'!AH387,'Raw Data'!AN387)</f>
        <v>34.341000000000001</v>
      </c>
      <c r="Z53" s="8">
        <f>STDEV('Raw Data'!AB387,'Raw Data'!AH387,'Raw Data'!AN387)</f>
        <v>0.1438158544806511</v>
      </c>
      <c r="AA53" s="1">
        <f>AVERAGE('Raw Data'!AT387,'Raw Data'!AZ387, 'Raw Data'!BF387)</f>
        <v>37.372000000000007</v>
      </c>
      <c r="AB53" s="8">
        <f>STDEV('Raw Data'!AT387,'Raw Data'!AZ387)</f>
        <v>0.13576450198781725</v>
      </c>
      <c r="AC53" s="1">
        <f>AVERAGE('Raw Data'!BL387,'Raw Data'!BR387,'Raw Data'!BX387)</f>
        <v>36.718666666666671</v>
      </c>
      <c r="AD53" s="8">
        <f>STDEV('Raw Data'!BL387,'Raw Data'!BR387,'Raw Data'!BX387)</f>
        <v>0.48456303339538215</v>
      </c>
      <c r="AF53" s="2">
        <f>E53-N53</f>
        <v>4.3010000000000019</v>
      </c>
      <c r="AG53" s="8">
        <f>((F53)^2+(O53)^2)^(1/2)</f>
        <v>0.69422954897257549</v>
      </c>
      <c r="AH53" s="2">
        <f>G53-P53</f>
        <v>0.20800000000000551</v>
      </c>
      <c r="AI53" s="8">
        <f>((H53)^2+(Q53)^2)^(1/2)</f>
        <v>0.62163065132493889</v>
      </c>
      <c r="AJ53" s="2">
        <f>I53-R53</f>
        <v>0.88466666666666782</v>
      </c>
      <c r="AK53" s="8">
        <f>((J53)^2+(S53)^2)^(1/2)</f>
        <v>0.53132664153042564</v>
      </c>
      <c r="AL53" s="2">
        <f>K53-T53</f>
        <v>6.3000000000002387E-2</v>
      </c>
      <c r="AM53" s="8">
        <f>((L53)^2+(U53)^2)^(1/2)</f>
        <v>0.64831525253279665</v>
      </c>
      <c r="AN53" s="8"/>
      <c r="AO53" s="2">
        <f t="shared" si="8"/>
        <v>10.679333333333336</v>
      </c>
      <c r="AP53" s="8">
        <f t="shared" si="9"/>
        <v>0.87410144338819851</v>
      </c>
      <c r="AQ53" s="2">
        <f t="shared" si="10"/>
        <v>2.4273333333333298</v>
      </c>
      <c r="AR53" s="8">
        <f t="shared" si="11"/>
        <v>0.51004640311772975</v>
      </c>
      <c r="AS53" s="2">
        <f t="shared" si="12"/>
        <v>-0.71100000000000563</v>
      </c>
      <c r="AT53" s="8">
        <f t="shared" si="13"/>
        <v>0.14993998799519662</v>
      </c>
      <c r="AU53" s="2">
        <f t="shared" si="14"/>
        <v>-0.43833333333333258</v>
      </c>
      <c r="AV53" s="8">
        <f t="shared" si="15"/>
        <v>0.62423366351604848</v>
      </c>
    </row>
    <row r="54" spans="1:48" x14ac:dyDescent="0.25">
      <c r="A54" t="str">
        <f>'Raw Data'!A54</f>
        <v>Apo</v>
      </c>
      <c r="B54">
        <f>'Raw Data'!B54</f>
        <v>104</v>
      </c>
      <c r="C54">
        <f>'Raw Data'!C54</f>
        <v>123</v>
      </c>
      <c r="D54" t="str">
        <f>'Raw Data'!D54</f>
        <v>EENLPILQQPTEKVLADTKE</v>
      </c>
      <c r="E54" s="1">
        <f>AVERAGE('Raw Data'!J54,'Raw Data'!P54,'Raw Data'!V54)</f>
        <v>12.282000000000002</v>
      </c>
      <c r="F54" s="8">
        <f>STDEV('Raw Data'!J54,'Raw Data'!P54,'Raw Data'!V54)</f>
        <v>0.14801689092802908</v>
      </c>
      <c r="G54" s="1">
        <f>AVERAGE('Raw Data'!AB54,'Raw Data'!AH54,'Raw Data'!AN54)</f>
        <v>12.469666666666667</v>
      </c>
      <c r="H54" s="8">
        <f>STDEV('Raw Data'!AB54,'Raw Data'!AH54,'Raw Data'!AN54)</f>
        <v>0.15667269491948294</v>
      </c>
      <c r="I54" s="1">
        <f>AVERAGE('Raw Data'!AT54,'Raw Data'!AZ54, 'Raw Data'!BF54)</f>
        <v>12.643333333333333</v>
      </c>
      <c r="J54" s="8">
        <f>STDEV('Raw Data'!AT54,'Raw Data'!AZ54)</f>
        <v>0.24678026663410399</v>
      </c>
      <c r="K54" s="1">
        <f>AVERAGE('Raw Data'!BL54,'Raw Data'!BR54,'Raw Data'!BX54)</f>
        <v>12.551333333333334</v>
      </c>
      <c r="L54" s="8">
        <f>STDEV('Raw Data'!BL54,'Raw Data'!BR54,'Raw Data'!BX54)</f>
        <v>7.8014955831131064E-2</v>
      </c>
      <c r="N54" s="1">
        <f>AVERAGE('Raw Data'!J221,'Raw Data'!P221,'Raw Data'!V221)</f>
        <v>10.274999999999999</v>
      </c>
      <c r="O54" s="8">
        <f>STDEV('Raw Data'!J221,'Raw Data'!P221,'Raw Data'!V221)</f>
        <v>0.22471982556063055</v>
      </c>
      <c r="P54" s="1">
        <f>AVERAGE('Raw Data'!AB221,'Raw Data'!AH221,'Raw Data'!AN221)</f>
        <v>12.664333333333333</v>
      </c>
      <c r="Q54" s="8">
        <f>STDEV('Raw Data'!AB221,'Raw Data'!AH221,'Raw Data'!AN221)</f>
        <v>0.13687342084324952</v>
      </c>
      <c r="R54" s="1">
        <f>AVERAGE('Raw Data'!AT221,'Raw Data'!AZ221, 'Raw Data'!BF221)</f>
        <v>12.675333333333333</v>
      </c>
      <c r="S54" s="8">
        <f>STDEV('Raw Data'!AT221,'Raw Data'!AZ221)</f>
        <v>5.6568542494923851E-2</v>
      </c>
      <c r="T54" s="1">
        <f>AVERAGE('Raw Data'!BL221,'Raw Data'!BR221,'Raw Data'!BX221)</f>
        <v>12.588666666666667</v>
      </c>
      <c r="U54" s="8">
        <f>STDEV('Raw Data'!BL221,'Raw Data'!BR221,'Raw Data'!BX221)</f>
        <v>0.18266453770048893</v>
      </c>
      <c r="V54" s="8"/>
      <c r="W54" s="1">
        <f>AVERAGE('Raw Data'!J388,'Raw Data'!P388,'Raw Data'!V388)</f>
        <v>8.5873333333333335</v>
      </c>
      <c r="X54" s="8">
        <f>STDEV('Raw Data'!J388,'Raw Data'!P388,'Raw Data'!V388)</f>
        <v>0.24562233883206458</v>
      </c>
      <c r="Y54" s="1">
        <f>AVERAGE('Raw Data'!AB388,'Raw Data'!AH388,'Raw Data'!AN388)</f>
        <v>11.820333333333332</v>
      </c>
      <c r="Z54" s="8">
        <f>STDEV('Raw Data'!AB388,'Raw Data'!AH388,'Raw Data'!AN388)</f>
        <v>9.64226805960786E-2</v>
      </c>
      <c r="AA54" s="1">
        <f>AVERAGE('Raw Data'!AT388,'Raw Data'!AZ388, 'Raw Data'!BF388)</f>
        <v>12.970333333333334</v>
      </c>
      <c r="AB54" s="8">
        <f>STDEV('Raw Data'!AT388,'Raw Data'!AZ388)</f>
        <v>0.10889444430272825</v>
      </c>
      <c r="AC54" s="1">
        <f>AVERAGE('Raw Data'!BL388,'Raw Data'!BR388,'Raw Data'!BX388)</f>
        <v>12.548333333333332</v>
      </c>
      <c r="AD54" s="8">
        <f>STDEV('Raw Data'!BL388,'Raw Data'!BR388,'Raw Data'!BX388)</f>
        <v>0.12906329196689997</v>
      </c>
      <c r="AF54" s="2">
        <f>E54-N54</f>
        <v>2.0070000000000032</v>
      </c>
      <c r="AG54" s="8">
        <f>((F54)^2+(O54)^2)^(1/2)</f>
        <v>0.26908734641376258</v>
      </c>
      <c r="AH54" s="2">
        <f>G54-P54</f>
        <v>-0.19466666666666654</v>
      </c>
      <c r="AI54" s="8">
        <f>((H54)^2+(Q54)^2)^(1/2)</f>
        <v>0.208040060244816</v>
      </c>
      <c r="AJ54" s="2">
        <f>I54-R54</f>
        <v>-3.2000000000000028E-2</v>
      </c>
      <c r="AK54" s="8">
        <f>((J54)^2+(S54)^2)^(1/2)</f>
        <v>0.25318076546214852</v>
      </c>
      <c r="AL54" s="2">
        <f>K54-T54</f>
        <v>-3.7333333333332774E-2</v>
      </c>
      <c r="AM54" s="8">
        <f>((L54)^2+(U54)^2)^(1/2)</f>
        <v>0.19862695352511117</v>
      </c>
      <c r="AN54" s="8"/>
      <c r="AO54" s="2">
        <f t="shared" si="8"/>
        <v>3.6946666666666683</v>
      </c>
      <c r="AP54" s="8">
        <f t="shared" si="9"/>
        <v>0.28677401090986887</v>
      </c>
      <c r="AQ54" s="2">
        <f t="shared" si="10"/>
        <v>0.64933333333333465</v>
      </c>
      <c r="AR54" s="8">
        <f t="shared" si="11"/>
        <v>0.18396648245445898</v>
      </c>
      <c r="AS54" s="2">
        <f t="shared" si="12"/>
        <v>-0.32700000000000173</v>
      </c>
      <c r="AT54" s="8">
        <f t="shared" si="13"/>
        <v>0.26973783568494697</v>
      </c>
      <c r="AU54" s="2">
        <f t="shared" si="14"/>
        <v>3.00000000000189E-3</v>
      </c>
      <c r="AV54" s="8">
        <f t="shared" si="15"/>
        <v>0.1508100350330395</v>
      </c>
    </row>
    <row r="55" spans="1:48" x14ac:dyDescent="0.25">
      <c r="A55" t="str">
        <f>'Raw Data'!A55</f>
        <v>Apo</v>
      </c>
      <c r="B55">
        <f>'Raw Data'!B55</f>
        <v>104</v>
      </c>
      <c r="C55">
        <f>'Raw Data'!C55</f>
        <v>134</v>
      </c>
      <c r="D55" t="str">
        <f>'Raw Data'!D55</f>
        <v>EENLPILQQPTEKVLADTKELVSSKVSGAQE</v>
      </c>
      <c r="E55" s="1">
        <f>AVERAGE('Raw Data'!J55,'Raw Data'!P55,'Raw Data'!V55)</f>
        <v>20.051999999999996</v>
      </c>
      <c r="F55" s="8">
        <f>STDEV('Raw Data'!J55,'Raw Data'!P55,'Raw Data'!V55)</f>
        <v>0.25051347269159013</v>
      </c>
      <c r="G55" s="1">
        <f>AVERAGE('Raw Data'!AB55,'Raw Data'!AH55,'Raw Data'!AN55)</f>
        <v>20.534666666666666</v>
      </c>
      <c r="H55" s="8">
        <f>STDEV('Raw Data'!AB55,'Raw Data'!AH55,'Raw Data'!AN55)</f>
        <v>0.33524667535015723</v>
      </c>
      <c r="I55" s="1">
        <f>AVERAGE('Raw Data'!AT55,'Raw Data'!AZ55, 'Raw Data'!BF55)</f>
        <v>20.692</v>
      </c>
      <c r="J55" s="8">
        <f>STDEV('Raw Data'!AT55,'Raw Data'!AZ55)</f>
        <v>0.18667619023325061</v>
      </c>
      <c r="K55" s="1">
        <f>AVERAGE('Raw Data'!BL55,'Raw Data'!BR55,'Raw Data'!BX55)</f>
        <v>20.539000000000001</v>
      </c>
      <c r="L55" s="8">
        <f>STDEV('Raw Data'!BL55,'Raw Data'!BR55,'Raw Data'!BX55)</f>
        <v>0.168653490921475</v>
      </c>
      <c r="N55" s="1">
        <f>AVERAGE('Raw Data'!J222,'Raw Data'!P222,'Raw Data'!V222)</f>
        <v>16.933666666666664</v>
      </c>
      <c r="O55" s="8">
        <f>STDEV('Raw Data'!J222,'Raw Data'!P222,'Raw Data'!V222)</f>
        <v>0.24407444219609095</v>
      </c>
      <c r="P55" s="1">
        <f>AVERAGE('Raw Data'!AB222,'Raw Data'!AH222,'Raw Data'!AN222)</f>
        <v>20.678000000000001</v>
      </c>
      <c r="Q55" s="8">
        <f>STDEV('Raw Data'!AB222,'Raw Data'!AH222,'Raw Data'!AN222)</f>
        <v>0.14591778507090938</v>
      </c>
      <c r="R55" s="1">
        <f>AVERAGE('Raw Data'!AT222,'Raw Data'!AZ222, 'Raw Data'!BF222)</f>
        <v>20.469333333333335</v>
      </c>
      <c r="S55" s="8">
        <f>STDEV('Raw Data'!AT222,'Raw Data'!AZ222)</f>
        <v>0.28001428534987338</v>
      </c>
      <c r="T55" s="1">
        <f>AVERAGE('Raw Data'!BL222,'Raw Data'!BR222,'Raw Data'!BX222)</f>
        <v>20.563333333333333</v>
      </c>
      <c r="U55" s="8">
        <f>STDEV('Raw Data'!BL222,'Raw Data'!BR222,'Raw Data'!BX222)</f>
        <v>0.32721909072261329</v>
      </c>
      <c r="V55" s="8"/>
      <c r="W55" s="1">
        <f>AVERAGE('Raw Data'!J389,'Raw Data'!P389,'Raw Data'!V389)</f>
        <v>14.375333333333332</v>
      </c>
      <c r="X55" s="8">
        <f>STDEV('Raw Data'!J389,'Raw Data'!P389,'Raw Data'!V389)</f>
        <v>0.39955516932375368</v>
      </c>
      <c r="Y55" s="1">
        <f>AVERAGE('Raw Data'!AB389,'Raw Data'!AH389,'Raw Data'!AN389)</f>
        <v>19.984333333333336</v>
      </c>
      <c r="Z55" s="8">
        <f>STDEV('Raw Data'!AB389,'Raw Data'!AH389,'Raw Data'!AN389)</f>
        <v>0.23165563522896052</v>
      </c>
      <c r="AA55" s="1">
        <f>AVERAGE('Raw Data'!AT389,'Raw Data'!AZ389, 'Raw Data'!BF389)</f>
        <v>21.322666666666667</v>
      </c>
      <c r="AB55" s="8">
        <f>STDEV('Raw Data'!AT389,'Raw Data'!AZ389)</f>
        <v>3.8890872965259914E-2</v>
      </c>
      <c r="AC55" s="1">
        <f>AVERAGE('Raw Data'!BL389,'Raw Data'!BR389,'Raw Data'!BX389)</f>
        <v>20.704666666666668</v>
      </c>
      <c r="AD55" s="8">
        <f>STDEV('Raw Data'!BL389,'Raw Data'!BR389,'Raw Data'!BX389)</f>
        <v>0.19379972480200461</v>
      </c>
      <c r="AF55" s="2">
        <f>E55-N55</f>
        <v>3.1183333333333323</v>
      </c>
      <c r="AG55" s="8">
        <f>((F55)^2+(O55)^2)^(1/2)</f>
        <v>0.34975610549829295</v>
      </c>
      <c r="AH55" s="2">
        <f>G55-P55</f>
        <v>-0.14333333333333442</v>
      </c>
      <c r="AI55" s="8">
        <f>((H55)^2+(Q55)^2)^(1/2)</f>
        <v>0.36562594729222081</v>
      </c>
      <c r="AJ55" s="2">
        <f>I55-R55</f>
        <v>0.22266666666666524</v>
      </c>
      <c r="AK55" s="8">
        <f>((J55)^2+(S55)^2)^(1/2)</f>
        <v>0.33653528789712539</v>
      </c>
      <c r="AL55" s="2">
        <f>K55-T55</f>
        <v>-2.4333333333331097E-2</v>
      </c>
      <c r="AM55" s="8">
        <f>((L55)^2+(U55)^2)^(1/2)</f>
        <v>0.36812543152210209</v>
      </c>
      <c r="AN55" s="8"/>
      <c r="AO55" s="2">
        <f t="shared" si="8"/>
        <v>5.6766666666666641</v>
      </c>
      <c r="AP55" s="8">
        <f t="shared" si="9"/>
        <v>0.47159445854816145</v>
      </c>
      <c r="AQ55" s="2">
        <f t="shared" si="10"/>
        <v>0.5503333333333309</v>
      </c>
      <c r="AR55" s="8">
        <f t="shared" si="11"/>
        <v>0.40749805725508303</v>
      </c>
      <c r="AS55" s="2">
        <f t="shared" si="12"/>
        <v>-0.63066666666666649</v>
      </c>
      <c r="AT55" s="8">
        <f t="shared" si="13"/>
        <v>0.19068429405695886</v>
      </c>
      <c r="AU55" s="2">
        <f t="shared" si="14"/>
        <v>-0.16566666666666663</v>
      </c>
      <c r="AV55" s="8">
        <f t="shared" si="15"/>
        <v>0.25690919277700591</v>
      </c>
    </row>
    <row r="56" spans="1:48" x14ac:dyDescent="0.25">
      <c r="A56" t="str">
        <f>'Raw Data'!A56</f>
        <v>Apo</v>
      </c>
      <c r="B56">
        <f>'Raw Data'!B56</f>
        <v>104</v>
      </c>
      <c r="C56">
        <f>'Raw Data'!C56</f>
        <v>135</v>
      </c>
      <c r="D56" t="str">
        <f>'Raw Data'!D56</f>
        <v>EENLPILQQPTEKVLADTKELVSSKVSGAQEM</v>
      </c>
      <c r="E56" s="1">
        <f>AVERAGE('Raw Data'!J56,'Raw Data'!P56,'Raw Data'!V56)</f>
        <v>20.957666666666665</v>
      </c>
      <c r="F56" s="8">
        <f>STDEV('Raw Data'!J56,'Raw Data'!P56,'Raw Data'!V56)</f>
        <v>0.31638952785029678</v>
      </c>
      <c r="G56" s="1">
        <f>AVERAGE('Raw Data'!AB56,'Raw Data'!AH56,'Raw Data'!AN56)</f>
        <v>21.246000000000002</v>
      </c>
      <c r="H56" s="8">
        <f>STDEV('Raw Data'!AB56,'Raw Data'!AH56,'Raw Data'!AN56)</f>
        <v>0.36814263540100806</v>
      </c>
      <c r="I56" s="1">
        <f>AVERAGE('Raw Data'!AT56,'Raw Data'!AZ56, 'Raw Data'!BF56)</f>
        <v>21.454999999999998</v>
      </c>
      <c r="J56" s="8">
        <f>STDEV('Raw Data'!AT56,'Raw Data'!AZ56)</f>
        <v>0.20081832585697873</v>
      </c>
      <c r="K56" s="1">
        <f>AVERAGE('Raw Data'!BL56,'Raw Data'!BR56,'Raw Data'!BX56)</f>
        <v>21.204999999999998</v>
      </c>
      <c r="L56" s="8">
        <f>STDEV('Raw Data'!BL56,'Raw Data'!BR56,'Raw Data'!BX56)</f>
        <v>1.0392304845411607E-2</v>
      </c>
      <c r="N56" s="1">
        <f>AVERAGE('Raw Data'!J223,'Raw Data'!P223,'Raw Data'!V223)</f>
        <v>17.667666666666666</v>
      </c>
      <c r="O56" s="8">
        <f>STDEV('Raw Data'!J223,'Raw Data'!P223,'Raw Data'!V223)</f>
        <v>0.43372149281922101</v>
      </c>
      <c r="P56" s="1">
        <f>AVERAGE('Raw Data'!AB223,'Raw Data'!AH223,'Raw Data'!AN223)</f>
        <v>21.606999999999999</v>
      </c>
      <c r="Q56" s="8">
        <f>STDEV('Raw Data'!AB223,'Raw Data'!AH223,'Raw Data'!AN223)</f>
        <v>0.22848194677041786</v>
      </c>
      <c r="R56" s="1">
        <f>AVERAGE('Raw Data'!AT223,'Raw Data'!AZ223, 'Raw Data'!BF223)</f>
        <v>21.068000000000001</v>
      </c>
      <c r="S56" s="8">
        <f>STDEV('Raw Data'!AT223,'Raw Data'!AZ223)</f>
        <v>0.34082546853191542</v>
      </c>
      <c r="T56" s="1">
        <f>AVERAGE('Raw Data'!BL223,'Raw Data'!BR223,'Raw Data'!BX223)</f>
        <v>21.314333333333334</v>
      </c>
      <c r="U56" s="8">
        <f>STDEV('Raw Data'!BL223,'Raw Data'!BR223,'Raw Data'!BX223)</f>
        <v>0.243526863679006</v>
      </c>
      <c r="V56" s="8"/>
      <c r="W56" s="1">
        <f>AVERAGE('Raw Data'!J390,'Raw Data'!P390,'Raw Data'!V390)</f>
        <v>14.478</v>
      </c>
      <c r="X56" s="8">
        <f>STDEV('Raw Data'!J390,'Raw Data'!P390,'Raw Data'!V390)</f>
        <v>0.35429366350529051</v>
      </c>
      <c r="Y56" s="1">
        <f>AVERAGE('Raw Data'!AB390,'Raw Data'!AH390,'Raw Data'!AN390)</f>
        <v>20.656666666666666</v>
      </c>
      <c r="Z56" s="8">
        <f>STDEV('Raw Data'!AB390,'Raw Data'!AH390,'Raw Data'!AN390)</f>
        <v>0.29181729443837562</v>
      </c>
      <c r="AA56" s="1">
        <f>AVERAGE('Raw Data'!AT390,'Raw Data'!AZ390, 'Raw Data'!BF390)</f>
        <v>22.033333333333331</v>
      </c>
      <c r="AB56" s="8">
        <f>STDEV('Raw Data'!AT390,'Raw Data'!AZ390)</f>
        <v>4.8790367901873626E-2</v>
      </c>
      <c r="AC56" s="1">
        <f>AVERAGE('Raw Data'!BL390,'Raw Data'!BR390,'Raw Data'!BX390)</f>
        <v>21.419666666666668</v>
      </c>
      <c r="AD56" s="8">
        <f>STDEV('Raw Data'!BL390,'Raw Data'!BR390,'Raw Data'!BX390)</f>
        <v>0.24286072826484917</v>
      </c>
      <c r="AF56" s="2">
        <f>E56-N56</f>
        <v>3.2899999999999991</v>
      </c>
      <c r="AG56" s="8">
        <f>((F56)^2+(O56)^2)^(1/2)</f>
        <v>0.53685814389526332</v>
      </c>
      <c r="AH56" s="2">
        <f>G56-P56</f>
        <v>-0.3609999999999971</v>
      </c>
      <c r="AI56" s="8">
        <f>((H56)^2+(Q56)^2)^(1/2)</f>
        <v>0.43328166358617071</v>
      </c>
      <c r="AJ56" s="2">
        <f>I56-R56</f>
        <v>0.3869999999999969</v>
      </c>
      <c r="AK56" s="8">
        <f>((J56)^2+(S56)^2)^(1/2)</f>
        <v>0.39558816969166222</v>
      </c>
      <c r="AL56" s="2">
        <f>K56-T56</f>
        <v>-0.1093333333333355</v>
      </c>
      <c r="AM56" s="8">
        <f>((L56)^2+(U56)^2)^(1/2)</f>
        <v>0.24374850426891473</v>
      </c>
      <c r="AN56" s="8"/>
      <c r="AO56" s="2">
        <f t="shared" si="8"/>
        <v>6.4796666666666649</v>
      </c>
      <c r="AP56" s="8">
        <f t="shared" si="9"/>
        <v>0.47500140350669889</v>
      </c>
      <c r="AQ56" s="2">
        <f t="shared" si="10"/>
        <v>0.58933333333333593</v>
      </c>
      <c r="AR56" s="8">
        <f t="shared" si="11"/>
        <v>0.46977264004338648</v>
      </c>
      <c r="AS56" s="2">
        <f t="shared" si="12"/>
        <v>-0.57833333333333314</v>
      </c>
      <c r="AT56" s="8">
        <f t="shared" si="13"/>
        <v>0.20666034936581296</v>
      </c>
      <c r="AU56" s="2">
        <f t="shared" si="14"/>
        <v>-0.21466666666666967</v>
      </c>
      <c r="AV56" s="8">
        <f t="shared" si="15"/>
        <v>0.24308297623102459</v>
      </c>
    </row>
    <row r="57" spans="1:48" x14ac:dyDescent="0.25">
      <c r="A57" t="str">
        <f>'Raw Data'!A57</f>
        <v>Apo</v>
      </c>
      <c r="B57">
        <f>'Raw Data'!B57</f>
        <v>108</v>
      </c>
      <c r="C57">
        <f>'Raw Data'!C57</f>
        <v>123</v>
      </c>
      <c r="D57" t="str">
        <f>'Raw Data'!D57</f>
        <v>PILQQPTEKVLADTKE</v>
      </c>
      <c r="E57" s="1">
        <f>AVERAGE('Raw Data'!J57,'Raw Data'!P57,'Raw Data'!V57)</f>
        <v>9.9149999999999991</v>
      </c>
      <c r="F57" s="8">
        <f>STDEV('Raw Data'!J57,'Raw Data'!P57,'Raw Data'!V57)</f>
        <v>0.12536745989290871</v>
      </c>
      <c r="G57" s="1">
        <f>AVERAGE('Raw Data'!AB57,'Raw Data'!AH57,'Raw Data'!AN57)</f>
        <v>10.228666666666667</v>
      </c>
      <c r="H57" s="8">
        <f>STDEV('Raw Data'!AB57,'Raw Data'!AH57,'Raw Data'!AN57)</f>
        <v>0.21900304411887311</v>
      </c>
      <c r="I57" s="1">
        <f>AVERAGE('Raw Data'!AT57,'Raw Data'!AZ57, 'Raw Data'!BF57)</f>
        <v>10.178333333333333</v>
      </c>
      <c r="J57" s="8">
        <f>STDEV('Raw Data'!AT57,'Raw Data'!AZ57)</f>
        <v>1.7677669529663941E-2</v>
      </c>
      <c r="K57" s="1">
        <f>AVERAGE('Raw Data'!BL57,'Raw Data'!BR57,'Raw Data'!BX57)</f>
        <v>10.144333333333334</v>
      </c>
      <c r="L57" s="8">
        <f>STDEV('Raw Data'!BL57,'Raw Data'!BR57,'Raw Data'!BX57)</f>
        <v>0.1495805245790148</v>
      </c>
      <c r="N57" s="1">
        <f>AVERAGE('Raw Data'!J224,'Raw Data'!P224,'Raw Data'!V224)</f>
        <v>8.5723333333333329</v>
      </c>
      <c r="O57" s="8">
        <f>STDEV('Raw Data'!J224,'Raw Data'!P224,'Raw Data'!V224)</f>
        <v>0.14007973919640615</v>
      </c>
      <c r="P57" s="1">
        <f>AVERAGE('Raw Data'!AB224,'Raw Data'!AH224,'Raw Data'!AN224)</f>
        <v>10.097666666666667</v>
      </c>
      <c r="Q57" s="8">
        <f>STDEV('Raw Data'!AB224,'Raw Data'!AH224,'Raw Data'!AN224)</f>
        <v>0.27124220418904832</v>
      </c>
      <c r="R57" s="1">
        <f>AVERAGE('Raw Data'!AT224,'Raw Data'!AZ224, 'Raw Data'!BF224)</f>
        <v>10.067333333333332</v>
      </c>
      <c r="S57" s="8">
        <f>STDEV('Raw Data'!AT224,'Raw Data'!AZ224)</f>
        <v>0.26445793616376917</v>
      </c>
      <c r="T57" s="1">
        <f>AVERAGE('Raw Data'!BL224,'Raw Data'!BR224,'Raw Data'!BX224)</f>
        <v>10.099333333333334</v>
      </c>
      <c r="U57" s="8">
        <f>STDEV('Raw Data'!BL224,'Raw Data'!BR224,'Raw Data'!BX224)</f>
        <v>0.12675304072618215</v>
      </c>
      <c r="V57" s="8"/>
      <c r="W57" s="1">
        <f>AVERAGE('Raw Data'!J391,'Raw Data'!P391,'Raw Data'!V391)</f>
        <v>6.6436666666666673</v>
      </c>
      <c r="X57" s="8">
        <f>STDEV('Raw Data'!J391,'Raw Data'!P391,'Raw Data'!V391)</f>
        <v>0.17107405803725242</v>
      </c>
      <c r="Y57" s="1">
        <f>AVERAGE('Raw Data'!AB391,'Raw Data'!AH391,'Raw Data'!AN391)</f>
        <v>9.7620000000000005</v>
      </c>
      <c r="Z57" s="8">
        <f>STDEV('Raw Data'!AB391,'Raw Data'!AH391,'Raw Data'!AN391)</f>
        <v>0.14174272468102192</v>
      </c>
      <c r="AA57" s="1">
        <f>AVERAGE('Raw Data'!AT391,'Raw Data'!AZ391, 'Raw Data'!BF391)</f>
        <v>10.487333333333332</v>
      </c>
      <c r="AB57" s="8">
        <f>STDEV('Raw Data'!AT391,'Raw Data'!AZ391)</f>
        <v>3.1112698372208432E-2</v>
      </c>
      <c r="AC57" s="1">
        <f>AVERAGE('Raw Data'!BL391,'Raw Data'!BR391,'Raw Data'!BX391)</f>
        <v>10.15</v>
      </c>
      <c r="AD57" s="8">
        <f>STDEV('Raw Data'!BL391,'Raw Data'!BR391,'Raw Data'!BX391)</f>
        <v>0.19744113046678038</v>
      </c>
      <c r="AF57" s="2">
        <f>E57-N57</f>
        <v>1.3426666666666662</v>
      </c>
      <c r="AG57" s="8">
        <f>((F57)^2+(O57)^2)^(1/2)</f>
        <v>0.18798758824277001</v>
      </c>
      <c r="AH57" s="2">
        <f>G57-P57</f>
        <v>0.13100000000000023</v>
      </c>
      <c r="AI57" s="8">
        <f>((H57)^2+(Q57)^2)^(1/2)</f>
        <v>0.34861822480568405</v>
      </c>
      <c r="AJ57" s="2">
        <f>I57-R57</f>
        <v>0.11100000000000065</v>
      </c>
      <c r="AK57" s="8">
        <f>((J57)^2+(S57)^2)^(1/2)</f>
        <v>0.26504810884064089</v>
      </c>
      <c r="AL57" s="2">
        <f>K57-T57</f>
        <v>4.4999999999999929E-2</v>
      </c>
      <c r="AM57" s="8">
        <f>((L57)^2+(U57)^2)^(1/2)</f>
        <v>0.19606291507234724</v>
      </c>
      <c r="AN57" s="8"/>
      <c r="AO57" s="2">
        <f t="shared" si="8"/>
        <v>3.2713333333333319</v>
      </c>
      <c r="AP57" s="8">
        <f t="shared" si="9"/>
        <v>0.21209274700784392</v>
      </c>
      <c r="AQ57" s="2">
        <f t="shared" si="10"/>
        <v>0.46666666666666679</v>
      </c>
      <c r="AR57" s="8">
        <f t="shared" si="11"/>
        <v>0.26087033816310556</v>
      </c>
      <c r="AS57" s="2">
        <f t="shared" si="12"/>
        <v>-0.30899999999999928</v>
      </c>
      <c r="AT57" s="8">
        <f t="shared" si="13"/>
        <v>3.5784074670166199E-2</v>
      </c>
      <c r="AU57" s="2">
        <f t="shared" si="14"/>
        <v>-5.6666666666664867E-3</v>
      </c>
      <c r="AV57" s="8">
        <f t="shared" si="15"/>
        <v>0.24770412457876725</v>
      </c>
    </row>
    <row r="58" spans="1:48" x14ac:dyDescent="0.25">
      <c r="A58" t="str">
        <f>'Raw Data'!A58</f>
        <v>Apo</v>
      </c>
      <c r="B58">
        <f>'Raw Data'!B58</f>
        <v>108</v>
      </c>
      <c r="C58">
        <f>'Raw Data'!C58</f>
        <v>134</v>
      </c>
      <c r="D58" t="str">
        <f>'Raw Data'!D58</f>
        <v>PILQQPTEKVLADTKELVSSKVSGAQE</v>
      </c>
      <c r="E58" s="1">
        <f>AVERAGE('Raw Data'!J58,'Raw Data'!P58,'Raw Data'!V58)</f>
        <v>17.000333333333334</v>
      </c>
      <c r="F58" s="8">
        <f>STDEV('Raw Data'!J58,'Raw Data'!P58,'Raw Data'!V58)</f>
        <v>0.25924955801955069</v>
      </c>
      <c r="G58" s="1">
        <f>AVERAGE('Raw Data'!AB58,'Raw Data'!AH58,'Raw Data'!AN58)</f>
        <v>17.455666666666669</v>
      </c>
      <c r="H58" s="8">
        <f>STDEV('Raw Data'!AB58,'Raw Data'!AH58,'Raw Data'!AN58)</f>
        <v>0.29460029418405786</v>
      </c>
      <c r="I58" s="1">
        <f>AVERAGE('Raw Data'!AT58,'Raw Data'!AZ58, 'Raw Data'!BF58)</f>
        <v>17.746666666666666</v>
      </c>
      <c r="J58" s="8">
        <f>STDEV('Raw Data'!AT58,'Raw Data'!AZ58)</f>
        <v>9.8287842584929647E-2</v>
      </c>
      <c r="K58" s="1">
        <f>AVERAGE('Raw Data'!BL58,'Raw Data'!BR58,'Raw Data'!BX58)</f>
        <v>17.672999999999998</v>
      </c>
      <c r="L58" s="8">
        <f>STDEV('Raw Data'!BL58,'Raw Data'!BR58,'Raw Data'!BX58)</f>
        <v>0.24696356006504194</v>
      </c>
      <c r="N58" s="1">
        <f>AVERAGE('Raw Data'!J225,'Raw Data'!P225,'Raw Data'!V225)</f>
        <v>13.745333333333335</v>
      </c>
      <c r="O58" s="8">
        <f>STDEV('Raw Data'!J225,'Raw Data'!P225,'Raw Data'!V225)</f>
        <v>0.19210500600799921</v>
      </c>
      <c r="P58" s="1">
        <f>AVERAGE('Raw Data'!AB225,'Raw Data'!AH225,'Raw Data'!AN225)</f>
        <v>17.844666666666669</v>
      </c>
      <c r="Q58" s="8">
        <f>STDEV('Raw Data'!AB225,'Raw Data'!AH225,'Raw Data'!AN225)</f>
        <v>0.459450033554612</v>
      </c>
      <c r="R58" s="1">
        <f>AVERAGE('Raw Data'!AT225,'Raw Data'!AZ225, 'Raw Data'!BF225)</f>
        <v>17.501999999999999</v>
      </c>
      <c r="S58" s="8">
        <f>STDEV('Raw Data'!AT225,'Raw Data'!AZ225)</f>
        <v>0.22203152929257597</v>
      </c>
      <c r="T58" s="1">
        <f>AVERAGE('Raw Data'!BL225,'Raw Data'!BR225,'Raw Data'!BX225)</f>
        <v>17.729666666666667</v>
      </c>
      <c r="U58" s="8">
        <f>STDEV('Raw Data'!BL225,'Raw Data'!BR225,'Raw Data'!BX225)</f>
        <v>0.44621780929646188</v>
      </c>
      <c r="V58" s="8"/>
      <c r="W58" s="1">
        <f>AVERAGE('Raw Data'!J392,'Raw Data'!P392,'Raw Data'!V392)</f>
        <v>11.303333333333333</v>
      </c>
      <c r="X58" s="8">
        <f>STDEV('Raw Data'!J392,'Raw Data'!P392,'Raw Data'!V392)</f>
        <v>0.15429301129128728</v>
      </c>
      <c r="Y58" s="1">
        <f>AVERAGE('Raw Data'!AB392,'Raw Data'!AH392,'Raw Data'!AN392)</f>
        <v>17.031333333333333</v>
      </c>
      <c r="Z58" s="8">
        <f>STDEV('Raw Data'!AB392,'Raw Data'!AH392,'Raw Data'!AN392)</f>
        <v>0.14973754817457655</v>
      </c>
      <c r="AA58" s="1">
        <f>AVERAGE('Raw Data'!AT392,'Raw Data'!AZ392, 'Raw Data'!BF392)</f>
        <v>18.342666666666663</v>
      </c>
      <c r="AB58" s="8">
        <f>STDEV('Raw Data'!AT392,'Raw Data'!AZ392)</f>
        <v>0.11950104602052687</v>
      </c>
      <c r="AC58" s="1">
        <f>AVERAGE('Raw Data'!BL392,'Raw Data'!BR392,'Raw Data'!BX392)</f>
        <v>17.689666666666664</v>
      </c>
      <c r="AD58" s="8">
        <f>STDEV('Raw Data'!BL392,'Raw Data'!BR392,'Raw Data'!BX392)</f>
        <v>0.14153562566835604</v>
      </c>
      <c r="AF58" s="2">
        <f>E58-N58</f>
        <v>3.254999999999999</v>
      </c>
      <c r="AG58" s="8">
        <f>((F58)^2+(O58)^2)^(1/2)</f>
        <v>0.32266804407419369</v>
      </c>
      <c r="AH58" s="2">
        <f>G58-P58</f>
        <v>-0.38899999999999935</v>
      </c>
      <c r="AI58" s="8">
        <f>((H58)^2+(Q58)^2)^(1/2)</f>
        <v>0.5457871990681602</v>
      </c>
      <c r="AJ58" s="2">
        <f>I58-R58</f>
        <v>0.24466666666666725</v>
      </c>
      <c r="AK58" s="8">
        <f>((J58)^2+(S58)^2)^(1/2)</f>
        <v>0.24281371460442661</v>
      </c>
      <c r="AL58" s="2">
        <f>K58-T58</f>
        <v>-5.6666666666668419E-2</v>
      </c>
      <c r="AM58" s="8">
        <f>((L58)^2+(U58)^2)^(1/2)</f>
        <v>0.51000130718786707</v>
      </c>
      <c r="AN58" s="8"/>
      <c r="AO58" s="2">
        <f t="shared" si="8"/>
        <v>5.697000000000001</v>
      </c>
      <c r="AP58" s="8">
        <f t="shared" si="9"/>
        <v>0.30168968604621815</v>
      </c>
      <c r="AQ58" s="2">
        <f t="shared" si="10"/>
        <v>0.42433333333333678</v>
      </c>
      <c r="AR58" s="8">
        <f t="shared" si="11"/>
        <v>0.33047037184393258</v>
      </c>
      <c r="AS58" s="2">
        <f t="shared" si="12"/>
        <v>-0.59599999999999653</v>
      </c>
      <c r="AT58" s="8">
        <f t="shared" si="13"/>
        <v>0.15472879499304579</v>
      </c>
      <c r="AU58" s="2">
        <f t="shared" si="14"/>
        <v>-1.6666666666665719E-2</v>
      </c>
      <c r="AV58" s="8">
        <f t="shared" si="15"/>
        <v>0.28464597895163141</v>
      </c>
    </row>
    <row r="59" spans="1:48" x14ac:dyDescent="0.25">
      <c r="A59" t="str">
        <f>'Raw Data'!A59</f>
        <v>Apo</v>
      </c>
      <c r="B59">
        <f>'Raw Data'!B59</f>
        <v>108</v>
      </c>
      <c r="C59">
        <f>'Raw Data'!C59</f>
        <v>135</v>
      </c>
      <c r="D59" t="str">
        <f>'Raw Data'!D59</f>
        <v>PILQQPTEKVLADTKELVSSKVSGAQEM</v>
      </c>
      <c r="E59" s="1">
        <f>AVERAGE('Raw Data'!J59,'Raw Data'!P59,'Raw Data'!V59)</f>
        <v>18.760666666666665</v>
      </c>
      <c r="F59" s="8">
        <f>STDEV('Raw Data'!J59,'Raw Data'!P59,'Raw Data'!V59)</f>
        <v>0.190316403216679</v>
      </c>
      <c r="G59" s="1">
        <f>AVERAGE('Raw Data'!AB59,'Raw Data'!AH59,'Raw Data'!AN59)</f>
        <v>19.017666666666667</v>
      </c>
      <c r="H59" s="8">
        <f>STDEV('Raw Data'!AB59,'Raw Data'!AH59,'Raw Data'!AN59)</f>
        <v>0.237045002759673</v>
      </c>
      <c r="I59" s="1">
        <f>AVERAGE('Raw Data'!AT59,'Raw Data'!AZ59, 'Raw Data'!BF59)</f>
        <v>19.335999999999999</v>
      </c>
      <c r="J59" s="8">
        <f>STDEV('Raw Data'!AT59,'Raw Data'!AZ59)</f>
        <v>0.12374368670764381</v>
      </c>
      <c r="K59" s="1">
        <f>AVERAGE('Raw Data'!BL59,'Raw Data'!BR59,'Raw Data'!BX59)</f>
        <v>19.242666666666668</v>
      </c>
      <c r="L59" s="8">
        <f>STDEV('Raw Data'!BL59,'Raw Data'!BR59,'Raw Data'!BX59)</f>
        <v>0.15457791994115253</v>
      </c>
      <c r="N59" s="1">
        <f>AVERAGE('Raw Data'!J226,'Raw Data'!P226,'Raw Data'!V226)</f>
        <v>16.587333333333333</v>
      </c>
      <c r="O59" s="8">
        <f>STDEV('Raw Data'!J226,'Raw Data'!P226,'Raw Data'!V226)</f>
        <v>0.38419309381264849</v>
      </c>
      <c r="P59" s="1">
        <f>AVERAGE('Raw Data'!AB226,'Raw Data'!AH226,'Raw Data'!AN226)</f>
        <v>19.558666666666667</v>
      </c>
      <c r="Q59" s="8">
        <f>STDEV('Raw Data'!AB226,'Raw Data'!AH226,'Raw Data'!AN226)</f>
        <v>0.14402893227866884</v>
      </c>
      <c r="R59" s="1">
        <f>AVERAGE('Raw Data'!AT226,'Raw Data'!AZ226, 'Raw Data'!BF226)</f>
        <v>19.065333333333331</v>
      </c>
      <c r="S59" s="8">
        <f>STDEV('Raw Data'!AT226,'Raw Data'!AZ226)</f>
        <v>0.44335595180396453</v>
      </c>
      <c r="T59" s="1">
        <f>AVERAGE('Raw Data'!BL226,'Raw Data'!BR226,'Raw Data'!BX226)</f>
        <v>19.266666666666666</v>
      </c>
      <c r="U59" s="8">
        <f>STDEV('Raw Data'!BL226,'Raw Data'!BR226,'Raw Data'!BX226)</f>
        <v>0.37921805512572021</v>
      </c>
      <c r="V59" s="8"/>
      <c r="W59" s="1">
        <f>AVERAGE('Raw Data'!J393,'Raw Data'!P393,'Raw Data'!V393)</f>
        <v>13.290999999999999</v>
      </c>
      <c r="X59" s="8">
        <f>STDEV('Raw Data'!J393,'Raw Data'!P393,'Raw Data'!V393)</f>
        <v>0.14306991297963401</v>
      </c>
      <c r="Y59" s="1">
        <f>AVERAGE('Raw Data'!AB393,'Raw Data'!AH393,'Raw Data'!AN393)</f>
        <v>19.024666666666665</v>
      </c>
      <c r="Z59" s="8">
        <f>STDEV('Raw Data'!AB393,'Raw Data'!AH393,'Raw Data'!AN393)</f>
        <v>0.25087314191306648</v>
      </c>
      <c r="AA59" s="1">
        <f>AVERAGE('Raw Data'!AT393,'Raw Data'!AZ393, 'Raw Data'!BF393)</f>
        <v>19.978333333333335</v>
      </c>
      <c r="AB59" s="8">
        <f>STDEV('Raw Data'!AT393,'Raw Data'!AZ393)</f>
        <v>5.7982756057294908E-2</v>
      </c>
      <c r="AC59" s="1">
        <f>AVERAGE('Raw Data'!BL393,'Raw Data'!BR393,'Raw Data'!BX393)</f>
        <v>19.374333333333336</v>
      </c>
      <c r="AD59" s="8">
        <f>STDEV('Raw Data'!BL393,'Raw Data'!BR393,'Raw Data'!BX393)</f>
        <v>0.19858583366729071</v>
      </c>
      <c r="AF59" s="2">
        <f>E59-N59</f>
        <v>2.173333333333332</v>
      </c>
      <c r="AG59" s="8">
        <f>((F59)^2+(O59)^2)^(1/2)</f>
        <v>0.4287477891099476</v>
      </c>
      <c r="AH59" s="2">
        <f>G59-P59</f>
        <v>-0.54100000000000037</v>
      </c>
      <c r="AI59" s="8">
        <f>((H59)^2+(Q59)^2)^(1/2)</f>
        <v>0.27737099103306884</v>
      </c>
      <c r="AJ59" s="2">
        <f>I59-R59</f>
        <v>0.27066666666666706</v>
      </c>
      <c r="AK59" s="8">
        <f>((J59)^2+(S59)^2)^(1/2)</f>
        <v>0.46030098848470746</v>
      </c>
      <c r="AL59" s="2">
        <f>K59-T59</f>
        <v>-2.3999999999997357E-2</v>
      </c>
      <c r="AM59" s="8">
        <f>((L59)^2+(U59)^2)^(1/2)</f>
        <v>0.40951271856520788</v>
      </c>
      <c r="AN59" s="8"/>
      <c r="AO59" s="2">
        <f t="shared" si="8"/>
        <v>5.4696666666666669</v>
      </c>
      <c r="AP59" s="8">
        <f t="shared" si="9"/>
        <v>0.23809521904761882</v>
      </c>
      <c r="AQ59" s="2">
        <f t="shared" si="10"/>
        <v>-6.9999999999978968E-3</v>
      </c>
      <c r="AR59" s="8">
        <f t="shared" si="11"/>
        <v>0.34514876019865254</v>
      </c>
      <c r="AS59" s="2">
        <f t="shared" si="12"/>
        <v>-0.64233333333333675</v>
      </c>
      <c r="AT59" s="8">
        <f t="shared" si="13"/>
        <v>0.13665467427058348</v>
      </c>
      <c r="AU59" s="2">
        <f t="shared" si="14"/>
        <v>-0.13166666666666771</v>
      </c>
      <c r="AV59" s="8">
        <f t="shared" si="15"/>
        <v>0.2516558496571582</v>
      </c>
    </row>
    <row r="60" spans="1:48" x14ac:dyDescent="0.25">
      <c r="A60" t="str">
        <f>'Raw Data'!A60</f>
        <v>Apo</v>
      </c>
      <c r="B60">
        <f>'Raw Data'!B60</f>
        <v>116</v>
      </c>
      <c r="C60">
        <f>'Raw Data'!C60</f>
        <v>134</v>
      </c>
      <c r="D60" t="str">
        <f>'Raw Data'!D60</f>
        <v>KVLADTKELVSSKVSGAQE</v>
      </c>
      <c r="E60" s="1">
        <f>AVERAGE('Raw Data'!J60,'Raw Data'!P60,'Raw Data'!V60)</f>
        <v>12.163333333333334</v>
      </c>
      <c r="F60" s="8">
        <f>STDEV('Raw Data'!J60,'Raw Data'!P60,'Raw Data'!V60)</f>
        <v>0.21282935261221159</v>
      </c>
      <c r="G60" s="1">
        <f>AVERAGE('Raw Data'!AB60,'Raw Data'!AH60,'Raw Data'!AN60)</f>
        <v>12.345333333333334</v>
      </c>
      <c r="H60" s="8">
        <f>STDEV('Raw Data'!AB60,'Raw Data'!AH60,'Raw Data'!AN60)</f>
        <v>0.11192110316349323</v>
      </c>
      <c r="I60" s="1">
        <f>AVERAGE('Raw Data'!AT60,'Raw Data'!AZ60, 'Raw Data'!BF60)</f>
        <v>12.210666666666668</v>
      </c>
      <c r="J60" s="8">
        <f>STDEV('Raw Data'!AT60,'Raw Data'!AZ60)</f>
        <v>4.879036790187237E-2</v>
      </c>
      <c r="K60" s="1">
        <f>AVERAGE('Raw Data'!BL60,'Raw Data'!BR60,'Raw Data'!BX60)</f>
        <v>12.321666666666667</v>
      </c>
      <c r="L60" s="8">
        <f>STDEV('Raw Data'!BL60,'Raw Data'!BR60,'Raw Data'!BX60)</f>
        <v>0.17793350818025649</v>
      </c>
      <c r="N60" s="1">
        <f>AVERAGE('Raw Data'!J227,'Raw Data'!P227,'Raw Data'!V227)</f>
        <v>10.439</v>
      </c>
      <c r="O60" s="8">
        <f>STDEV('Raw Data'!J227,'Raw Data'!P227,'Raw Data'!V227)</f>
        <v>0.22800657885245307</v>
      </c>
      <c r="P60" s="1">
        <f>AVERAGE('Raw Data'!AB227,'Raw Data'!AH227,'Raw Data'!AN227)</f>
        <v>12.610999999999999</v>
      </c>
      <c r="Q60" s="8">
        <f>STDEV('Raw Data'!AB227,'Raw Data'!AH227,'Raw Data'!AN227)</f>
        <v>0.23779823380336537</v>
      </c>
      <c r="R60" s="1">
        <f>AVERAGE('Raw Data'!AT227,'Raw Data'!AZ227, 'Raw Data'!BF227)</f>
        <v>12.141666666666666</v>
      </c>
      <c r="S60" s="8">
        <f>STDEV('Raw Data'!AT227,'Raw Data'!AZ227)</f>
        <v>0.26304372260139558</v>
      </c>
      <c r="T60" s="1">
        <f>AVERAGE('Raw Data'!BL227,'Raw Data'!BR227,'Raw Data'!BX227)</f>
        <v>12.221666666666666</v>
      </c>
      <c r="U60" s="8">
        <f>STDEV('Raw Data'!BL227,'Raw Data'!BR227,'Raw Data'!BX227)</f>
        <v>0.21024350961048355</v>
      </c>
      <c r="V60" s="8"/>
      <c r="W60" s="1">
        <f>AVERAGE('Raw Data'!J394,'Raw Data'!P394,'Raw Data'!V394)</f>
        <v>8.4063333333333343</v>
      </c>
      <c r="X60" s="8">
        <f>STDEV('Raw Data'!J394,'Raw Data'!P394,'Raw Data'!V394)</f>
        <v>6.2780039290632764E-2</v>
      </c>
      <c r="Y60" s="1">
        <f>AVERAGE('Raw Data'!AB394,'Raw Data'!AH394,'Raw Data'!AN394)</f>
        <v>12.163000000000002</v>
      </c>
      <c r="Z60" s="8">
        <f>STDEV('Raw Data'!AB394,'Raw Data'!AH394,'Raw Data'!AN394)</f>
        <v>0.182395175374789</v>
      </c>
      <c r="AA60" s="1">
        <f>AVERAGE('Raw Data'!AT394,'Raw Data'!AZ394, 'Raw Data'!BF394)</f>
        <v>12.679333333333334</v>
      </c>
      <c r="AB60" s="8">
        <f>STDEV('Raw Data'!AT394,'Raw Data'!AZ394)</f>
        <v>0.22203152929257597</v>
      </c>
      <c r="AC60" s="1">
        <f>AVERAGE('Raw Data'!BL394,'Raw Data'!BR394,'Raw Data'!BX394)</f>
        <v>12.271333333333333</v>
      </c>
      <c r="AD60" s="8">
        <f>STDEV('Raw Data'!BL394,'Raw Data'!BR394,'Raw Data'!BX394)</f>
        <v>0.37407797761072881</v>
      </c>
      <c r="AF60" s="2">
        <f>E60-N60</f>
        <v>1.7243333333333339</v>
      </c>
      <c r="AG60" s="8">
        <f>((F60)^2+(O60)^2)^(1/2)</f>
        <v>0.31190276262536215</v>
      </c>
      <c r="AH60" s="2">
        <f>G60-P60</f>
        <v>-0.2656666666666645</v>
      </c>
      <c r="AI60" s="8">
        <f>((H60)^2+(Q60)^2)^(1/2)</f>
        <v>0.26281996372675598</v>
      </c>
      <c r="AJ60" s="2">
        <f>I60-R60</f>
        <v>6.9000000000002615E-2</v>
      </c>
      <c r="AK60" s="8">
        <f>((J60)^2+(S60)^2)^(1/2)</f>
        <v>0.26753037210754221</v>
      </c>
      <c r="AL60" s="2">
        <f>K60-T60</f>
        <v>0.10000000000000142</v>
      </c>
      <c r="AM60" s="8">
        <f>((L60)^2+(U60)^2)^(1/2)</f>
        <v>0.27543178223775644</v>
      </c>
      <c r="AN60" s="8"/>
      <c r="AO60" s="2">
        <f t="shared" si="8"/>
        <v>3.7569999999999997</v>
      </c>
      <c r="AP60" s="8">
        <f t="shared" si="9"/>
        <v>0.22189562110746233</v>
      </c>
      <c r="AQ60" s="2">
        <f t="shared" si="10"/>
        <v>0.18233333333333235</v>
      </c>
      <c r="AR60" s="8">
        <f t="shared" si="11"/>
        <v>0.21399610588357285</v>
      </c>
      <c r="AS60" s="2">
        <f t="shared" si="12"/>
        <v>-0.46866666666666568</v>
      </c>
      <c r="AT60" s="8">
        <f t="shared" si="13"/>
        <v>0.22732905665576514</v>
      </c>
      <c r="AU60" s="2">
        <f t="shared" si="14"/>
        <v>5.0333333333334451E-2</v>
      </c>
      <c r="AV60" s="8">
        <f t="shared" si="15"/>
        <v>0.41423986610014529</v>
      </c>
    </row>
    <row r="61" spans="1:48" x14ac:dyDescent="0.25">
      <c r="A61" t="str">
        <f>'Raw Data'!A61</f>
        <v>Apo</v>
      </c>
      <c r="B61">
        <f>'Raw Data'!B61</f>
        <v>124</v>
      </c>
      <c r="C61">
        <f>'Raw Data'!C61</f>
        <v>133</v>
      </c>
      <c r="D61" t="str">
        <f>'Raw Data'!D61</f>
        <v>LVSSKVSGAQ</v>
      </c>
      <c r="E61" s="1">
        <f>AVERAGE('Raw Data'!J61,'Raw Data'!P61,'Raw Data'!V61)</f>
        <v>5.375</v>
      </c>
      <c r="F61" s="8">
        <f>STDEV('Raw Data'!J61,'Raw Data'!P61,'Raw Data'!V61)</f>
        <v>4.2142615011410742E-2</v>
      </c>
      <c r="G61" s="1">
        <f>AVERAGE('Raw Data'!AB61,'Raw Data'!AH61,'Raw Data'!AN61)</f>
        <v>5.5040000000000004</v>
      </c>
      <c r="H61" s="8">
        <f>STDEV('Raw Data'!AB61,'Raw Data'!AH61,'Raw Data'!AN61)</f>
        <v>0.12483188695201236</v>
      </c>
      <c r="I61" s="1">
        <f>AVERAGE('Raw Data'!AT61,'Raw Data'!AZ61, 'Raw Data'!BF61)</f>
        <v>5.4916666666666671</v>
      </c>
      <c r="J61" s="8">
        <f>STDEV('Raw Data'!AT61,'Raw Data'!AZ61)</f>
        <v>2.1213203435597231E-3</v>
      </c>
      <c r="K61" s="1">
        <f>AVERAGE('Raw Data'!BL61,'Raw Data'!BR61,'Raw Data'!BX61)</f>
        <v>5.5183333333333335</v>
      </c>
      <c r="L61" s="8">
        <f>STDEV('Raw Data'!BL61,'Raw Data'!BR61,'Raw Data'!BX61)</f>
        <v>5.108163401197445E-2</v>
      </c>
      <c r="N61" s="1">
        <f>AVERAGE('Raw Data'!J228,'Raw Data'!P228,'Raw Data'!V228)</f>
        <v>4.8486666666666665</v>
      </c>
      <c r="O61" s="8">
        <f>STDEV('Raw Data'!J228,'Raw Data'!P228,'Raw Data'!V228)</f>
        <v>0.1022562141550984</v>
      </c>
      <c r="P61" s="1">
        <f>AVERAGE('Raw Data'!AB228,'Raw Data'!AH228,'Raw Data'!AN228)</f>
        <v>5.243666666666666</v>
      </c>
      <c r="Q61" s="8">
        <f>STDEV('Raw Data'!AB228,'Raw Data'!AH228,'Raw Data'!AN228)</f>
        <v>0.16857144874898974</v>
      </c>
      <c r="R61" s="1">
        <f>AVERAGE('Raw Data'!AT228,'Raw Data'!AZ228, 'Raw Data'!BF228)</f>
        <v>5.4813333333333327</v>
      </c>
      <c r="S61" s="8">
        <f>STDEV('Raw Data'!AT228,'Raw Data'!AZ228)</f>
        <v>5.2325901807804408E-2</v>
      </c>
      <c r="T61" s="1">
        <f>AVERAGE('Raw Data'!BL228,'Raw Data'!BR228,'Raw Data'!BX228)</f>
        <v>5.5100000000000007</v>
      </c>
      <c r="U61" s="8">
        <f>STDEV('Raw Data'!BL228,'Raw Data'!BR228,'Raw Data'!BX228)</f>
        <v>8.6954010833313652E-2</v>
      </c>
      <c r="V61" s="8"/>
      <c r="W61" s="1">
        <f>AVERAGE('Raw Data'!J395,'Raw Data'!P395,'Raw Data'!V395)</f>
        <v>4.4596666666666662</v>
      </c>
      <c r="X61" s="8">
        <f>STDEV('Raw Data'!J395,'Raw Data'!P395,'Raw Data'!V395)</f>
        <v>8.7133996426958987E-2</v>
      </c>
      <c r="Y61" s="1">
        <f>AVERAGE('Raw Data'!AB395,'Raw Data'!AH395,'Raw Data'!AN395)</f>
        <v>5.5556666666666663</v>
      </c>
      <c r="Z61" s="8">
        <f>STDEV('Raw Data'!AB395,'Raw Data'!AH395,'Raw Data'!AN395)</f>
        <v>7.7306748303969566E-2</v>
      </c>
      <c r="AA61" s="1">
        <f>AVERAGE('Raw Data'!AT395,'Raw Data'!AZ395, 'Raw Data'!BF395)</f>
        <v>5.6539999999999999</v>
      </c>
      <c r="AB61" s="8">
        <f>STDEV('Raw Data'!AT395,'Raw Data'!AZ395)</f>
        <v>1.5556349186104216E-2</v>
      </c>
      <c r="AC61" s="1">
        <f>AVERAGE('Raw Data'!BL395,'Raw Data'!BR395,'Raw Data'!BX395)</f>
        <v>5.5969999999999986</v>
      </c>
      <c r="AD61" s="8">
        <f>STDEV('Raw Data'!BL395,'Raw Data'!BR395,'Raw Data'!BX395)</f>
        <v>0.1933571824370641</v>
      </c>
      <c r="AF61" s="2">
        <f>E61-N61</f>
        <v>0.52633333333333354</v>
      </c>
      <c r="AG61" s="8">
        <f>((F61)^2+(O61)^2)^(1/2)</f>
        <v>0.11059987944538334</v>
      </c>
      <c r="AH61" s="2">
        <f>G61-P61</f>
        <v>0.26033333333333442</v>
      </c>
      <c r="AI61" s="8">
        <f>((H61)^2+(Q61)^2)^(1/2)</f>
        <v>0.20976018052369538</v>
      </c>
      <c r="AJ61" s="2">
        <f>I61-R61</f>
        <v>1.0333333333334416E-2</v>
      </c>
      <c r="AK61" s="8">
        <f>((J61)^2+(S61)^2)^(1/2)</f>
        <v>5.2368883891104542E-2</v>
      </c>
      <c r="AL61" s="2">
        <f>K61-T61</f>
        <v>8.3333333333328596E-3</v>
      </c>
      <c r="AM61" s="8">
        <f>((L61)^2+(U61)^2)^(1/2)</f>
        <v>0.10084807054839143</v>
      </c>
      <c r="AN61" s="8"/>
      <c r="AO61" s="2">
        <f t="shared" si="8"/>
        <v>0.91533333333333378</v>
      </c>
      <c r="AP61" s="8">
        <f t="shared" si="9"/>
        <v>9.6790151014105166E-2</v>
      </c>
      <c r="AQ61" s="2">
        <f t="shared" si="10"/>
        <v>-5.1666666666665861E-2</v>
      </c>
      <c r="AR61" s="8">
        <f t="shared" si="11"/>
        <v>0.14683096857724973</v>
      </c>
      <c r="AS61" s="2">
        <f t="shared" si="12"/>
        <v>-0.16233333333333277</v>
      </c>
      <c r="AT61" s="8">
        <f t="shared" si="13"/>
        <v>1.5700318468107762E-2</v>
      </c>
      <c r="AU61" s="2">
        <f t="shared" si="14"/>
        <v>-7.8666666666665108E-2</v>
      </c>
      <c r="AV61" s="8">
        <f t="shared" si="15"/>
        <v>0.19999083312325441</v>
      </c>
    </row>
    <row r="62" spans="1:48" x14ac:dyDescent="0.25">
      <c r="A62" t="str">
        <f>'Raw Data'!A62</f>
        <v>Apo</v>
      </c>
      <c r="B62">
        <f>'Raw Data'!B62</f>
        <v>124</v>
      </c>
      <c r="C62">
        <f>'Raw Data'!C62</f>
        <v>134</v>
      </c>
      <c r="D62" t="str">
        <f>'Raw Data'!D62</f>
        <v>LVSSKVSGAQE</v>
      </c>
      <c r="E62" s="1">
        <f>AVERAGE('Raw Data'!J62,'Raw Data'!P62,'Raw Data'!V62)</f>
        <v>5.9269999999999996</v>
      </c>
      <c r="F62" s="8">
        <f>STDEV('Raw Data'!J62,'Raw Data'!P62,'Raw Data'!V62)</f>
        <v>4.1581245772583646E-2</v>
      </c>
      <c r="G62" s="1">
        <f>AVERAGE('Raw Data'!AB62,'Raw Data'!AH62,'Raw Data'!AN62)</f>
        <v>5.9803333333333333</v>
      </c>
      <c r="H62" s="8">
        <f>STDEV('Raw Data'!AB62,'Raw Data'!AH62,'Raw Data'!AN62)</f>
        <v>0.1145003639004407</v>
      </c>
      <c r="I62" s="1">
        <f>AVERAGE('Raw Data'!AT62,'Raw Data'!AZ62, 'Raw Data'!BF62)</f>
        <v>5.91</v>
      </c>
      <c r="J62" s="8">
        <f>STDEV('Raw Data'!AT62,'Raw Data'!AZ62)</f>
        <v>0.12162236636408597</v>
      </c>
      <c r="K62" s="1">
        <f>AVERAGE('Raw Data'!BL62,'Raw Data'!BR62,'Raw Data'!BX62)</f>
        <v>5.9336666666666664</v>
      </c>
      <c r="L62" s="8">
        <f>STDEV('Raw Data'!BL62,'Raw Data'!BR62,'Raw Data'!BX62)</f>
        <v>6.6002525204217469E-2</v>
      </c>
      <c r="N62" s="1">
        <f>AVERAGE('Raw Data'!J229,'Raw Data'!P229,'Raw Data'!V229)</f>
        <v>5.1239999999999997</v>
      </c>
      <c r="O62" s="8">
        <f>STDEV('Raw Data'!J229,'Raw Data'!P229,'Raw Data'!V229)</f>
        <v>3.6755951898978428E-2</v>
      </c>
      <c r="P62" s="1">
        <f>AVERAGE('Raw Data'!AB229,'Raw Data'!AH229,'Raw Data'!AN229)</f>
        <v>5.9139999999999988</v>
      </c>
      <c r="Q62" s="8">
        <f>STDEV('Raw Data'!AB229,'Raw Data'!AH229,'Raw Data'!AN229)</f>
        <v>0.17119287368345651</v>
      </c>
      <c r="R62" s="1">
        <f>AVERAGE('Raw Data'!AT229,'Raw Data'!AZ229, 'Raw Data'!BF229)</f>
        <v>5.8920000000000003</v>
      </c>
      <c r="S62" s="8">
        <f>STDEV('Raw Data'!AT229,'Raw Data'!AZ229)</f>
        <v>0.11808683245815393</v>
      </c>
      <c r="T62" s="1">
        <f>AVERAGE('Raw Data'!BL229,'Raw Data'!BR229,'Raw Data'!BX229)</f>
        <v>5.9513333333333334</v>
      </c>
      <c r="U62" s="8">
        <f>STDEV('Raw Data'!BL229,'Raw Data'!BR229,'Raw Data'!BX229)</f>
        <v>4.2665364563464932E-2</v>
      </c>
      <c r="V62" s="8"/>
      <c r="W62" s="1">
        <f>AVERAGE('Raw Data'!J396,'Raw Data'!P396,'Raw Data'!V396)</f>
        <v>4.6866666666666665</v>
      </c>
      <c r="X62" s="8">
        <f>STDEV('Raw Data'!J396,'Raw Data'!P396,'Raw Data'!V396)</f>
        <v>0.16904535880447377</v>
      </c>
      <c r="Y62" s="1">
        <f>AVERAGE('Raw Data'!AB396,'Raw Data'!AH396,'Raw Data'!AN396)</f>
        <v>6.0506666666666673</v>
      </c>
      <c r="Z62" s="8">
        <f>STDEV('Raw Data'!AB396,'Raw Data'!AH396,'Raw Data'!AN396)</f>
        <v>3.8888730158406062E-2</v>
      </c>
      <c r="AA62" s="1">
        <f>AVERAGE('Raw Data'!AT396,'Raw Data'!AZ396, 'Raw Data'!BF396)</f>
        <v>6.0976666666666661</v>
      </c>
      <c r="AB62" s="8">
        <f>STDEV('Raw Data'!AT396,'Raw Data'!AZ396)</f>
        <v>1.7677669529663941E-2</v>
      </c>
      <c r="AC62" s="1">
        <f>AVERAGE('Raw Data'!BL396,'Raw Data'!BR396,'Raw Data'!BX396)</f>
        <v>6.0183333333333335</v>
      </c>
      <c r="AD62" s="8">
        <f>STDEV('Raw Data'!BL396,'Raw Data'!BR396,'Raw Data'!BX396)</f>
        <v>0.15429301129128722</v>
      </c>
      <c r="AF62" s="2">
        <f>E62-N62</f>
        <v>0.80299999999999994</v>
      </c>
      <c r="AG62" s="8">
        <f>((F62)^2+(O62)^2)^(1/2)</f>
        <v>5.5497747702046622E-2</v>
      </c>
      <c r="AH62" s="2">
        <f>G62-P62</f>
        <v>6.6333333333334465E-2</v>
      </c>
      <c r="AI62" s="8">
        <f>((H62)^2+(Q62)^2)^(1/2)</f>
        <v>0.20595468757310001</v>
      </c>
      <c r="AJ62" s="2">
        <f>I62-R62</f>
        <v>1.7999999999999794E-2</v>
      </c>
      <c r="AK62" s="8">
        <f>((J62)^2+(S62)^2)^(1/2)</f>
        <v>0.16951843557560359</v>
      </c>
      <c r="AL62" s="2">
        <f>K62-T62</f>
        <v>-1.7666666666666941E-2</v>
      </c>
      <c r="AM62" s="8">
        <f>((L62)^2+(U62)^2)^(1/2)</f>
        <v>7.859177225808521E-2</v>
      </c>
      <c r="AN62" s="8"/>
      <c r="AO62" s="2">
        <f t="shared" si="8"/>
        <v>1.2403333333333331</v>
      </c>
      <c r="AP62" s="8">
        <f t="shared" si="9"/>
        <v>0.17408427078094471</v>
      </c>
      <c r="AQ62" s="2">
        <f t="shared" si="10"/>
        <v>-7.0333333333334025E-2</v>
      </c>
      <c r="AR62" s="8">
        <f t="shared" si="11"/>
        <v>0.12092421869363748</v>
      </c>
      <c r="AS62" s="2">
        <f t="shared" si="12"/>
        <v>-0.18766666666666598</v>
      </c>
      <c r="AT62" s="8">
        <f t="shared" si="13"/>
        <v>0.12290036615079696</v>
      </c>
      <c r="AU62" s="2">
        <f t="shared" si="14"/>
        <v>-8.4666666666667112E-2</v>
      </c>
      <c r="AV62" s="8">
        <f t="shared" si="15"/>
        <v>0.16781736104070594</v>
      </c>
    </row>
    <row r="63" spans="1:48" x14ac:dyDescent="0.25">
      <c r="A63" t="str">
        <f>'Raw Data'!A63</f>
        <v>Apo</v>
      </c>
      <c r="B63">
        <f>'Raw Data'!B63</f>
        <v>124</v>
      </c>
      <c r="C63">
        <f>'Raw Data'!C63</f>
        <v>147</v>
      </c>
      <c r="D63" t="str">
        <f>'Raw Data'!D63</f>
        <v>LVSSKVSGAQEMVSSAKDTVATQL</v>
      </c>
      <c r="E63" s="1">
        <f>AVERAGE('Raw Data'!J63,'Raw Data'!P63,'Raw Data'!V63)</f>
        <v>14.763</v>
      </c>
      <c r="F63" s="8">
        <f>STDEV('Raw Data'!J63,'Raw Data'!P63,'Raw Data'!V63)</f>
        <v>0.20802163349036515</v>
      </c>
      <c r="G63" s="1">
        <f>AVERAGE('Raw Data'!AB63,'Raw Data'!AH63,'Raw Data'!AN63)</f>
        <v>15.113</v>
      </c>
      <c r="H63" s="8">
        <f>STDEV('Raw Data'!AB63,'Raw Data'!AH63,'Raw Data'!AN63)</f>
        <v>0.25762181584640759</v>
      </c>
      <c r="I63" s="1">
        <f>AVERAGE('Raw Data'!AT63,'Raw Data'!AZ63, 'Raw Data'!BF63)</f>
        <v>15.310333333333332</v>
      </c>
      <c r="J63" s="8">
        <f>STDEV('Raw Data'!AT63,'Raw Data'!AZ63)</f>
        <v>2.4041630560341854E-2</v>
      </c>
      <c r="K63" s="1">
        <f>AVERAGE('Raw Data'!BL63,'Raw Data'!BR63,'Raw Data'!BX63)</f>
        <v>15.147</v>
      </c>
      <c r="L63" s="8">
        <f>STDEV('Raw Data'!BL63,'Raw Data'!BR63,'Raw Data'!BX63)</f>
        <v>0.12002916312296723</v>
      </c>
      <c r="N63" s="1">
        <f>AVERAGE('Raw Data'!J230,'Raw Data'!P230,'Raw Data'!V230)</f>
        <v>12.246666666666668</v>
      </c>
      <c r="O63" s="8">
        <f>STDEV('Raw Data'!J230,'Raw Data'!P230,'Raw Data'!V230)</f>
        <v>0.22237206059515063</v>
      </c>
      <c r="P63" s="1">
        <f>AVERAGE('Raw Data'!AB230,'Raw Data'!AH230,'Raw Data'!AN230)</f>
        <v>15.536000000000001</v>
      </c>
      <c r="Q63" s="8">
        <f>STDEV('Raw Data'!AB230,'Raw Data'!AH230,'Raw Data'!AN230)</f>
        <v>0.22196170840935669</v>
      </c>
      <c r="R63" s="1">
        <f>AVERAGE('Raw Data'!AT230,'Raw Data'!AZ230, 'Raw Data'!BF230)</f>
        <v>15.122</v>
      </c>
      <c r="S63" s="8">
        <f>STDEV('Raw Data'!AT230,'Raw Data'!AZ230)</f>
        <v>0.35072496346852788</v>
      </c>
      <c r="T63" s="1">
        <f>AVERAGE('Raw Data'!BL230,'Raw Data'!BR230,'Raw Data'!BX230)</f>
        <v>15.258666666666668</v>
      </c>
      <c r="U63" s="8">
        <f>STDEV('Raw Data'!BL230,'Raw Data'!BR230,'Raw Data'!BX230)</f>
        <v>0.15102759129819054</v>
      </c>
      <c r="V63" s="8"/>
      <c r="W63" s="1">
        <f>AVERAGE('Raw Data'!J397,'Raw Data'!P397,'Raw Data'!V397)</f>
        <v>10.382999999999999</v>
      </c>
      <c r="X63" s="8">
        <f>STDEV('Raw Data'!J397,'Raw Data'!P397,'Raw Data'!V397)</f>
        <v>0.18347479390913599</v>
      </c>
      <c r="Y63" s="1">
        <f>AVERAGE('Raw Data'!AB397,'Raw Data'!AH397,'Raw Data'!AN397)</f>
        <v>14.699333333333334</v>
      </c>
      <c r="Z63" s="8">
        <f>STDEV('Raw Data'!AB397,'Raw Data'!AH397,'Raw Data'!AN397)</f>
        <v>9.7577319769161966E-2</v>
      </c>
      <c r="AA63" s="1">
        <f>AVERAGE('Raw Data'!AT397,'Raw Data'!AZ397, 'Raw Data'!BF397)</f>
        <v>15.877666666666668</v>
      </c>
      <c r="AB63" s="8">
        <f>STDEV('Raw Data'!AT397,'Raw Data'!AZ397)</f>
        <v>0.14212846301849641</v>
      </c>
      <c r="AC63" s="1">
        <f>AVERAGE('Raw Data'!BL397,'Raw Data'!BR397,'Raw Data'!BX397)</f>
        <v>15.134666666666666</v>
      </c>
      <c r="AD63" s="8">
        <f>STDEV('Raw Data'!BL397,'Raw Data'!BR397,'Raw Data'!BX397)</f>
        <v>0.10001166598619048</v>
      </c>
      <c r="AF63" s="2">
        <f>E63-N63</f>
        <v>2.516333333333332</v>
      </c>
      <c r="AG63" s="8">
        <f>((F63)^2+(O63)^2)^(1/2)</f>
        <v>0.30450342088937715</v>
      </c>
      <c r="AH63" s="2">
        <f>G63-P63</f>
        <v>-0.42300000000000182</v>
      </c>
      <c r="AI63" s="8">
        <f>((H63)^2+(Q63)^2)^(1/2)</f>
        <v>0.3400529370553953</v>
      </c>
      <c r="AJ63" s="2">
        <f>I63-R63</f>
        <v>0.18833333333333258</v>
      </c>
      <c r="AK63" s="8">
        <f>((J63)^2+(S63)^2)^(1/2)</f>
        <v>0.35154800525675034</v>
      </c>
      <c r="AL63" s="2">
        <f>K63-T63</f>
        <v>-0.11166666666666814</v>
      </c>
      <c r="AM63" s="8">
        <f>((L63)^2+(U63)^2)^(1/2)</f>
        <v>0.19291535276730351</v>
      </c>
      <c r="AN63" s="8"/>
      <c r="AO63" s="2">
        <f t="shared" si="8"/>
        <v>4.3800000000000008</v>
      </c>
      <c r="AP63" s="8">
        <f t="shared" si="9"/>
        <v>0.27737339454244658</v>
      </c>
      <c r="AQ63" s="2">
        <f t="shared" si="10"/>
        <v>0.41366666666666596</v>
      </c>
      <c r="AR63" s="8">
        <f t="shared" si="11"/>
        <v>0.27548200183194116</v>
      </c>
      <c r="AS63" s="2">
        <f t="shared" si="12"/>
        <v>-0.56733333333333569</v>
      </c>
      <c r="AT63" s="8">
        <f t="shared" si="13"/>
        <v>0.14414749390814974</v>
      </c>
      <c r="AU63" s="2">
        <f t="shared" si="14"/>
        <v>1.2333333333334195E-2</v>
      </c>
      <c r="AV63" s="8">
        <f t="shared" si="15"/>
        <v>0.15623486593373839</v>
      </c>
    </row>
    <row r="64" spans="1:48" x14ac:dyDescent="0.25">
      <c r="A64" t="str">
        <f>'Raw Data'!A64</f>
        <v>Apo</v>
      </c>
      <c r="B64">
        <f>'Raw Data'!B64</f>
        <v>124</v>
      </c>
      <c r="C64">
        <f>'Raw Data'!C64</f>
        <v>149</v>
      </c>
      <c r="D64" t="str">
        <f>'Raw Data'!D64</f>
        <v>LVSSKVSGAQEMVSSAKDTVATQLSE</v>
      </c>
      <c r="E64" s="1">
        <f>AVERAGE('Raw Data'!J64,'Raw Data'!P64,'Raw Data'!V64)</f>
        <v>16.080666666666666</v>
      </c>
      <c r="F64" s="8">
        <f>STDEV('Raw Data'!J64,'Raw Data'!P64,'Raw Data'!V64)</f>
        <v>0.22154533019978825</v>
      </c>
      <c r="G64" s="1">
        <f>AVERAGE('Raw Data'!AB64,'Raw Data'!AH64,'Raw Data'!AN64)</f>
        <v>16.564000000000004</v>
      </c>
      <c r="H64" s="8">
        <f>STDEV('Raw Data'!AB64,'Raw Data'!AH64,'Raw Data'!AN64)</f>
        <v>0.18896295933330484</v>
      </c>
      <c r="I64" s="1">
        <f>AVERAGE('Raw Data'!AT64,'Raw Data'!AZ64, 'Raw Data'!BF64)</f>
        <v>16.855333333333334</v>
      </c>
      <c r="J64" s="8">
        <f>STDEV('Raw Data'!AT64,'Raw Data'!AZ64)</f>
        <v>9.2630988335437883E-2</v>
      </c>
      <c r="K64" s="1">
        <f>AVERAGE('Raw Data'!BL64,'Raw Data'!BR64,'Raw Data'!BX64)</f>
        <v>16.713333333333335</v>
      </c>
      <c r="L64" s="8">
        <f>STDEV('Raw Data'!BL64,'Raw Data'!BR64,'Raw Data'!BX64)</f>
        <v>9.4959640549726609E-2</v>
      </c>
      <c r="N64" s="1">
        <f>AVERAGE('Raw Data'!J231,'Raw Data'!P231,'Raw Data'!V231)</f>
        <v>13.709000000000001</v>
      </c>
      <c r="O64" s="8">
        <f>STDEV('Raw Data'!J231,'Raw Data'!P231,'Raw Data'!V231)</f>
        <v>0.29371414674816004</v>
      </c>
      <c r="P64" s="1">
        <f>AVERAGE('Raw Data'!AB231,'Raw Data'!AH231,'Raw Data'!AN231)</f>
        <v>17.065666666666669</v>
      </c>
      <c r="Q64" s="8">
        <f>STDEV('Raw Data'!AB231,'Raw Data'!AH231,'Raw Data'!AN231)</f>
        <v>0.22789544386260469</v>
      </c>
      <c r="R64" s="1">
        <f>AVERAGE('Raw Data'!AT231,'Raw Data'!AZ231, 'Raw Data'!BF231)</f>
        <v>16.683000000000003</v>
      </c>
      <c r="S64" s="8">
        <f>STDEV('Raw Data'!AT231,'Raw Data'!AZ231)</f>
        <v>0.28637824638055004</v>
      </c>
      <c r="T64" s="1">
        <f>AVERAGE('Raw Data'!BL231,'Raw Data'!BR231,'Raw Data'!BX231)</f>
        <v>16.760999999999999</v>
      </c>
      <c r="U64" s="8">
        <f>STDEV('Raw Data'!BL231,'Raw Data'!BR231,'Raw Data'!BX231)</f>
        <v>0.20726070539298944</v>
      </c>
      <c r="V64" s="8"/>
      <c r="W64" s="1">
        <f>AVERAGE('Raw Data'!J398,'Raw Data'!P398,'Raw Data'!V398)</f>
        <v>10.583666666666666</v>
      </c>
      <c r="X64" s="8">
        <f>STDEV('Raw Data'!J398,'Raw Data'!P398,'Raw Data'!V398)</f>
        <v>0.41048426685237699</v>
      </c>
      <c r="Y64" s="1">
        <f>AVERAGE('Raw Data'!AB398,'Raw Data'!AH398,'Raw Data'!AN398)</f>
        <v>16.109666666666666</v>
      </c>
      <c r="Z64" s="8">
        <f>STDEV('Raw Data'!AB398,'Raw Data'!AH398,'Raw Data'!AN398)</f>
        <v>0.12857812151891584</v>
      </c>
      <c r="AA64" s="1">
        <f>AVERAGE('Raw Data'!AT398,'Raw Data'!AZ398, 'Raw Data'!BF398)</f>
        <v>17.316666666666666</v>
      </c>
      <c r="AB64" s="8">
        <f>STDEV('Raw Data'!AT398,'Raw Data'!AZ398)</f>
        <v>5.8689862838482321E-2</v>
      </c>
      <c r="AC64" s="1">
        <f>AVERAGE('Raw Data'!BL398,'Raw Data'!BR398,'Raw Data'!BX398)</f>
        <v>17.025333333333332</v>
      </c>
      <c r="AD64" s="8">
        <f>STDEV('Raw Data'!BL398,'Raw Data'!BR398,'Raw Data'!BX398)</f>
        <v>0.24834720319209155</v>
      </c>
      <c r="AF64" s="2">
        <f>E64-N64</f>
        <v>2.3716666666666644</v>
      </c>
      <c r="AG64" s="8">
        <f>((F64)^2+(O64)^2)^(1/2)</f>
        <v>0.36789989580500415</v>
      </c>
      <c r="AH64" s="2">
        <f>G64-P64</f>
        <v>-0.50166666666666515</v>
      </c>
      <c r="AI64" s="8">
        <f>((H64)^2+(Q64)^2)^(1/2)</f>
        <v>0.29604616757075886</v>
      </c>
      <c r="AJ64" s="2">
        <f>I64-R64</f>
        <v>0.17233333333333078</v>
      </c>
      <c r="AK64" s="8">
        <f>((J64)^2+(S64)^2)^(1/2)</f>
        <v>0.30098671067008764</v>
      </c>
      <c r="AL64" s="2">
        <f>K64-T64</f>
        <v>-4.7666666666664526E-2</v>
      </c>
      <c r="AM64" s="8">
        <f>((L64)^2+(U64)^2)^(1/2)</f>
        <v>0.22797880018399264</v>
      </c>
      <c r="AN64" s="8"/>
      <c r="AO64" s="2">
        <f t="shared" si="8"/>
        <v>5.4969999999999999</v>
      </c>
      <c r="AP64" s="8">
        <f t="shared" si="9"/>
        <v>0.46645435646659644</v>
      </c>
      <c r="AQ64" s="2">
        <f t="shared" si="10"/>
        <v>0.45433333333333792</v>
      </c>
      <c r="AR64" s="8">
        <f t="shared" si="11"/>
        <v>0.22855925562823595</v>
      </c>
      <c r="AS64" s="2">
        <f t="shared" si="12"/>
        <v>-0.46133333333333226</v>
      </c>
      <c r="AT64" s="8">
        <f t="shared" si="13"/>
        <v>0.10965856099730607</v>
      </c>
      <c r="AU64" s="2">
        <f t="shared" si="14"/>
        <v>-0.31199999999999761</v>
      </c>
      <c r="AV64" s="8">
        <f t="shared" si="15"/>
        <v>0.2658828062637133</v>
      </c>
    </row>
    <row r="65" spans="1:48" x14ac:dyDescent="0.25">
      <c r="A65" t="str">
        <f>'Raw Data'!A65</f>
        <v>Apo</v>
      </c>
      <c r="B65">
        <f>'Raw Data'!B65</f>
        <v>134</v>
      </c>
      <c r="C65">
        <f>'Raw Data'!C65</f>
        <v>147</v>
      </c>
      <c r="D65" t="str">
        <f>'Raw Data'!D65</f>
        <v>EMVSSAKDTVATQL</v>
      </c>
      <c r="E65" s="1">
        <f>AVERAGE('Raw Data'!J65,'Raw Data'!P65,'Raw Data'!V65)</f>
        <v>8.9253333333333327</v>
      </c>
      <c r="F65" s="8">
        <f>STDEV('Raw Data'!J65,'Raw Data'!P65,'Raw Data'!V65)</f>
        <v>8.6071675557836083E-2</v>
      </c>
      <c r="G65" s="1">
        <f>AVERAGE('Raw Data'!AB65,'Raw Data'!AH65,'Raw Data'!AN65)</f>
        <v>9.1170000000000009</v>
      </c>
      <c r="H65" s="8">
        <f>STDEV('Raw Data'!AB65,'Raw Data'!AH65,'Raw Data'!AN65)</f>
        <v>0.15300980360748179</v>
      </c>
      <c r="I65" s="1">
        <f>AVERAGE('Raw Data'!AT65,'Raw Data'!AZ65, 'Raw Data'!BF65)</f>
        <v>9.0836666666666659</v>
      </c>
      <c r="J65" s="8">
        <f>STDEV('Raw Data'!AT65,'Raw Data'!AZ65)</f>
        <v>0.14707821048680203</v>
      </c>
      <c r="K65" s="1">
        <f>AVERAGE('Raw Data'!BL65,'Raw Data'!BR65,'Raw Data'!BX65)</f>
        <v>9.1416666666666657</v>
      </c>
      <c r="L65" s="8">
        <f>STDEV('Raw Data'!BL65,'Raw Data'!BR65,'Raw Data'!BX65)</f>
        <v>0.13122626769566106</v>
      </c>
      <c r="N65" s="1">
        <f>AVERAGE('Raw Data'!J232,'Raw Data'!P232,'Raw Data'!V232)</f>
        <v>7.4780000000000006</v>
      </c>
      <c r="O65" s="8">
        <f>STDEV('Raw Data'!J232,'Raw Data'!P232,'Raw Data'!V232)</f>
        <v>0.20806489372308842</v>
      </c>
      <c r="P65" s="1">
        <f>AVERAGE('Raw Data'!AB232,'Raw Data'!AH232,'Raw Data'!AN232)</f>
        <v>9.09</v>
      </c>
      <c r="Q65" s="8">
        <f>STDEV('Raw Data'!AB232,'Raw Data'!AH232,'Raw Data'!AN232)</f>
        <v>0.11148542505637297</v>
      </c>
      <c r="R65" s="1">
        <f>AVERAGE('Raw Data'!AT232,'Raw Data'!AZ232, 'Raw Data'!BF232)</f>
        <v>8.9873333333333338</v>
      </c>
      <c r="S65" s="8">
        <f>STDEV('Raw Data'!AT232,'Raw Data'!AZ232)</f>
        <v>0.23334523779156074</v>
      </c>
      <c r="T65" s="1">
        <f>AVERAGE('Raw Data'!BL232,'Raw Data'!BR232,'Raw Data'!BX232)</f>
        <v>9.0633333333333344</v>
      </c>
      <c r="U65" s="8">
        <f>STDEV('Raw Data'!BL232,'Raw Data'!BR232,'Raw Data'!BX232)</f>
        <v>0.15908593065803484</v>
      </c>
      <c r="V65" s="8"/>
      <c r="W65" s="1">
        <f>AVERAGE('Raw Data'!J399,'Raw Data'!P399,'Raw Data'!V399)</f>
        <v>5.956666666666667</v>
      </c>
      <c r="X65" s="8">
        <f>STDEV('Raw Data'!J399,'Raw Data'!P399,'Raw Data'!V399)</f>
        <v>0.13108902827213781</v>
      </c>
      <c r="Y65" s="1">
        <f>AVERAGE('Raw Data'!AB399,'Raw Data'!AH399,'Raw Data'!AN399)</f>
        <v>8.5093333333333323</v>
      </c>
      <c r="Z65" s="8">
        <f>STDEV('Raw Data'!AB399,'Raw Data'!AH399,'Raw Data'!AN399)</f>
        <v>8.9522809011633217E-2</v>
      </c>
      <c r="AA65" s="1">
        <f>AVERAGE('Raw Data'!AT399,'Raw Data'!AZ399, 'Raw Data'!BF399)</f>
        <v>9.3906666666666663</v>
      </c>
      <c r="AB65" s="8">
        <f>STDEV('Raw Data'!AT399,'Raw Data'!AZ399)</f>
        <v>3.5355339059320342E-3</v>
      </c>
      <c r="AC65" s="1">
        <f>AVERAGE('Raw Data'!BL399,'Raw Data'!BR399,'Raw Data'!BX399)</f>
        <v>9.0916666666666668</v>
      </c>
      <c r="AD65" s="8">
        <f>STDEV('Raw Data'!BL399,'Raw Data'!BR399,'Raw Data'!BX399)</f>
        <v>0.18205035933316233</v>
      </c>
      <c r="AF65" s="2">
        <f>E65-N65</f>
        <v>1.447333333333332</v>
      </c>
      <c r="AG65" s="8">
        <f>((F65)^2+(O65)^2)^(1/2)</f>
        <v>0.22516512459378224</v>
      </c>
      <c r="AH65" s="2">
        <f>G65-P65</f>
        <v>2.7000000000001023E-2</v>
      </c>
      <c r="AI65" s="8">
        <f>((H65)^2+(Q65)^2)^(1/2)</f>
        <v>0.1893171941478119</v>
      </c>
      <c r="AJ65" s="2">
        <f>I65-R65</f>
        <v>9.633333333333205E-2</v>
      </c>
      <c r="AK65" s="8">
        <f>((J65)^2+(S65)^2)^(1/2)</f>
        <v>0.27582965757873112</v>
      </c>
      <c r="AL65" s="2">
        <f>K65-T65</f>
        <v>7.8333333333331367E-2</v>
      </c>
      <c r="AM65" s="8">
        <f>((L65)^2+(U65)^2)^(1/2)</f>
        <v>0.20622479643987132</v>
      </c>
      <c r="AN65" s="8"/>
      <c r="AO65" s="2">
        <f t="shared" si="8"/>
        <v>2.9686666666666657</v>
      </c>
      <c r="AP65" s="8">
        <f t="shared" si="9"/>
        <v>0.1568204918582605</v>
      </c>
      <c r="AQ65" s="2">
        <f t="shared" si="10"/>
        <v>0.60766666666666858</v>
      </c>
      <c r="AR65" s="8">
        <f t="shared" si="11"/>
        <v>0.17727473969331758</v>
      </c>
      <c r="AS65" s="2">
        <f t="shared" si="12"/>
        <v>-0.30700000000000038</v>
      </c>
      <c r="AT65" s="8">
        <f t="shared" si="13"/>
        <v>0.14712069874766107</v>
      </c>
      <c r="AU65" s="2">
        <f t="shared" si="14"/>
        <v>4.9999999999998934E-2</v>
      </c>
      <c r="AV65" s="8">
        <f t="shared" si="15"/>
        <v>0.22441627986103596</v>
      </c>
    </row>
    <row r="66" spans="1:48" x14ac:dyDescent="0.25">
      <c r="A66" t="str">
        <f>'Raw Data'!A66</f>
        <v>Apo</v>
      </c>
      <c r="B66">
        <f>'Raw Data'!B66</f>
        <v>135</v>
      </c>
      <c r="C66">
        <f>'Raw Data'!C66</f>
        <v>144</v>
      </c>
      <c r="D66" t="str">
        <f>'Raw Data'!D66</f>
        <v>MVSSAKDTVA</v>
      </c>
      <c r="E66" s="1">
        <f>AVERAGE('Raw Data'!J66,'Raw Data'!P66,'Raw Data'!V66)</f>
        <v>5.3659999999999997</v>
      </c>
      <c r="F66" s="8">
        <f>STDEV('Raw Data'!J66,'Raw Data'!P66,'Raw Data'!V66)</f>
        <v>2.0663978319771549E-2</v>
      </c>
      <c r="G66" s="1">
        <f>AVERAGE('Raw Data'!AB66,'Raw Data'!AH66,'Raw Data'!AN66)</f>
        <v>5.4370000000000003</v>
      </c>
      <c r="H66" s="8">
        <f>STDEV('Raw Data'!AB66,'Raw Data'!AH66,'Raw Data'!AN66)</f>
        <v>9.3722996110879822E-2</v>
      </c>
      <c r="I66" s="1">
        <f>AVERAGE('Raw Data'!AT66,'Raw Data'!AZ66, 'Raw Data'!BF66)</f>
        <v>5.3969999999999994</v>
      </c>
      <c r="J66" s="8">
        <f>STDEV('Raw Data'!AT66,'Raw Data'!AZ66)</f>
        <v>9.1923881554250471E-3</v>
      </c>
      <c r="K66" s="1">
        <f>AVERAGE('Raw Data'!BL66,'Raw Data'!BR66,'Raw Data'!BX66)</f>
        <v>5.3853333333333326</v>
      </c>
      <c r="L66" s="8">
        <f>STDEV('Raw Data'!BL66,'Raw Data'!BR66,'Raw Data'!BX66)</f>
        <v>4.701418225741362E-2</v>
      </c>
      <c r="N66" s="1">
        <f>AVERAGE('Raw Data'!J233,'Raw Data'!P233,'Raw Data'!V233)</f>
        <v>4.6206666666666676</v>
      </c>
      <c r="O66" s="8">
        <f>STDEV('Raw Data'!J233,'Raw Data'!P233,'Raw Data'!V233)</f>
        <v>0.17130479658589029</v>
      </c>
      <c r="P66" s="1">
        <f>AVERAGE('Raw Data'!AB233,'Raw Data'!AH233,'Raw Data'!AN233)</f>
        <v>5.2643333333333331</v>
      </c>
      <c r="Q66" s="8">
        <f>STDEV('Raw Data'!AB233,'Raw Data'!AH233,'Raw Data'!AN233)</f>
        <v>0.2904089071177629</v>
      </c>
      <c r="R66" s="1">
        <f>AVERAGE('Raw Data'!AT233,'Raw Data'!AZ233, 'Raw Data'!BF233)</f>
        <v>5.3090000000000002</v>
      </c>
      <c r="S66" s="8">
        <f>STDEV('Raw Data'!AT233,'Raw Data'!AZ233)</f>
        <v>0.1555634918610409</v>
      </c>
      <c r="T66" s="1">
        <f>AVERAGE('Raw Data'!BL233,'Raw Data'!BR233,'Raw Data'!BX233)</f>
        <v>5.3803333333333327</v>
      </c>
      <c r="U66" s="8">
        <f>STDEV('Raw Data'!BL233,'Raw Data'!BR233,'Raw Data'!BX233)</f>
        <v>8.3727733358388012E-2</v>
      </c>
      <c r="V66" s="8"/>
      <c r="W66" s="1">
        <f>AVERAGE('Raw Data'!J400,'Raw Data'!P400,'Raw Data'!V400)</f>
        <v>3.7096666666666671</v>
      </c>
      <c r="X66" s="8">
        <f>STDEV('Raw Data'!J400,'Raw Data'!P400,'Raw Data'!V400)</f>
        <v>8.561736583972511E-2</v>
      </c>
      <c r="Y66" s="1">
        <f>AVERAGE('Raw Data'!AB400,'Raw Data'!AH400,'Raw Data'!AN400)</f>
        <v>5.0856666666666666</v>
      </c>
      <c r="Z66" s="8">
        <f>STDEV('Raw Data'!AB400,'Raw Data'!AH400,'Raw Data'!AN400)</f>
        <v>3.4019602192461335E-2</v>
      </c>
      <c r="AA66" s="1">
        <f>AVERAGE('Raw Data'!AT400,'Raw Data'!AZ400, 'Raw Data'!BF400)</f>
        <v>5.5343333333333335</v>
      </c>
      <c r="AB66" s="8">
        <f>STDEV('Raw Data'!AT400,'Raw Data'!AZ400)</f>
        <v>4.2426406871194462E-3</v>
      </c>
      <c r="AC66" s="1">
        <f>AVERAGE('Raw Data'!BL400,'Raw Data'!BR400,'Raw Data'!BX400)</f>
        <v>5.4023333333333339</v>
      </c>
      <c r="AD66" s="8">
        <f>STDEV('Raw Data'!BL400,'Raw Data'!BR400,'Raw Data'!BX400)</f>
        <v>0.11981791741360466</v>
      </c>
      <c r="AF66" s="2">
        <f>E66-N66</f>
        <v>0.74533333333333207</v>
      </c>
      <c r="AG66" s="8">
        <f>((F66)^2+(O66)^2)^(1/2)</f>
        <v>0.17254661205985253</v>
      </c>
      <c r="AH66" s="2">
        <f>G66-P66</f>
        <v>0.17266666666666719</v>
      </c>
      <c r="AI66" s="8">
        <f>((H66)^2+(Q66)^2)^(1/2)</f>
        <v>0.30515788263345489</v>
      </c>
      <c r="AJ66" s="2">
        <f>I66-R66</f>
        <v>8.799999999999919E-2</v>
      </c>
      <c r="AK66" s="8">
        <f>((J66)^2+(S66)^2)^(1/2)</f>
        <v>0.15583484847748316</v>
      </c>
      <c r="AL66" s="2">
        <f>K66-T66</f>
        <v>4.9999999999998934E-3</v>
      </c>
      <c r="AM66" s="8">
        <f>((L66)^2+(U66)^2)^(1/2)</f>
        <v>9.6024302479458951E-2</v>
      </c>
      <c r="AN66" s="8"/>
      <c r="AO66" s="2">
        <f t="shared" si="8"/>
        <v>1.6563333333333325</v>
      </c>
      <c r="AP66" s="8">
        <f t="shared" si="9"/>
        <v>8.8075724994650578E-2</v>
      </c>
      <c r="AQ66" s="2">
        <f t="shared" si="10"/>
        <v>0.35133333333333372</v>
      </c>
      <c r="AR66" s="8">
        <f t="shared" si="11"/>
        <v>9.970623517781281E-2</v>
      </c>
      <c r="AS66" s="2">
        <f t="shared" si="12"/>
        <v>-0.1373333333333342</v>
      </c>
      <c r="AT66" s="8">
        <f t="shared" si="13"/>
        <v>1.0124228365658296E-2</v>
      </c>
      <c r="AU66" s="2">
        <f t="shared" si="14"/>
        <v>-1.7000000000001236E-2</v>
      </c>
      <c r="AV66" s="8">
        <f t="shared" si="15"/>
        <v>0.12871156384205226</v>
      </c>
    </row>
    <row r="67" spans="1:48" x14ac:dyDescent="0.25">
      <c r="A67" t="str">
        <f>'Raw Data'!A67</f>
        <v>Apo</v>
      </c>
      <c r="B67">
        <f>'Raw Data'!B67</f>
        <v>135</v>
      </c>
      <c r="C67">
        <f>'Raw Data'!C67</f>
        <v>147</v>
      </c>
      <c r="D67" t="str">
        <f>'Raw Data'!D67</f>
        <v>MVSSAKDTVATQL</v>
      </c>
      <c r="E67" s="1">
        <f>AVERAGE('Raw Data'!J67,'Raw Data'!P67,'Raw Data'!V67)</f>
        <v>7.7620000000000005</v>
      </c>
      <c r="F67" s="8">
        <f>STDEV('Raw Data'!J67,'Raw Data'!P67,'Raw Data'!V67)</f>
        <v>7.662245101796214E-2</v>
      </c>
      <c r="G67" s="1">
        <f>AVERAGE('Raw Data'!AB67,'Raw Data'!AH67,'Raw Data'!AN67)</f>
        <v>7.9163333333333341</v>
      </c>
      <c r="H67" s="8">
        <f>STDEV('Raw Data'!AB67,'Raw Data'!AH67,'Raw Data'!AN67)</f>
        <v>9.2651677444789637E-2</v>
      </c>
      <c r="I67" s="1">
        <f>AVERAGE('Raw Data'!AT67,'Raw Data'!AZ67, 'Raw Data'!BF67)</f>
        <v>7.8723333333333336</v>
      </c>
      <c r="J67" s="8">
        <f>STDEV('Raw Data'!AT67,'Raw Data'!AZ67)</f>
        <v>5.5154328932550289E-2</v>
      </c>
      <c r="K67" s="1">
        <f>AVERAGE('Raw Data'!BL67,'Raw Data'!BR67,'Raw Data'!BX67)</f>
        <v>7.881333333333334</v>
      </c>
      <c r="L67" s="8">
        <f>STDEV('Raw Data'!BL67,'Raw Data'!BR67,'Raw Data'!BX67)</f>
        <v>0.13245502381311736</v>
      </c>
      <c r="N67" s="1">
        <f>AVERAGE('Raw Data'!J234,'Raw Data'!P234,'Raw Data'!V234)</f>
        <v>6.532</v>
      </c>
      <c r="O67" s="8">
        <f>STDEV('Raw Data'!J234,'Raw Data'!P234,'Raw Data'!V234)</f>
        <v>0.17511995888533108</v>
      </c>
      <c r="P67" s="1">
        <f>AVERAGE('Raw Data'!AB234,'Raw Data'!AH234,'Raw Data'!AN234)</f>
        <v>7.9763333333333337</v>
      </c>
      <c r="Q67" s="8">
        <f>STDEV('Raw Data'!AB234,'Raw Data'!AH234,'Raw Data'!AN234)</f>
        <v>0.13546340219163727</v>
      </c>
      <c r="R67" s="1">
        <f>AVERAGE('Raw Data'!AT234,'Raw Data'!AZ234, 'Raw Data'!BF234)</f>
        <v>7.7989999999999995</v>
      </c>
      <c r="S67" s="8">
        <f>STDEV('Raw Data'!AT234,'Raw Data'!AZ234)</f>
        <v>0.10818733752154149</v>
      </c>
      <c r="T67" s="1">
        <f>AVERAGE('Raw Data'!BL234,'Raw Data'!BR234,'Raw Data'!BX234)</f>
        <v>7.8923333333333332</v>
      </c>
      <c r="U67" s="8">
        <f>STDEV('Raw Data'!BL234,'Raw Data'!BR234,'Raw Data'!BX234)</f>
        <v>0.12993972961851705</v>
      </c>
      <c r="V67" s="8"/>
      <c r="W67" s="1">
        <f>AVERAGE('Raw Data'!J401,'Raw Data'!P401,'Raw Data'!V401)</f>
        <v>5.0889999999999995</v>
      </c>
      <c r="X67" s="8">
        <f>STDEV('Raw Data'!J401,'Raw Data'!P401,'Raw Data'!V401)</f>
        <v>9.4636145314568015E-2</v>
      </c>
      <c r="Y67" s="1">
        <f>AVERAGE('Raw Data'!AB401,'Raw Data'!AH401,'Raw Data'!AN401)</f>
        <v>7.3310000000000004</v>
      </c>
      <c r="Z67" s="8">
        <f>STDEV('Raw Data'!AB401,'Raw Data'!AH401,'Raw Data'!AN401)</f>
        <v>5.1739733281106141E-2</v>
      </c>
      <c r="AA67" s="1">
        <f>AVERAGE('Raw Data'!AT401,'Raw Data'!AZ401, 'Raw Data'!BF401)</f>
        <v>8.1543333333333337</v>
      </c>
      <c r="AB67" s="8">
        <f>STDEV('Raw Data'!AT401,'Raw Data'!AZ401)</f>
        <v>8.9095454429504589E-2</v>
      </c>
      <c r="AC67" s="1">
        <f>AVERAGE('Raw Data'!BL401,'Raw Data'!BR401,'Raw Data'!BX401)</f>
        <v>7.8913333333333329</v>
      </c>
      <c r="AD67" s="8">
        <f>STDEV('Raw Data'!BL401,'Raw Data'!BR401,'Raw Data'!BX401)</f>
        <v>0.1073607625407598</v>
      </c>
      <c r="AF67" s="2">
        <f>E67-N67</f>
        <v>1.2300000000000004</v>
      </c>
      <c r="AG67" s="8">
        <f>((F67)^2+(O67)^2)^(1/2)</f>
        <v>0.1911491564197971</v>
      </c>
      <c r="AH67" s="2">
        <f>G67-P67</f>
        <v>-5.9999999999999609E-2</v>
      </c>
      <c r="AI67" s="8">
        <f>((H67)^2+(Q67)^2)^(1/2)</f>
        <v>0.16411784383992686</v>
      </c>
      <c r="AJ67" s="2">
        <f>I67-R67</f>
        <v>7.3333333333334139E-2</v>
      </c>
      <c r="AK67" s="8">
        <f>((J67)^2+(S67)^2)^(1/2)</f>
        <v>0.12143516788805413</v>
      </c>
      <c r="AL67" s="2">
        <f>K67-T67</f>
        <v>-1.0999999999999233E-2</v>
      </c>
      <c r="AM67" s="8">
        <f>((L67)^2+(U67)^2)^(1/2)</f>
        <v>0.1855496339707163</v>
      </c>
      <c r="AN67" s="8"/>
      <c r="AO67" s="2">
        <f t="shared" si="8"/>
        <v>2.6730000000000009</v>
      </c>
      <c r="AP67" s="8">
        <f t="shared" si="9"/>
        <v>0.12176616935750274</v>
      </c>
      <c r="AQ67" s="2">
        <f t="shared" si="10"/>
        <v>0.58533333333333371</v>
      </c>
      <c r="AR67" s="8">
        <f t="shared" si="11"/>
        <v>0.10611942957504693</v>
      </c>
      <c r="AS67" s="2">
        <f t="shared" si="12"/>
        <v>-0.28200000000000003</v>
      </c>
      <c r="AT67" s="8">
        <f t="shared" si="13"/>
        <v>0.10478549517943733</v>
      </c>
      <c r="AU67" s="2">
        <f t="shared" si="14"/>
        <v>-9.9999999999988987E-3</v>
      </c>
      <c r="AV67" s="8">
        <f t="shared" si="15"/>
        <v>0.17050122189200551</v>
      </c>
    </row>
    <row r="68" spans="1:48" x14ac:dyDescent="0.25">
      <c r="A68" t="str">
        <f>'Raw Data'!A68</f>
        <v>Apo</v>
      </c>
      <c r="B68">
        <f>'Raw Data'!B68</f>
        <v>135</v>
      </c>
      <c r="C68">
        <f>'Raw Data'!C68</f>
        <v>149</v>
      </c>
      <c r="D68" t="str">
        <f>'Raw Data'!D68</f>
        <v>MVSSAKDTVATQLSE</v>
      </c>
      <c r="E68" s="1">
        <f>AVERAGE('Raw Data'!J68,'Raw Data'!P68,'Raw Data'!V68)</f>
        <v>9.347666666666667</v>
      </c>
      <c r="F68" s="8">
        <f>STDEV('Raw Data'!J68,'Raw Data'!P68,'Raw Data'!V68)</f>
        <v>0.1090978154379524</v>
      </c>
      <c r="G68" s="1">
        <f>AVERAGE('Raw Data'!AB68,'Raw Data'!AH68,'Raw Data'!AN68)</f>
        <v>9.522333333333334</v>
      </c>
      <c r="H68" s="8">
        <f>STDEV('Raw Data'!AB68,'Raw Data'!AH68,'Raw Data'!AN68)</f>
        <v>6.3893139955188791E-2</v>
      </c>
      <c r="I68" s="1">
        <f>AVERAGE('Raw Data'!AT68,'Raw Data'!AZ68, 'Raw Data'!BF68)</f>
        <v>9.4749999999999996</v>
      </c>
      <c r="J68" s="8">
        <f>STDEV('Raw Data'!AT68,'Raw Data'!AZ68)</f>
        <v>6.3639610306791689E-3</v>
      </c>
      <c r="K68" s="1">
        <f>AVERAGE('Raw Data'!BL68,'Raw Data'!BR68,'Raw Data'!BX68)</f>
        <v>9.51</v>
      </c>
      <c r="L68" s="8">
        <f>STDEV('Raw Data'!BL68,'Raw Data'!BR68,'Raw Data'!BX68)</f>
        <v>0.1551998711339673</v>
      </c>
      <c r="N68" s="1">
        <f>AVERAGE('Raw Data'!J235,'Raw Data'!P235,'Raw Data'!V235)</f>
        <v>7.7456666666666676</v>
      </c>
      <c r="O68" s="8">
        <f>STDEV('Raw Data'!J235,'Raw Data'!P235,'Raw Data'!V235)</f>
        <v>0.15335036137333757</v>
      </c>
      <c r="P68" s="1">
        <f>AVERAGE('Raw Data'!AB235,'Raw Data'!AH235,'Raw Data'!AN235)</f>
        <v>9.461666666666666</v>
      </c>
      <c r="Q68" s="8">
        <f>STDEV('Raw Data'!AB235,'Raw Data'!AH235,'Raw Data'!AN235)</f>
        <v>0.20861767262946199</v>
      </c>
      <c r="R68" s="1">
        <f>AVERAGE('Raw Data'!AT235,'Raw Data'!AZ235, 'Raw Data'!BF235)</f>
        <v>9.3250000000000011</v>
      </c>
      <c r="S68" s="8">
        <f>STDEV('Raw Data'!AT235,'Raw Data'!AZ235)</f>
        <v>0.2340523445727469</v>
      </c>
      <c r="T68" s="1">
        <f>AVERAGE('Raw Data'!BL235,'Raw Data'!BR235,'Raw Data'!BX235)</f>
        <v>9.4670000000000005</v>
      </c>
      <c r="U68" s="8">
        <f>STDEV('Raw Data'!BL235,'Raw Data'!BR235,'Raw Data'!BX235)</f>
        <v>0.19971980372511869</v>
      </c>
      <c r="V68" s="8"/>
      <c r="W68" s="1">
        <f>AVERAGE('Raw Data'!J402,'Raw Data'!P402,'Raw Data'!V402)</f>
        <v>6.1733333333333329</v>
      </c>
      <c r="X68" s="8">
        <f>STDEV('Raw Data'!J402,'Raw Data'!P402,'Raw Data'!V402)</f>
        <v>0.21148128364782839</v>
      </c>
      <c r="Y68" s="1">
        <f>AVERAGE('Raw Data'!AB402,'Raw Data'!AH402,'Raw Data'!AN402)</f>
        <v>8.8669999999999991</v>
      </c>
      <c r="Z68" s="8">
        <f>STDEV('Raw Data'!AB402,'Raw Data'!AH402,'Raw Data'!AN402)</f>
        <v>9.0945038347344062E-2</v>
      </c>
      <c r="AA68" s="1">
        <f>AVERAGE('Raw Data'!AT402,'Raw Data'!AZ402, 'Raw Data'!BF402)</f>
        <v>9.7460000000000004</v>
      </c>
      <c r="AB68" s="8">
        <f>STDEV('Raw Data'!AT402,'Raw Data'!AZ402)</f>
        <v>0.12303657992646017</v>
      </c>
      <c r="AC68" s="1">
        <f>AVERAGE('Raw Data'!BL402,'Raw Data'!BR402,'Raw Data'!BX402)</f>
        <v>9.49</v>
      </c>
      <c r="AD68" s="8">
        <f>STDEV('Raw Data'!BL402,'Raw Data'!BR402,'Raw Data'!BX402)</f>
        <v>0.15861588823317832</v>
      </c>
      <c r="AF68" s="2">
        <f t="shared" ref="AF68:AF90" si="16">E68-N68</f>
        <v>1.6019999999999994</v>
      </c>
      <c r="AG68" s="8">
        <f t="shared" ref="AG68:AG90" si="17">((F68)^2+(O68)^2)^(1/2)</f>
        <v>0.18819847679156904</v>
      </c>
      <c r="AH68" s="2">
        <f t="shared" ref="AH68:AH90" si="18">G68-P68</f>
        <v>6.0666666666667979E-2</v>
      </c>
      <c r="AI68" s="8">
        <f t="shared" ref="AI68:AI90" si="19">((H68)^2+(Q68)^2)^(1/2)</f>
        <v>0.21818264520045288</v>
      </c>
      <c r="AJ68" s="2">
        <f t="shared" ref="AJ68:AJ90" si="20">I68-R68</f>
        <v>0.14999999999999858</v>
      </c>
      <c r="AK68" s="8">
        <f t="shared" ref="AK68:AK90" si="21">((J68)^2+(S68)^2)^(1/2)</f>
        <v>0.23413884769512266</v>
      </c>
      <c r="AL68" s="2">
        <f t="shared" ref="AL68:AL90" si="22">K68-T68</f>
        <v>4.2999999999999261E-2</v>
      </c>
      <c r="AM68" s="8">
        <f t="shared" ref="AM68:AM90" si="23">((L68)^2+(U68)^2)^(1/2)</f>
        <v>0.25293279739883473</v>
      </c>
      <c r="AO68" s="2">
        <f t="shared" ref="AO68:AO131" si="24">E68-W68</f>
        <v>3.1743333333333341</v>
      </c>
      <c r="AP68" s="8">
        <f t="shared" ref="AP68:AP131" si="25">((F68)^2+(X68)^2)^(1/2)</f>
        <v>0.23796358264799</v>
      </c>
      <c r="AQ68" s="2">
        <f t="shared" ref="AQ68:AQ131" si="26">G68-Y68</f>
        <v>0.65533333333333488</v>
      </c>
      <c r="AR68" s="8">
        <f t="shared" ref="AR68:AR131" si="27">((H68)^2+(Z68)^2)^(1/2)</f>
        <v>0.11114555021832059</v>
      </c>
      <c r="AS68" s="2">
        <f t="shared" ref="AS68:AS131" si="28">I68-AA68</f>
        <v>-0.2710000000000008</v>
      </c>
      <c r="AT68" s="8">
        <f t="shared" ref="AT68:AT131" si="29">((J68)^2+(AB68)^2)^(1/2)</f>
        <v>0.12320105519028732</v>
      </c>
      <c r="AU68" s="2">
        <f t="shared" ref="AU68:AU131" si="30">K68-AC68</f>
        <v>1.9999999999999574E-2</v>
      </c>
      <c r="AV68" s="8">
        <f t="shared" ref="AV68:AV131" si="31">((L68)^2+(AD68)^2)^(1/2)</f>
        <v>0.22191439791054607</v>
      </c>
    </row>
    <row r="69" spans="1:48" x14ac:dyDescent="0.25">
      <c r="A69" t="str">
        <f>'Raw Data'!A69</f>
        <v>Apo</v>
      </c>
      <c r="B69">
        <f>'Raw Data'!B69</f>
        <v>135</v>
      </c>
      <c r="C69">
        <f>'Raw Data'!C69</f>
        <v>150</v>
      </c>
      <c r="D69" t="str">
        <f>'Raw Data'!D69</f>
        <v>MVSSAKDTVATQLSEA</v>
      </c>
      <c r="E69" s="1">
        <f>AVERAGE('Raw Data'!J69,'Raw Data'!P69,'Raw Data'!V69)</f>
        <v>9.5573333333333341</v>
      </c>
      <c r="F69" s="8">
        <f>STDEV('Raw Data'!J69,'Raw Data'!P69,'Raw Data'!V69)</f>
        <v>0.1527492498617691</v>
      </c>
      <c r="G69" s="1">
        <f>AVERAGE('Raw Data'!AB69,'Raw Data'!AH69,'Raw Data'!AN69)</f>
        <v>9.684333333333333</v>
      </c>
      <c r="H69" s="8">
        <f>STDEV('Raw Data'!AB69,'Raw Data'!AH69,'Raw Data'!AN69)</f>
        <v>0.15027419383691085</v>
      </c>
      <c r="I69" s="1">
        <f>AVERAGE('Raw Data'!AT69,'Raw Data'!AZ69, 'Raw Data'!BF69)</f>
        <v>9.7829999999999995</v>
      </c>
      <c r="J69" s="8">
        <f>STDEV('Raw Data'!AT69,'Raw Data'!AZ69)</f>
        <v>0.15344217151747994</v>
      </c>
      <c r="K69" s="1">
        <f>AVERAGE('Raw Data'!BL69,'Raw Data'!BR69,'Raw Data'!BX69)</f>
        <v>9.6813333333333329</v>
      </c>
      <c r="L69" s="8">
        <f>STDEV('Raw Data'!BL69,'Raw Data'!BR69,'Raw Data'!BX69)</f>
        <v>0.12503332889007368</v>
      </c>
      <c r="N69" s="1">
        <f>AVERAGE('Raw Data'!J236,'Raw Data'!P236,'Raw Data'!V236)</f>
        <v>8.314333333333332</v>
      </c>
      <c r="O69" s="8">
        <f>STDEV('Raw Data'!J236,'Raw Data'!P236,'Raw Data'!V236)</f>
        <v>1.9399312702602003E-2</v>
      </c>
      <c r="P69" s="1">
        <f>AVERAGE('Raw Data'!AB236,'Raw Data'!AH236,'Raw Data'!AN236)</f>
        <v>10.072666666666668</v>
      </c>
      <c r="Q69" s="8">
        <f>STDEV('Raw Data'!AB236,'Raw Data'!AH236,'Raw Data'!AN236)</f>
        <v>0.22115680711507166</v>
      </c>
      <c r="R69" s="1">
        <f>AVERAGE('Raw Data'!AT236,'Raw Data'!AZ236, 'Raw Data'!BF236)</f>
        <v>9.84</v>
      </c>
      <c r="S69" s="8">
        <f>STDEV('Raw Data'!AT236,'Raw Data'!AZ236)</f>
        <v>5.798275605729742E-2</v>
      </c>
      <c r="T69" s="1">
        <f>AVERAGE('Raw Data'!BL236,'Raw Data'!BR236,'Raw Data'!BX236)</f>
        <v>9.6753333333333345</v>
      </c>
      <c r="U69" s="8">
        <f>STDEV('Raw Data'!BL236,'Raw Data'!BR236,'Raw Data'!BX236)</f>
        <v>0.14343058716094506</v>
      </c>
      <c r="V69" s="8"/>
      <c r="W69" s="1">
        <f>AVERAGE('Raw Data'!J403,'Raw Data'!P403,'Raw Data'!V403)</f>
        <v>6.0996666666666668</v>
      </c>
      <c r="X69" s="8">
        <f>STDEV('Raw Data'!J403,'Raw Data'!P403,'Raw Data'!V403)</f>
        <v>0.18295445699226182</v>
      </c>
      <c r="Y69" s="1">
        <f>AVERAGE('Raw Data'!AB403,'Raw Data'!AH403,'Raw Data'!AN403)</f>
        <v>8.9183333333333312</v>
      </c>
      <c r="Z69" s="8">
        <f>STDEV('Raw Data'!AB403,'Raw Data'!AH403,'Raw Data'!AN403)</f>
        <v>0.13492343507831892</v>
      </c>
      <c r="AA69" s="1">
        <f>AVERAGE('Raw Data'!AT403,'Raw Data'!AZ403, 'Raw Data'!BF403)</f>
        <v>10.098666666666666</v>
      </c>
      <c r="AB69" s="8">
        <f>STDEV('Raw Data'!AT403,'Raw Data'!AZ403)</f>
        <v>9.4752308678997602E-2</v>
      </c>
      <c r="AC69" s="1">
        <f>AVERAGE('Raw Data'!BL403,'Raw Data'!BR403,'Raw Data'!BX403)</f>
        <v>9.7760000000000016</v>
      </c>
      <c r="AD69" s="8">
        <f>STDEV('Raw Data'!BL403,'Raw Data'!BR403,'Raw Data'!BX403)</f>
        <v>0.21397897092938845</v>
      </c>
      <c r="AF69" s="2">
        <f t="shared" si="16"/>
        <v>1.2430000000000021</v>
      </c>
      <c r="AG69" s="8">
        <f t="shared" si="17"/>
        <v>0.15397618863534226</v>
      </c>
      <c r="AH69" s="2">
        <f t="shared" si="18"/>
        <v>-0.38833333333333542</v>
      </c>
      <c r="AI69" s="8">
        <f t="shared" si="19"/>
        <v>0.26738112623494287</v>
      </c>
      <c r="AJ69" s="2">
        <f t="shared" si="20"/>
        <v>-5.7000000000000384E-2</v>
      </c>
      <c r="AK69" s="8">
        <f t="shared" si="21"/>
        <v>0.16403200907139981</v>
      </c>
      <c r="AL69" s="2">
        <f t="shared" si="22"/>
        <v>5.999999999998451E-3</v>
      </c>
      <c r="AM69" s="8">
        <f t="shared" si="23"/>
        <v>0.19027786699105809</v>
      </c>
      <c r="AO69" s="2">
        <f t="shared" si="24"/>
        <v>3.4576666666666673</v>
      </c>
      <c r="AP69" s="8">
        <f t="shared" si="25"/>
        <v>0.23833729600435294</v>
      </c>
      <c r="AQ69" s="2">
        <f t="shared" si="26"/>
        <v>0.76600000000000179</v>
      </c>
      <c r="AR69" s="8">
        <f t="shared" si="27"/>
        <v>0.20195709115222171</v>
      </c>
      <c r="AS69" s="2">
        <f t="shared" si="28"/>
        <v>-0.31566666666666698</v>
      </c>
      <c r="AT69" s="8">
        <f t="shared" si="29"/>
        <v>0.1803399567483584</v>
      </c>
      <c r="AU69" s="2">
        <f t="shared" si="30"/>
        <v>-9.4666666666668675E-2</v>
      </c>
      <c r="AV69" s="8">
        <f t="shared" si="31"/>
        <v>0.24783125979854398</v>
      </c>
    </row>
    <row r="70" spans="1:48" x14ac:dyDescent="0.25">
      <c r="A70" t="str">
        <f>'Raw Data'!A70</f>
        <v>Apo</v>
      </c>
      <c r="B70">
        <f>'Raw Data'!B70</f>
        <v>145</v>
      </c>
      <c r="C70">
        <f>'Raw Data'!C70</f>
        <v>149</v>
      </c>
      <c r="D70" t="str">
        <f>'Raw Data'!D70</f>
        <v>TQLSE</v>
      </c>
      <c r="E70" s="1">
        <f>AVERAGE('Raw Data'!J70,'Raw Data'!P70,'Raw Data'!V70)</f>
        <v>2.2826666666666671</v>
      </c>
      <c r="F70" s="8">
        <f>STDEV('Raw Data'!J70,'Raw Data'!P70,'Raw Data'!V70)</f>
        <v>1.5885003409925182E-2</v>
      </c>
      <c r="G70" s="1">
        <f>AVERAGE('Raw Data'!AB70,'Raw Data'!AH70,'Raw Data'!AN70)</f>
        <v>2.3140000000000001</v>
      </c>
      <c r="H70" s="8">
        <f>STDEV('Raw Data'!AB70,'Raw Data'!AH70,'Raw Data'!AN70)</f>
        <v>4.0360872141221062E-2</v>
      </c>
      <c r="I70" s="1">
        <f>AVERAGE('Raw Data'!AT70,'Raw Data'!AZ70, 'Raw Data'!BF70)</f>
        <v>2.2813333333333334</v>
      </c>
      <c r="J70" s="8">
        <f>STDEV('Raw Data'!AT70,'Raw Data'!AZ70)</f>
        <v>1.3435028842544178E-2</v>
      </c>
      <c r="K70" s="1">
        <f>AVERAGE('Raw Data'!BL70,'Raw Data'!BR70,'Raw Data'!BX70)</f>
        <v>2.2943333333333329</v>
      </c>
      <c r="L70" s="8">
        <f>STDEV('Raw Data'!BL70,'Raw Data'!BR70,'Raw Data'!BX70)</f>
        <v>1.4571661996263006E-2</v>
      </c>
      <c r="N70" s="1">
        <f>AVERAGE('Raw Data'!J237,'Raw Data'!P237,'Raw Data'!V237)</f>
        <v>1.9033333333333333</v>
      </c>
      <c r="O70" s="8">
        <f>STDEV('Raw Data'!J237,'Raw Data'!P237,'Raw Data'!V237)</f>
        <v>1.2741009902410876E-2</v>
      </c>
      <c r="P70" s="1">
        <f>AVERAGE('Raw Data'!AB237,'Raw Data'!AH237,'Raw Data'!AN237)</f>
        <v>2.1746666666666665</v>
      </c>
      <c r="Q70" s="8">
        <f>STDEV('Raw Data'!AB237,'Raw Data'!AH237,'Raw Data'!AN237)</f>
        <v>0.10970110907977788</v>
      </c>
      <c r="R70" s="1">
        <f>AVERAGE('Raw Data'!AT237,'Raw Data'!AZ237, 'Raw Data'!BF237)</f>
        <v>2.2599999999999998</v>
      </c>
      <c r="S70" s="8">
        <f>STDEV('Raw Data'!AT237,'Raw Data'!AZ237)</f>
        <v>7.4953318805773952E-2</v>
      </c>
      <c r="T70" s="1">
        <f>AVERAGE('Raw Data'!BL237,'Raw Data'!BR237,'Raw Data'!BX237)</f>
        <v>2.3006666666666669</v>
      </c>
      <c r="U70" s="8">
        <f>STDEV('Raw Data'!BL237,'Raw Data'!BR237,'Raw Data'!BX237)</f>
        <v>3.9068316233660881E-2</v>
      </c>
      <c r="V70" s="8"/>
      <c r="W70" s="1">
        <f>AVERAGE('Raw Data'!J404,'Raw Data'!P404,'Raw Data'!V404)</f>
        <v>1.3179999999999998</v>
      </c>
      <c r="X70" s="8">
        <f>STDEV('Raw Data'!J404,'Raw Data'!P404,'Raw Data'!V404)</f>
        <v>4.9507575177946239E-2</v>
      </c>
      <c r="Y70" s="1">
        <f>AVERAGE('Raw Data'!AB404,'Raw Data'!AH404,'Raw Data'!AN404)</f>
        <v>2.0593333333333335</v>
      </c>
      <c r="Z70" s="8">
        <f>STDEV('Raw Data'!AB404,'Raw Data'!AH404,'Raw Data'!AN404)</f>
        <v>1.5307950004273539E-2</v>
      </c>
      <c r="AA70" s="1">
        <f>AVERAGE('Raw Data'!AT404,'Raw Data'!AZ404, 'Raw Data'!BF404)</f>
        <v>2.3663333333333334</v>
      </c>
      <c r="AB70" s="8">
        <f>STDEV('Raw Data'!AT404,'Raw Data'!AZ404)</f>
        <v>9.1923881554253611E-3</v>
      </c>
      <c r="AC70" s="1">
        <f>AVERAGE('Raw Data'!BL404,'Raw Data'!BR404,'Raw Data'!BX404)</f>
        <v>2.3073333333333337</v>
      </c>
      <c r="AD70" s="8">
        <f>STDEV('Raw Data'!BL404,'Raw Data'!BR404,'Raw Data'!BX404)</f>
        <v>6.1207298039803557E-2</v>
      </c>
      <c r="AF70" s="2">
        <f t="shared" si="16"/>
        <v>0.37933333333333374</v>
      </c>
      <c r="AG70" s="8">
        <f t="shared" si="17"/>
        <v>2.0363365799068354E-2</v>
      </c>
      <c r="AH70" s="2">
        <f t="shared" si="18"/>
        <v>0.13933333333333353</v>
      </c>
      <c r="AI70" s="8">
        <f t="shared" si="19"/>
        <v>0.11689026192687448</v>
      </c>
      <c r="AJ70" s="2">
        <f t="shared" si="20"/>
        <v>2.1333333333333648E-2</v>
      </c>
      <c r="AK70" s="8">
        <f t="shared" si="21"/>
        <v>7.6147882439369124E-2</v>
      </c>
      <c r="AL70" s="2">
        <f t="shared" si="22"/>
        <v>-6.3333333333339681E-3</v>
      </c>
      <c r="AM70" s="8">
        <f t="shared" si="23"/>
        <v>4.1697322056298364E-2</v>
      </c>
      <c r="AO70" s="2">
        <f t="shared" si="24"/>
        <v>0.96466666666666723</v>
      </c>
      <c r="AP70" s="8">
        <f t="shared" si="25"/>
        <v>5.199358934843154E-2</v>
      </c>
      <c r="AQ70" s="2">
        <f t="shared" si="26"/>
        <v>0.2546666666666666</v>
      </c>
      <c r="AR70" s="8">
        <f t="shared" si="27"/>
        <v>4.3166344915145788E-2</v>
      </c>
      <c r="AS70" s="2">
        <f t="shared" si="28"/>
        <v>-8.4999999999999964E-2</v>
      </c>
      <c r="AT70" s="8">
        <f t="shared" si="29"/>
        <v>1.6278820596099659E-2</v>
      </c>
      <c r="AU70" s="2">
        <f t="shared" si="30"/>
        <v>-1.3000000000000789E-2</v>
      </c>
      <c r="AV70" s="8">
        <f t="shared" si="31"/>
        <v>6.2917935969536348E-2</v>
      </c>
    </row>
    <row r="71" spans="1:48" x14ac:dyDescent="0.25">
      <c r="A71" t="str">
        <f>'Raw Data'!A71</f>
        <v>Apo</v>
      </c>
      <c r="B71">
        <f>'Raw Data'!B71</f>
        <v>145</v>
      </c>
      <c r="C71">
        <f>'Raw Data'!C71</f>
        <v>152</v>
      </c>
      <c r="D71" t="str">
        <f>'Raw Data'!D71</f>
        <v>TQLSEAVD</v>
      </c>
      <c r="E71" s="1">
        <f>AVERAGE('Raw Data'!J71,'Raw Data'!P71,'Raw Data'!V71)</f>
        <v>4.6196666666666673</v>
      </c>
      <c r="F71" s="8">
        <f>STDEV('Raw Data'!J71,'Raw Data'!P71,'Raw Data'!V71)</f>
        <v>4.0426888741694256E-2</v>
      </c>
      <c r="G71" s="1">
        <f>AVERAGE('Raw Data'!AB71,'Raw Data'!AH71,'Raw Data'!AN71)</f>
        <v>4.7226666666666661</v>
      </c>
      <c r="H71" s="8">
        <f>STDEV('Raw Data'!AB71,'Raw Data'!AH71,'Raw Data'!AN71)</f>
        <v>6.0541996443240036E-2</v>
      </c>
      <c r="I71" s="1">
        <f>AVERAGE('Raw Data'!AT71,'Raw Data'!AZ71, 'Raw Data'!BF71)</f>
        <v>4.6413333333333329</v>
      </c>
      <c r="J71" s="8">
        <f>STDEV('Raw Data'!AT71,'Raw Data'!AZ71)</f>
        <v>4.3133513652379357E-2</v>
      </c>
      <c r="K71" s="1">
        <f>AVERAGE('Raw Data'!BL71,'Raw Data'!BR71,'Raw Data'!BX71)</f>
        <v>4.6976666666666667</v>
      </c>
      <c r="L71" s="8">
        <f>STDEV('Raw Data'!BL71,'Raw Data'!BR71,'Raw Data'!BX71)</f>
        <v>6.568358496103345E-2</v>
      </c>
      <c r="N71" s="1">
        <f>AVERAGE('Raw Data'!J238,'Raw Data'!P238,'Raw Data'!V238)</f>
        <v>3.9436666666666667</v>
      </c>
      <c r="O71" s="8">
        <f>STDEV('Raw Data'!J238,'Raw Data'!P238,'Raw Data'!V238)</f>
        <v>5.3257237379846736E-2</v>
      </c>
      <c r="P71" s="1">
        <f>AVERAGE('Raw Data'!AB238,'Raw Data'!AH238,'Raw Data'!AN238)</f>
        <v>4.5846666666666671</v>
      </c>
      <c r="Q71" s="8">
        <f>STDEV('Raw Data'!AB238,'Raw Data'!AH238,'Raw Data'!AN238)</f>
        <v>7.7835296192237557E-2</v>
      </c>
      <c r="R71" s="1">
        <f>AVERAGE('Raw Data'!AT238,'Raw Data'!AZ238, 'Raw Data'!BF238)</f>
        <v>4.6380000000000008</v>
      </c>
      <c r="S71" s="8">
        <f>STDEV('Raw Data'!AT238,'Raw Data'!AZ238)</f>
        <v>5.586143571373707E-2</v>
      </c>
      <c r="T71" s="1">
        <f>AVERAGE('Raw Data'!BL238,'Raw Data'!BR238,'Raw Data'!BX238)</f>
        <v>4.6619999999999999</v>
      </c>
      <c r="U71" s="8">
        <f>STDEV('Raw Data'!BL238,'Raw Data'!BR238,'Raw Data'!BX238)</f>
        <v>5.2848841046895426E-2</v>
      </c>
      <c r="V71" s="8"/>
      <c r="W71" s="1">
        <f>AVERAGE('Raw Data'!J405,'Raw Data'!P405,'Raw Data'!V405)</f>
        <v>2.6063333333333336</v>
      </c>
      <c r="X71" s="8">
        <f>STDEV('Raw Data'!J405,'Raw Data'!P405,'Raw Data'!V405)</f>
        <v>3.5795716689756736E-2</v>
      </c>
      <c r="Y71" s="1">
        <f>AVERAGE('Raw Data'!AB405,'Raw Data'!AH405,'Raw Data'!AN405)</f>
        <v>3.8729999999999998</v>
      </c>
      <c r="Z71" s="8">
        <f>STDEV('Raw Data'!AB405,'Raw Data'!AH405,'Raw Data'!AN405)</f>
        <v>1.4422205101855724E-2</v>
      </c>
      <c r="AA71" s="1">
        <f>AVERAGE('Raw Data'!AT405,'Raw Data'!AZ405, 'Raw Data'!BF405)</f>
        <v>4.8106666666666662</v>
      </c>
      <c r="AB71" s="8">
        <f>STDEV('Raw Data'!AT405,'Raw Data'!AZ405)</f>
        <v>3.7476659402886976E-2</v>
      </c>
      <c r="AC71" s="1">
        <f>AVERAGE('Raw Data'!BL405,'Raw Data'!BR405,'Raw Data'!BX405)</f>
        <v>4.6806666666666663</v>
      </c>
      <c r="AD71" s="8">
        <f>STDEV('Raw Data'!BL405,'Raw Data'!BR405,'Raw Data'!BX405)</f>
        <v>8.1953238699476613E-2</v>
      </c>
      <c r="AF71" s="2">
        <f t="shared" si="16"/>
        <v>0.6760000000000006</v>
      </c>
      <c r="AG71" s="8">
        <f t="shared" si="17"/>
        <v>6.686304410260327E-2</v>
      </c>
      <c r="AH71" s="2">
        <f t="shared" si="18"/>
        <v>0.13799999999999901</v>
      </c>
      <c r="AI71" s="8">
        <f t="shared" si="19"/>
        <v>9.860865411649547E-2</v>
      </c>
      <c r="AJ71" s="2">
        <f t="shared" si="20"/>
        <v>3.333333333332078E-3</v>
      </c>
      <c r="AK71" s="8">
        <f t="shared" si="21"/>
        <v>7.057619995437539E-2</v>
      </c>
      <c r="AL71" s="2">
        <f t="shared" si="22"/>
        <v>3.5666666666666735E-2</v>
      </c>
      <c r="AM71" s="8">
        <f t="shared" si="23"/>
        <v>8.4305001828677506E-2</v>
      </c>
      <c r="AO71" s="2">
        <f t="shared" si="24"/>
        <v>2.0133333333333336</v>
      </c>
      <c r="AP71" s="8">
        <f t="shared" si="25"/>
        <v>5.3996913492038182E-2</v>
      </c>
      <c r="AQ71" s="2">
        <f t="shared" si="26"/>
        <v>0.84966666666666635</v>
      </c>
      <c r="AR71" s="8">
        <f t="shared" si="27"/>
        <v>6.2236109561357403E-2</v>
      </c>
      <c r="AS71" s="2">
        <f t="shared" si="28"/>
        <v>-0.16933333333333334</v>
      </c>
      <c r="AT71" s="8">
        <f t="shared" si="29"/>
        <v>5.7140178508646555E-2</v>
      </c>
      <c r="AU71" s="2">
        <f t="shared" si="30"/>
        <v>1.7000000000000348E-2</v>
      </c>
      <c r="AV71" s="8">
        <f t="shared" si="31"/>
        <v>0.10502698066052689</v>
      </c>
    </row>
    <row r="72" spans="1:48" x14ac:dyDescent="0.25">
      <c r="A72" t="str">
        <f>'Raw Data'!A72</f>
        <v>Apo</v>
      </c>
      <c r="B72">
        <f>'Raw Data'!B72</f>
        <v>148</v>
      </c>
      <c r="C72">
        <f>'Raw Data'!C72</f>
        <v>174</v>
      </c>
      <c r="D72" t="str">
        <f>'Raw Data'!D72</f>
        <v>SEAVDATRGAVQSGVDKTKSVVTGGVQ</v>
      </c>
      <c r="E72" s="1">
        <f>AVERAGE('Raw Data'!J72,'Raw Data'!P72,'Raw Data'!V72)</f>
        <v>17.674000000000003</v>
      </c>
      <c r="F72" s="8">
        <f>STDEV('Raw Data'!J72,'Raw Data'!P72,'Raw Data'!V72)</f>
        <v>0.31393789194679955</v>
      </c>
      <c r="G72" s="1">
        <f>AVERAGE('Raw Data'!AB72,'Raw Data'!AH72,'Raw Data'!AN72)</f>
        <v>18.569666666666667</v>
      </c>
      <c r="H72" s="8">
        <f>STDEV('Raw Data'!AB72,'Raw Data'!AH72,'Raw Data'!AN72)</f>
        <v>0.19856065404136231</v>
      </c>
      <c r="I72" s="1">
        <f>AVERAGE('Raw Data'!AT72,'Raw Data'!AZ72, 'Raw Data'!BF72)</f>
        <v>18.402000000000001</v>
      </c>
      <c r="J72" s="8">
        <f>STDEV('Raw Data'!AT72,'Raw Data'!AZ72)</f>
        <v>0.2255670631985105</v>
      </c>
      <c r="K72" s="1">
        <f>AVERAGE('Raw Data'!BL72,'Raw Data'!BR72,'Raw Data'!BX72)</f>
        <v>18.364999999999998</v>
      </c>
      <c r="L72" s="8">
        <f>STDEV('Raw Data'!BL72,'Raw Data'!BR72,'Raw Data'!BX72)</f>
        <v>0.11987910576910331</v>
      </c>
      <c r="N72" s="1">
        <f>AVERAGE('Raw Data'!J239,'Raw Data'!P239,'Raw Data'!V239)</f>
        <v>13.235666666666667</v>
      </c>
      <c r="O72" s="8">
        <f>STDEV('Raw Data'!J239,'Raw Data'!P239,'Raw Data'!V239)</f>
        <v>0.26092974788883977</v>
      </c>
      <c r="P72" s="1">
        <f>AVERAGE('Raw Data'!AB239,'Raw Data'!AH239,'Raw Data'!AN239)</f>
        <v>18.579666666666665</v>
      </c>
      <c r="Q72" s="8">
        <f>STDEV('Raw Data'!AB239,'Raw Data'!AH239,'Raw Data'!AN239)</f>
        <v>0.5192661488421263</v>
      </c>
      <c r="R72" s="1">
        <f>AVERAGE('Raw Data'!AT239,'Raw Data'!AZ239, 'Raw Data'!BF239)</f>
        <v>18.269666666666666</v>
      </c>
      <c r="S72" s="8">
        <f>STDEV('Raw Data'!AT239,'Raw Data'!AZ239)</f>
        <v>0.33446150750123627</v>
      </c>
      <c r="T72" s="1">
        <f>AVERAGE('Raw Data'!BL239,'Raw Data'!BR239,'Raw Data'!BX239)</f>
        <v>18.287000000000003</v>
      </c>
      <c r="U72" s="8">
        <f>STDEV('Raw Data'!BL239,'Raw Data'!BR239,'Raw Data'!BX239)</f>
        <v>0.23061656488639301</v>
      </c>
      <c r="V72" s="8"/>
      <c r="W72" s="1">
        <f>AVERAGE('Raw Data'!J406,'Raw Data'!P406,'Raw Data'!V406)</f>
        <v>9.8626666666666676</v>
      </c>
      <c r="X72" s="8">
        <f>STDEV('Raw Data'!J406,'Raw Data'!P406,'Raw Data'!V406)</f>
        <v>0.14340618303732014</v>
      </c>
      <c r="Y72" s="1">
        <f>AVERAGE('Raw Data'!AB406,'Raw Data'!AH406,'Raw Data'!AN406)</f>
        <v>16.858000000000001</v>
      </c>
      <c r="Z72" s="8">
        <f>STDEV('Raw Data'!AB406,'Raw Data'!AH406,'Raw Data'!AN406)</f>
        <v>0.2663212346021257</v>
      </c>
      <c r="AA72" s="1">
        <f>AVERAGE('Raw Data'!AT406,'Raw Data'!AZ406, 'Raw Data'!BF406)</f>
        <v>19.120999999999999</v>
      </c>
      <c r="AB72" s="8">
        <f>STDEV('Raw Data'!AT406,'Raw Data'!AZ406)</f>
        <v>0.2170817818242691</v>
      </c>
      <c r="AC72" s="1">
        <f>AVERAGE('Raw Data'!BL406,'Raw Data'!BR406,'Raw Data'!BX406)</f>
        <v>18.306000000000001</v>
      </c>
      <c r="AD72" s="8">
        <f>STDEV('Raw Data'!BL406,'Raw Data'!BR406,'Raw Data'!BX406)</f>
        <v>0.22802631427096229</v>
      </c>
      <c r="AF72" s="2">
        <f t="shared" si="16"/>
        <v>4.4383333333333361</v>
      </c>
      <c r="AG72" s="8">
        <f t="shared" si="17"/>
        <v>0.40821726241467776</v>
      </c>
      <c r="AH72" s="2">
        <f t="shared" si="18"/>
        <v>-9.9999999999980105E-3</v>
      </c>
      <c r="AI72" s="8">
        <f t="shared" si="19"/>
        <v>0.55593494823285472</v>
      </c>
      <c r="AJ72" s="2">
        <f t="shared" si="20"/>
        <v>0.13233333333333519</v>
      </c>
      <c r="AK72" s="8">
        <f t="shared" si="21"/>
        <v>0.4034166580596299</v>
      </c>
      <c r="AL72" s="2">
        <f t="shared" si="22"/>
        <v>7.799999999999585E-2</v>
      </c>
      <c r="AM72" s="8">
        <f t="shared" si="23"/>
        <v>0.25991344713192466</v>
      </c>
      <c r="AO72" s="2">
        <f t="shared" si="24"/>
        <v>7.8113333333333355</v>
      </c>
      <c r="AP72" s="8">
        <f t="shared" si="25"/>
        <v>0.3451410339750024</v>
      </c>
      <c r="AQ72" s="2">
        <f t="shared" si="26"/>
        <v>1.711666666666666</v>
      </c>
      <c r="AR72" s="8">
        <f t="shared" si="27"/>
        <v>0.33219472201305977</v>
      </c>
      <c r="AS72" s="2">
        <f t="shared" si="28"/>
        <v>-0.71899999999999764</v>
      </c>
      <c r="AT72" s="8">
        <f t="shared" si="29"/>
        <v>0.31305750270517457</v>
      </c>
      <c r="AU72" s="2">
        <f t="shared" si="30"/>
        <v>5.8999999999997499E-2</v>
      </c>
      <c r="AV72" s="8">
        <f t="shared" si="31"/>
        <v>0.25761793415831813</v>
      </c>
    </row>
    <row r="73" spans="1:48" x14ac:dyDescent="0.25">
      <c r="A73" t="str">
        <f>'Raw Data'!A73</f>
        <v>Apo</v>
      </c>
      <c r="B73">
        <f>'Raw Data'!B73</f>
        <v>148</v>
      </c>
      <c r="C73">
        <f>'Raw Data'!C73</f>
        <v>183</v>
      </c>
      <c r="D73" t="str">
        <f>'Raw Data'!D73</f>
        <v>SEAVDATRGAVQSGVDKTKSVVTGGVQSVMGSRLGQ</v>
      </c>
      <c r="E73" s="1">
        <f>AVERAGE('Raw Data'!J73,'Raw Data'!P73,'Raw Data'!V73)</f>
        <v>24.150333333333332</v>
      </c>
      <c r="F73" s="8">
        <f>STDEV('Raw Data'!J73,'Raw Data'!P73,'Raw Data'!V73)</f>
        <v>0.15753518125591176</v>
      </c>
      <c r="G73" s="1">
        <f>AVERAGE('Raw Data'!AB73,'Raw Data'!AH73,'Raw Data'!AN73)</f>
        <v>24.715999999999998</v>
      </c>
      <c r="H73" s="8">
        <f>STDEV('Raw Data'!AB73,'Raw Data'!AH73,'Raw Data'!AN73)</f>
        <v>0.42095605471355291</v>
      </c>
      <c r="I73" s="1">
        <f>AVERAGE('Raw Data'!AT73,'Raw Data'!AZ73, 'Raw Data'!BF73)</f>
        <v>25.346666666666664</v>
      </c>
      <c r="J73" s="8">
        <f>STDEV('Raw Data'!AT73,'Raw Data'!AZ73)</f>
        <v>0.19374725804511217</v>
      </c>
      <c r="K73" s="1">
        <f>AVERAGE('Raw Data'!BL73,'Raw Data'!BR73,'Raw Data'!BX73)</f>
        <v>25.191333333333333</v>
      </c>
      <c r="L73" s="8">
        <f>STDEV('Raw Data'!BL73,'Raw Data'!BR73,'Raw Data'!BX73)</f>
        <v>0.1890881628588463</v>
      </c>
      <c r="N73" s="1">
        <f>AVERAGE('Raw Data'!J240,'Raw Data'!P240,'Raw Data'!V240)</f>
        <v>20.551000000000002</v>
      </c>
      <c r="O73" s="8">
        <f>STDEV('Raw Data'!J240,'Raw Data'!P240,'Raw Data'!V240)</f>
        <v>0.24472229158783215</v>
      </c>
      <c r="P73" s="1">
        <f>AVERAGE('Raw Data'!AB240,'Raw Data'!AH240,'Raw Data'!AN240)</f>
        <v>25.364333333333335</v>
      </c>
      <c r="Q73" s="8">
        <f>STDEV('Raw Data'!AB240,'Raw Data'!AH240,'Raw Data'!AN240)</f>
        <v>0.25504182663503128</v>
      </c>
      <c r="R73" s="1">
        <f>AVERAGE('Raw Data'!AT240,'Raw Data'!AZ240, 'Raw Data'!BF240)</f>
        <v>25.003666666666664</v>
      </c>
      <c r="S73" s="8">
        <f>STDEV('Raw Data'!AT240,'Raw Data'!AZ240)</f>
        <v>0.66750880144010016</v>
      </c>
      <c r="T73" s="1">
        <f>AVERAGE('Raw Data'!BL240,'Raw Data'!BR240,'Raw Data'!BX240)</f>
        <v>25.218666666666667</v>
      </c>
      <c r="U73" s="8">
        <f>STDEV('Raw Data'!BL240,'Raw Data'!BR240,'Raw Data'!BX240)</f>
        <v>0.41377570413610987</v>
      </c>
      <c r="V73" s="8"/>
      <c r="W73" s="1">
        <f>AVERAGE('Raw Data'!J407,'Raw Data'!P407,'Raw Data'!V407)</f>
        <v>16.850333333333335</v>
      </c>
      <c r="X73" s="8">
        <f>STDEV('Raw Data'!J407,'Raw Data'!P407,'Raw Data'!V407)</f>
        <v>0.50217659576421114</v>
      </c>
      <c r="Y73" s="1">
        <f>AVERAGE('Raw Data'!AB407,'Raw Data'!AH407,'Raw Data'!AN407)</f>
        <v>24.128</v>
      </c>
      <c r="Z73" s="8">
        <f>STDEV('Raw Data'!AB407,'Raw Data'!AH407,'Raw Data'!AN407)</f>
        <v>0.29257990361608993</v>
      </c>
      <c r="AA73" s="1">
        <f>AVERAGE('Raw Data'!AT407,'Raw Data'!AZ407, 'Raw Data'!BF407)</f>
        <v>26.276666666666667</v>
      </c>
      <c r="AB73" s="8">
        <f>STDEV('Raw Data'!AT407,'Raw Data'!AZ407)</f>
        <v>3.6769552621700188E-2</v>
      </c>
      <c r="AC73" s="1">
        <f>AVERAGE('Raw Data'!BL407,'Raw Data'!BR407,'Raw Data'!BX407)</f>
        <v>25.393333333333334</v>
      </c>
      <c r="AD73" s="8">
        <f>STDEV('Raw Data'!BL407,'Raw Data'!BR407,'Raw Data'!BX407)</f>
        <v>0.23131436041312622</v>
      </c>
      <c r="AF73" s="2">
        <f t="shared" si="16"/>
        <v>3.5993333333333304</v>
      </c>
      <c r="AG73" s="8">
        <f t="shared" si="17"/>
        <v>0.29104352480914758</v>
      </c>
      <c r="AH73" s="2">
        <f t="shared" si="18"/>
        <v>-0.64833333333333698</v>
      </c>
      <c r="AI73" s="8">
        <f t="shared" si="19"/>
        <v>0.49218932671618659</v>
      </c>
      <c r="AJ73" s="2">
        <f t="shared" si="20"/>
        <v>0.34299999999999997</v>
      </c>
      <c r="AK73" s="8">
        <f t="shared" si="21"/>
        <v>0.69505827093848638</v>
      </c>
      <c r="AL73" s="2">
        <f t="shared" si="22"/>
        <v>-2.7333333333334764E-2</v>
      </c>
      <c r="AM73" s="8">
        <f t="shared" si="23"/>
        <v>0.45493369480251417</v>
      </c>
      <c r="AO73" s="2">
        <f t="shared" si="24"/>
        <v>7.2999999999999972</v>
      </c>
      <c r="AP73" s="8">
        <f t="shared" si="25"/>
        <v>0.52630662799043759</v>
      </c>
      <c r="AQ73" s="2">
        <f t="shared" si="26"/>
        <v>0.58799999999999741</v>
      </c>
      <c r="AR73" s="8">
        <f t="shared" si="27"/>
        <v>0.51264705207384176</v>
      </c>
      <c r="AS73" s="2">
        <f t="shared" si="28"/>
        <v>-0.93000000000000327</v>
      </c>
      <c r="AT73" s="8">
        <f t="shared" si="29"/>
        <v>0.19720547659737864</v>
      </c>
      <c r="AU73" s="2">
        <f t="shared" si="30"/>
        <v>-0.20200000000000173</v>
      </c>
      <c r="AV73" s="8">
        <f t="shared" si="31"/>
        <v>0.29876523671047683</v>
      </c>
    </row>
    <row r="74" spans="1:48" x14ac:dyDescent="0.25">
      <c r="A74" t="str">
        <f>'Raw Data'!A74</f>
        <v>Apo</v>
      </c>
      <c r="B74">
        <f>'Raw Data'!B74</f>
        <v>148</v>
      </c>
      <c r="C74">
        <f>'Raw Data'!C74</f>
        <v>186</v>
      </c>
      <c r="D74" t="str">
        <f>'Raw Data'!D74</f>
        <v>SEAVDATRGAVQSGVDKTKSVVTGGVQSVMGSRLGQMVL</v>
      </c>
      <c r="E74" s="1">
        <f>AVERAGE('Raw Data'!J74,'Raw Data'!P74,'Raw Data'!V74)</f>
        <v>27.063333333333333</v>
      </c>
      <c r="F74" s="8">
        <f>STDEV('Raw Data'!J74,'Raw Data'!P74,'Raw Data'!V74)</f>
        <v>0.30882411391167819</v>
      </c>
      <c r="G74" s="1">
        <f>AVERAGE('Raw Data'!AB74,'Raw Data'!AH74,'Raw Data'!AN74)</f>
        <v>27.938666666666666</v>
      </c>
      <c r="H74" s="8">
        <f>STDEV('Raw Data'!AB74,'Raw Data'!AH74,'Raw Data'!AN74)</f>
        <v>0.33634258328872646</v>
      </c>
      <c r="I74" s="1">
        <f>AVERAGE('Raw Data'!AT74,'Raw Data'!AZ74, 'Raw Data'!BF74)</f>
        <v>28.309333333333331</v>
      </c>
      <c r="J74" s="8">
        <f>STDEV('Raw Data'!AT74,'Raw Data'!AZ74)</f>
        <v>0.30334880912902784</v>
      </c>
      <c r="K74" s="1">
        <f>AVERAGE('Raw Data'!BL74,'Raw Data'!BR74,'Raw Data'!BX74)</f>
        <v>27.954666666666665</v>
      </c>
      <c r="L74" s="8">
        <f>STDEV('Raw Data'!BL74,'Raw Data'!BR74,'Raw Data'!BX74)</f>
        <v>0.25309747792764309</v>
      </c>
      <c r="N74" s="1">
        <f>AVERAGE('Raw Data'!J241,'Raw Data'!P241,'Raw Data'!V241)</f>
        <v>23.096666666666664</v>
      </c>
      <c r="O74" s="8">
        <f>STDEV('Raw Data'!J241,'Raw Data'!P241,'Raw Data'!V241)</f>
        <v>0.43037231943206228</v>
      </c>
      <c r="P74" s="1">
        <f>AVERAGE('Raw Data'!AB241,'Raw Data'!AH241,'Raw Data'!AN241)</f>
        <v>28.578333333333333</v>
      </c>
      <c r="Q74" s="8">
        <f>STDEV('Raw Data'!AB241,'Raw Data'!AH241,'Raw Data'!AN241)</f>
        <v>0.13507898923716302</v>
      </c>
      <c r="R74" s="1">
        <f>AVERAGE('Raw Data'!AT241,'Raw Data'!AZ241, 'Raw Data'!BF241)</f>
        <v>27.901333333333337</v>
      </c>
      <c r="S74" s="8">
        <f>STDEV('Raw Data'!AT241,'Raw Data'!AZ241)</f>
        <v>0.53527983335821749</v>
      </c>
      <c r="T74" s="1">
        <f>AVERAGE('Raw Data'!BL241,'Raw Data'!BR241,'Raw Data'!BX241)</f>
        <v>28.135666666666669</v>
      </c>
      <c r="U74" s="8">
        <f>STDEV('Raw Data'!BL241,'Raw Data'!BR241,'Raw Data'!BX241)</f>
        <v>0.45511024305472791</v>
      </c>
      <c r="V74" s="8"/>
      <c r="W74" s="1">
        <f>AVERAGE('Raw Data'!J408,'Raw Data'!P408,'Raw Data'!V408)</f>
        <v>18.785333333333337</v>
      </c>
      <c r="X74" s="8">
        <f>STDEV('Raw Data'!J408,'Raw Data'!P408,'Raw Data'!V408)</f>
        <v>0.73286378907224858</v>
      </c>
      <c r="Y74" s="1">
        <f>AVERAGE('Raw Data'!AB408,'Raw Data'!AH408,'Raw Data'!AN408)</f>
        <v>27.297666666666668</v>
      </c>
      <c r="Z74" s="8">
        <f>STDEV('Raw Data'!AB408,'Raw Data'!AH408,'Raw Data'!AN408)</f>
        <v>0.18588257942403671</v>
      </c>
      <c r="AA74" s="1">
        <f>AVERAGE('Raw Data'!AT408,'Raw Data'!AZ408, 'Raw Data'!BF408)</f>
        <v>29.175333333333338</v>
      </c>
      <c r="AB74" s="8">
        <f>STDEV('Raw Data'!AT408,'Raw Data'!AZ408)</f>
        <v>2.5455844122714164E-2</v>
      </c>
      <c r="AC74" s="1">
        <f>AVERAGE('Raw Data'!BL408,'Raw Data'!BR408,'Raw Data'!BX408)</f>
        <v>28.387</v>
      </c>
      <c r="AD74" s="8">
        <f>STDEV('Raw Data'!BL408,'Raw Data'!BR408,'Raw Data'!BX408)</f>
        <v>0.28918679084633253</v>
      </c>
      <c r="AF74" s="2">
        <f t="shared" si="16"/>
        <v>3.9666666666666686</v>
      </c>
      <c r="AG74" s="8">
        <f t="shared" si="17"/>
        <v>0.52970998354445442</v>
      </c>
      <c r="AH74" s="2">
        <f t="shared" si="18"/>
        <v>-0.63966666666666683</v>
      </c>
      <c r="AI74" s="8">
        <f t="shared" si="19"/>
        <v>0.36245367520093863</v>
      </c>
      <c r="AJ74" s="2">
        <f t="shared" si="20"/>
        <v>0.40799999999999415</v>
      </c>
      <c r="AK74" s="8">
        <f t="shared" si="21"/>
        <v>0.61526010759677929</v>
      </c>
      <c r="AL74" s="2">
        <f t="shared" si="22"/>
        <v>-0.18100000000000449</v>
      </c>
      <c r="AM74" s="8">
        <f t="shared" si="23"/>
        <v>0.52075298046834773</v>
      </c>
      <c r="AO74" s="2">
        <f t="shared" si="24"/>
        <v>8.2779999999999951</v>
      </c>
      <c r="AP74" s="8">
        <f t="shared" si="25"/>
        <v>0.79527458570399856</v>
      </c>
      <c r="AQ74" s="2">
        <f t="shared" si="26"/>
        <v>0.64099999999999824</v>
      </c>
      <c r="AR74" s="8">
        <f t="shared" si="27"/>
        <v>0.3842898211853486</v>
      </c>
      <c r="AS74" s="2">
        <f t="shared" si="28"/>
        <v>-0.86600000000000676</v>
      </c>
      <c r="AT74" s="8">
        <f t="shared" si="29"/>
        <v>0.30441501277039423</v>
      </c>
      <c r="AU74" s="2">
        <f t="shared" si="30"/>
        <v>-0.4323333333333359</v>
      </c>
      <c r="AV74" s="8">
        <f t="shared" si="31"/>
        <v>0.3843010972314993</v>
      </c>
    </row>
    <row r="75" spans="1:48" x14ac:dyDescent="0.25">
      <c r="A75" t="str">
        <f>'Raw Data'!A75</f>
        <v>Apo</v>
      </c>
      <c r="B75">
        <f>'Raw Data'!B75</f>
        <v>148</v>
      </c>
      <c r="C75">
        <f>'Raw Data'!C75</f>
        <v>190</v>
      </c>
      <c r="D75" t="str">
        <f>'Raw Data'!D75</f>
        <v>SEAVDATRGAVQSGVDKTKSVVTGGVQSVMGSRLGQMVLSGVD</v>
      </c>
      <c r="E75" s="1">
        <f>AVERAGE('Raw Data'!J75,'Raw Data'!P75,'Raw Data'!V75)</f>
        <v>29.431000000000001</v>
      </c>
      <c r="F75" s="8">
        <f>STDEV('Raw Data'!J75,'Raw Data'!P75,'Raw Data'!V75)</f>
        <v>0.5623628721741869</v>
      </c>
      <c r="G75" s="1">
        <f>AVERAGE('Raw Data'!AB75,'Raw Data'!AH75,'Raw Data'!AN75)</f>
        <v>30.347333333333335</v>
      </c>
      <c r="H75" s="8">
        <f>STDEV('Raw Data'!AB75,'Raw Data'!AH75,'Raw Data'!AN75)</f>
        <v>0.37325773044015265</v>
      </c>
      <c r="I75" s="1">
        <f>AVERAGE('Raw Data'!AT75,'Raw Data'!AZ75, 'Raw Data'!BF75)</f>
        <v>30.604333333333333</v>
      </c>
      <c r="J75" s="8">
        <f>STDEV('Raw Data'!AT75,'Raw Data'!AZ75)</f>
        <v>0.41860721446243526</v>
      </c>
      <c r="K75" s="1">
        <f>AVERAGE('Raw Data'!BL75,'Raw Data'!BR75,'Raw Data'!BX75)</f>
        <v>30.250666666666664</v>
      </c>
      <c r="L75" s="8">
        <f>STDEV('Raw Data'!BL75,'Raw Data'!BR75,'Raw Data'!BX75)</f>
        <v>0.35061279687617486</v>
      </c>
      <c r="N75" s="1">
        <f>AVERAGE('Raw Data'!J242,'Raw Data'!P242,'Raw Data'!V242)</f>
        <v>23.855666666666668</v>
      </c>
      <c r="O75" s="8">
        <f>STDEV('Raw Data'!J242,'Raw Data'!P242,'Raw Data'!V242)</f>
        <v>0.32031286788596736</v>
      </c>
      <c r="P75" s="1">
        <f>AVERAGE('Raw Data'!AB242,'Raw Data'!AH242,'Raw Data'!AN242)</f>
        <v>31.005666666666666</v>
      </c>
      <c r="Q75" s="8">
        <f>STDEV('Raw Data'!AB242,'Raw Data'!AH242,'Raw Data'!AN242)</f>
        <v>0.1386806883936389</v>
      </c>
      <c r="R75" s="1">
        <f>AVERAGE('Raw Data'!AT242,'Raw Data'!AZ242, 'Raw Data'!BF242)</f>
        <v>30.135333333333335</v>
      </c>
      <c r="S75" s="8">
        <f>STDEV('Raw Data'!AT242,'Raw Data'!AZ242)</f>
        <v>0.58265598769771376</v>
      </c>
      <c r="T75" s="1">
        <f>AVERAGE('Raw Data'!BL242,'Raw Data'!BR242,'Raw Data'!BX242)</f>
        <v>30.394000000000002</v>
      </c>
      <c r="U75" s="8">
        <f>STDEV('Raw Data'!BL242,'Raw Data'!BR242,'Raw Data'!BX242)</f>
        <v>0.37222170812568084</v>
      </c>
      <c r="V75" s="8"/>
      <c r="W75" s="1">
        <f>AVERAGE('Raw Data'!J409,'Raw Data'!P409,'Raw Data'!V409)</f>
        <v>19.067666666666668</v>
      </c>
      <c r="X75" s="8">
        <f>STDEV('Raw Data'!J409,'Raw Data'!P409,'Raw Data'!V409)</f>
        <v>0.39895028930097842</v>
      </c>
      <c r="Y75" s="1">
        <f>AVERAGE('Raw Data'!AB409,'Raw Data'!AH409,'Raw Data'!AN409)</f>
        <v>29.637666666666664</v>
      </c>
      <c r="Z75" s="8">
        <f>STDEV('Raw Data'!AB409,'Raw Data'!AH409,'Raw Data'!AN409)</f>
        <v>0.39105029514543677</v>
      </c>
      <c r="AA75" s="1">
        <f>AVERAGE('Raw Data'!AT409,'Raw Data'!AZ409, 'Raw Data'!BF409)</f>
        <v>31.443666666666669</v>
      </c>
      <c r="AB75" s="8">
        <f>STDEV('Raw Data'!AT409,'Raw Data'!AZ409)</f>
        <v>6.0104076400857145E-2</v>
      </c>
      <c r="AC75" s="1">
        <f>AVERAGE('Raw Data'!BL409,'Raw Data'!BR409,'Raw Data'!BX409)</f>
        <v>30.774000000000001</v>
      </c>
      <c r="AD75" s="8">
        <f>STDEV('Raw Data'!BL409,'Raw Data'!BR409,'Raw Data'!BX409)</f>
        <v>0.52547787774558086</v>
      </c>
      <c r="AF75" s="2">
        <f t="shared" si="16"/>
        <v>5.575333333333333</v>
      </c>
      <c r="AG75" s="8">
        <f t="shared" si="17"/>
        <v>0.6471880200786585</v>
      </c>
      <c r="AH75" s="2">
        <f t="shared" si="18"/>
        <v>-0.65833333333333144</v>
      </c>
      <c r="AI75" s="8">
        <f t="shared" si="19"/>
        <v>0.39818797905846837</v>
      </c>
      <c r="AJ75" s="2">
        <f t="shared" si="20"/>
        <v>0.46899999999999764</v>
      </c>
      <c r="AK75" s="8">
        <f t="shared" si="21"/>
        <v>0.71743989295271116</v>
      </c>
      <c r="AL75" s="2">
        <f t="shared" si="22"/>
        <v>-0.14333333333333798</v>
      </c>
      <c r="AM75" s="8">
        <f t="shared" si="23"/>
        <v>0.51134952169072512</v>
      </c>
      <c r="AO75" s="2">
        <f t="shared" si="24"/>
        <v>10.363333333333333</v>
      </c>
      <c r="AP75" s="8">
        <f t="shared" si="25"/>
        <v>0.68950223591612469</v>
      </c>
      <c r="AQ75" s="2">
        <f t="shared" si="26"/>
        <v>0.70966666666667066</v>
      </c>
      <c r="AR75" s="8">
        <f t="shared" si="27"/>
        <v>0.54059380931219225</v>
      </c>
      <c r="AS75" s="2">
        <f t="shared" si="28"/>
        <v>-0.83933333333333593</v>
      </c>
      <c r="AT75" s="8">
        <f t="shared" si="29"/>
        <v>0.42290010640812015</v>
      </c>
      <c r="AU75" s="2">
        <f t="shared" si="30"/>
        <v>-0.52333333333333698</v>
      </c>
      <c r="AV75" s="8">
        <f t="shared" si="31"/>
        <v>0.63170905750458684</v>
      </c>
    </row>
    <row r="76" spans="1:48" x14ac:dyDescent="0.25">
      <c r="A76" t="str">
        <f>'Raw Data'!A76</f>
        <v>Apo</v>
      </c>
      <c r="B76">
        <f>'Raw Data'!B76</f>
        <v>150</v>
      </c>
      <c r="C76">
        <f>'Raw Data'!C76</f>
        <v>174</v>
      </c>
      <c r="D76" t="str">
        <f>'Raw Data'!D76</f>
        <v>AVDATRGAVQSGVDKTKSVVTGGVQ</v>
      </c>
      <c r="E76" s="1">
        <f>AVERAGE('Raw Data'!J76,'Raw Data'!P76,'Raw Data'!V76)</f>
        <v>16.146666666666665</v>
      </c>
      <c r="F76" s="8">
        <f>STDEV('Raw Data'!J76,'Raw Data'!P76,'Raw Data'!V76)</f>
        <v>0.16560897721238763</v>
      </c>
      <c r="G76" s="1">
        <f>AVERAGE('Raw Data'!AB76,'Raw Data'!AH76,'Raw Data'!AN76)</f>
        <v>16.140666666666664</v>
      </c>
      <c r="H76" s="8">
        <f>STDEV('Raw Data'!AB76,'Raw Data'!AH76,'Raw Data'!AN76)</f>
        <v>0.32538797355362287</v>
      </c>
      <c r="I76" s="1">
        <f>AVERAGE('Raw Data'!AT76,'Raw Data'!AZ76, 'Raw Data'!BF76)</f>
        <v>16.096</v>
      </c>
      <c r="J76" s="8">
        <f>STDEV('Raw Data'!AT76,'Raw Data'!AZ76)</f>
        <v>0.20647518010647051</v>
      </c>
      <c r="K76" s="1">
        <f>AVERAGE('Raw Data'!BL76,'Raw Data'!BR76,'Raw Data'!BX76)</f>
        <v>16.068333333333332</v>
      </c>
      <c r="L76" s="8">
        <f>STDEV('Raw Data'!BL76,'Raw Data'!BR76,'Raw Data'!BX76)</f>
        <v>0.26058459918677673</v>
      </c>
      <c r="N76" s="1">
        <f>AVERAGE('Raw Data'!J243,'Raw Data'!P243,'Raw Data'!V243)</f>
        <v>12.360999999999999</v>
      </c>
      <c r="O76" s="8">
        <f>STDEV('Raw Data'!J243,'Raw Data'!P243,'Raw Data'!V243)</f>
        <v>5.9253691868102122E-2</v>
      </c>
      <c r="P76" s="1">
        <f>AVERAGE('Raw Data'!AB243,'Raw Data'!AH243,'Raw Data'!AN243)</f>
        <v>16.528000000000002</v>
      </c>
      <c r="Q76" s="8">
        <f>STDEV('Raw Data'!AB243,'Raw Data'!AH243,'Raw Data'!AN243)</f>
        <v>0.34357531925328938</v>
      </c>
      <c r="R76" s="1">
        <f>AVERAGE('Raw Data'!AT243,'Raw Data'!AZ243, 'Raw Data'!BF243)</f>
        <v>15.951333333333332</v>
      </c>
      <c r="S76" s="8">
        <f>STDEV('Raw Data'!AT243,'Raw Data'!AZ243)</f>
        <v>0.34860364312496817</v>
      </c>
      <c r="T76" s="1">
        <f>AVERAGE('Raw Data'!BL243,'Raw Data'!BR243,'Raw Data'!BX243)</f>
        <v>16.044333333333331</v>
      </c>
      <c r="U76" s="8">
        <f>STDEV('Raw Data'!BL243,'Raw Data'!BR243,'Raw Data'!BX243)</f>
        <v>0.29473773652746416</v>
      </c>
      <c r="V76" s="8"/>
      <c r="W76" s="1">
        <f>AVERAGE('Raw Data'!J410,'Raw Data'!P410,'Raw Data'!V410)</f>
        <v>9.1463333333333328</v>
      </c>
      <c r="X76" s="8">
        <f>STDEV('Raw Data'!J410,'Raw Data'!P410,'Raw Data'!V410)</f>
        <v>0.13966507556770691</v>
      </c>
      <c r="Y76" s="1">
        <f>AVERAGE('Raw Data'!AB410,'Raw Data'!AH410,'Raw Data'!AN410)</f>
        <v>15.273666666666665</v>
      </c>
      <c r="Z76" s="8">
        <f>STDEV('Raw Data'!AB410,'Raw Data'!AH410,'Raw Data'!AN410)</f>
        <v>0.26750389405265379</v>
      </c>
      <c r="AA76" s="1">
        <f>AVERAGE('Raw Data'!AT410,'Raw Data'!AZ410, 'Raw Data'!BF410)</f>
        <v>16.817666666666668</v>
      </c>
      <c r="AB76" s="8">
        <f>STDEV('Raw Data'!AT410,'Raw Data'!AZ410)</f>
        <v>0.17677669529663689</v>
      </c>
      <c r="AC76" s="1">
        <f>AVERAGE('Raw Data'!BL410,'Raw Data'!BR410,'Raw Data'!BX410)</f>
        <v>16.111333333333334</v>
      </c>
      <c r="AD76" s="8">
        <f>STDEV('Raw Data'!BL410,'Raw Data'!BR410,'Raw Data'!BX410)</f>
        <v>0.42350009838645136</v>
      </c>
      <c r="AF76" s="2">
        <f t="shared" si="16"/>
        <v>3.7856666666666658</v>
      </c>
      <c r="AG76" s="8">
        <f t="shared" si="17"/>
        <v>0.17589011721337022</v>
      </c>
      <c r="AH76" s="2">
        <f t="shared" si="18"/>
        <v>-0.38733333333333775</v>
      </c>
      <c r="AI76" s="8">
        <f t="shared" si="19"/>
        <v>0.47320326851505673</v>
      </c>
      <c r="AJ76" s="2">
        <f t="shared" si="20"/>
        <v>0.14466666666666761</v>
      </c>
      <c r="AK76" s="8">
        <f t="shared" si="21"/>
        <v>0.40516231315362933</v>
      </c>
      <c r="AL76" s="2">
        <f t="shared" si="22"/>
        <v>2.4000000000000909E-2</v>
      </c>
      <c r="AM76" s="8">
        <f t="shared" si="23"/>
        <v>0.3934141159982264</v>
      </c>
      <c r="AO76" s="2">
        <f t="shared" si="24"/>
        <v>7.000333333333332</v>
      </c>
      <c r="AP76" s="8">
        <f t="shared" si="25"/>
        <v>0.2166394854745238</v>
      </c>
      <c r="AQ76" s="2">
        <f t="shared" si="26"/>
        <v>0.8669999999999991</v>
      </c>
      <c r="AR76" s="8">
        <f t="shared" si="27"/>
        <v>0.42123113211948926</v>
      </c>
      <c r="AS76" s="2">
        <f t="shared" si="28"/>
        <v>-0.72166666666666757</v>
      </c>
      <c r="AT76" s="8">
        <f t="shared" si="29"/>
        <v>0.2718124353299522</v>
      </c>
      <c r="AU76" s="2">
        <f t="shared" si="30"/>
        <v>-4.3000000000002814E-2</v>
      </c>
      <c r="AV76" s="8">
        <f t="shared" si="31"/>
        <v>0.497249099211519</v>
      </c>
    </row>
    <row r="77" spans="1:48" x14ac:dyDescent="0.25">
      <c r="A77" t="str">
        <f>'Raw Data'!A77</f>
        <v>Apo</v>
      </c>
      <c r="B77">
        <f>'Raw Data'!B77</f>
        <v>150</v>
      </c>
      <c r="C77">
        <f>'Raw Data'!C77</f>
        <v>175</v>
      </c>
      <c r="D77" t="str">
        <f>'Raw Data'!D77</f>
        <v>AVDATRGAVQSGVDKTKSVVTGGVQS</v>
      </c>
      <c r="E77" s="1">
        <f>AVERAGE('Raw Data'!J77,'Raw Data'!P77,'Raw Data'!V77)</f>
        <v>16.730999999999998</v>
      </c>
      <c r="F77" s="8">
        <f>STDEV('Raw Data'!J77,'Raw Data'!P77,'Raw Data'!V77)</f>
        <v>7.0149839629182198E-2</v>
      </c>
      <c r="G77" s="1">
        <f>AVERAGE('Raw Data'!AB77,'Raw Data'!AH77,'Raw Data'!AN77)</f>
        <v>17.183666666666667</v>
      </c>
      <c r="H77" s="8">
        <f>STDEV('Raw Data'!AB77,'Raw Data'!AH77,'Raw Data'!AN77)</f>
        <v>0.38130346619632666</v>
      </c>
      <c r="I77" s="1">
        <f>AVERAGE('Raw Data'!AT77,'Raw Data'!AZ77, 'Raw Data'!BF77)</f>
        <v>17.138333333333335</v>
      </c>
      <c r="J77" s="8">
        <f>STDEV('Raw Data'!AT77,'Raw Data'!AZ77)</f>
        <v>0.16617009357883827</v>
      </c>
      <c r="K77" s="1">
        <f>AVERAGE('Raw Data'!BL77,'Raw Data'!BR77,'Raw Data'!BX77)</f>
        <v>17.096999999999998</v>
      </c>
      <c r="L77" s="8">
        <f>STDEV('Raw Data'!BL77,'Raw Data'!BR77,'Raw Data'!BX77)</f>
        <v>0.22890827857463</v>
      </c>
      <c r="N77" s="1">
        <f>AVERAGE('Raw Data'!J244,'Raw Data'!P244,'Raw Data'!V244)</f>
        <v>15.528333333333334</v>
      </c>
      <c r="O77" s="8">
        <f>STDEV('Raw Data'!J244,'Raw Data'!P244,'Raw Data'!V244)</f>
        <v>0.37670457036427552</v>
      </c>
      <c r="P77" s="1">
        <f>AVERAGE('Raw Data'!AB244,'Raw Data'!AH244,'Raw Data'!AN244)</f>
        <v>17.582999999999998</v>
      </c>
      <c r="Q77" s="8">
        <f>STDEV('Raw Data'!AB244,'Raw Data'!AH244,'Raw Data'!AN244)</f>
        <v>0.26700561791842453</v>
      </c>
      <c r="R77" s="1">
        <f>AVERAGE('Raw Data'!AT244,'Raw Data'!AZ244, 'Raw Data'!BF244)</f>
        <v>16.856333333333335</v>
      </c>
      <c r="S77" s="8">
        <f>STDEV('Raw Data'!AT244,'Raw Data'!AZ244)</f>
        <v>0.39032294321497396</v>
      </c>
      <c r="T77" s="1">
        <f>AVERAGE('Raw Data'!BL244,'Raw Data'!BR244,'Raw Data'!BX244)</f>
        <v>16.965</v>
      </c>
      <c r="U77" s="8">
        <f>STDEV('Raw Data'!BL244,'Raw Data'!BR244,'Raw Data'!BX244)</f>
        <v>0.25157702597812998</v>
      </c>
      <c r="V77" s="8"/>
      <c r="W77" s="1">
        <f>AVERAGE('Raw Data'!J411,'Raw Data'!P411,'Raw Data'!V411)</f>
        <v>16.72366666666667</v>
      </c>
      <c r="X77" s="8">
        <f>STDEV('Raw Data'!J411,'Raw Data'!P411,'Raw Data'!V411)</f>
        <v>0.3640897325294033</v>
      </c>
      <c r="Y77" s="1">
        <f>AVERAGE('Raw Data'!AB411,'Raw Data'!AH411,'Raw Data'!AN411)</f>
        <v>17.198333333333334</v>
      </c>
      <c r="Z77" s="8">
        <f>STDEV('Raw Data'!AB411,'Raw Data'!AH411,'Raw Data'!AN411)</f>
        <v>0.4761452859509715</v>
      </c>
      <c r="AA77" s="1">
        <f>AVERAGE('Raw Data'!AT411,'Raw Data'!AZ411, 'Raw Data'!BF411)</f>
        <v>17.474</v>
      </c>
      <c r="AB77" s="8">
        <f>STDEV('Raw Data'!AT411,'Raw Data'!AZ411)</f>
        <v>6.0104076400854627E-2</v>
      </c>
      <c r="AC77" s="1">
        <f>AVERAGE('Raw Data'!BL411,'Raw Data'!BR411,'Raw Data'!BX411)</f>
        <v>16.869000000000003</v>
      </c>
      <c r="AD77" s="8">
        <f>STDEV('Raw Data'!BL411,'Raw Data'!BR411,'Raw Data'!BX411)</f>
        <v>0.42693910572820509</v>
      </c>
      <c r="AF77" s="2">
        <f t="shared" si="16"/>
        <v>1.2026666666666639</v>
      </c>
      <c r="AG77" s="8">
        <f t="shared" si="17"/>
        <v>0.38318054926278994</v>
      </c>
      <c r="AH77" s="2">
        <f t="shared" si="18"/>
        <v>-0.3993333333333311</v>
      </c>
      <c r="AI77" s="8">
        <f t="shared" si="19"/>
        <v>0.46549364478296901</v>
      </c>
      <c r="AJ77" s="2">
        <f t="shared" si="20"/>
        <v>0.28200000000000003</v>
      </c>
      <c r="AK77" s="8">
        <f t="shared" si="21"/>
        <v>0.4242222294977005</v>
      </c>
      <c r="AL77" s="2">
        <f t="shared" si="22"/>
        <v>0.1319999999999979</v>
      </c>
      <c r="AM77" s="8">
        <f t="shared" si="23"/>
        <v>0.34013232719046438</v>
      </c>
      <c r="AO77" s="2">
        <f t="shared" si="24"/>
        <v>7.3333333333280848E-3</v>
      </c>
      <c r="AP77" s="8">
        <f t="shared" si="25"/>
        <v>0.37078610186107624</v>
      </c>
      <c r="AQ77" s="2">
        <f t="shared" si="26"/>
        <v>-1.4666666666666828E-2</v>
      </c>
      <c r="AR77" s="8">
        <f t="shared" si="27"/>
        <v>0.61000546445639781</v>
      </c>
      <c r="AS77" s="2">
        <f t="shared" si="28"/>
        <v>-0.33566666666666478</v>
      </c>
      <c r="AT77" s="8">
        <f t="shared" si="29"/>
        <v>0.1767059704707219</v>
      </c>
      <c r="AU77" s="2">
        <f t="shared" si="30"/>
        <v>0.22799999999999443</v>
      </c>
      <c r="AV77" s="8">
        <f t="shared" si="31"/>
        <v>0.48443368999275838</v>
      </c>
    </row>
    <row r="78" spans="1:48" x14ac:dyDescent="0.25">
      <c r="A78" t="str">
        <f>'Raw Data'!A78</f>
        <v>Apo</v>
      </c>
      <c r="B78">
        <f>'Raw Data'!B78</f>
        <v>150</v>
      </c>
      <c r="C78">
        <f>'Raw Data'!C78</f>
        <v>186</v>
      </c>
      <c r="D78" t="str">
        <f>'Raw Data'!D78</f>
        <v>AVDATRGAVQSGVDKTKSVVTGGVQSVMGSRLGQMVL</v>
      </c>
      <c r="E78" s="1">
        <f>AVERAGE('Raw Data'!J78,'Raw Data'!P78,'Raw Data'!V78)</f>
        <v>24.470333333333333</v>
      </c>
      <c r="F78" s="8">
        <f>STDEV('Raw Data'!J78,'Raw Data'!P78,'Raw Data'!V78)</f>
        <v>0.24605758133683697</v>
      </c>
      <c r="G78" s="1">
        <f>AVERAGE('Raw Data'!AB78,'Raw Data'!AH78,'Raw Data'!AN78)</f>
        <v>25.024666666666665</v>
      </c>
      <c r="H78" s="8">
        <f>STDEV('Raw Data'!AB78,'Raw Data'!AH78,'Raw Data'!AN78)</f>
        <v>0.45004481258351725</v>
      </c>
      <c r="I78" s="1">
        <f>AVERAGE('Raw Data'!AT78,'Raw Data'!AZ78, 'Raw Data'!BF78)</f>
        <v>25.489000000000001</v>
      </c>
      <c r="J78" s="8">
        <f>STDEV('Raw Data'!AT78,'Raw Data'!AZ78)</f>
        <v>0.27294321753800682</v>
      </c>
      <c r="K78" s="1">
        <f>AVERAGE('Raw Data'!BL78,'Raw Data'!BR78,'Raw Data'!BX78)</f>
        <v>25.165999999999997</v>
      </c>
      <c r="L78" s="8">
        <f>STDEV('Raw Data'!BL78,'Raw Data'!BR78,'Raw Data'!BX78)</f>
        <v>0.17279178221200253</v>
      </c>
      <c r="N78" s="1">
        <f>AVERAGE('Raw Data'!J245,'Raw Data'!P245,'Raw Data'!V245)</f>
        <v>21.374333333333329</v>
      </c>
      <c r="O78" s="8">
        <f>STDEV('Raw Data'!J245,'Raw Data'!P245,'Raw Data'!V245)</f>
        <v>0.37034353421294253</v>
      </c>
      <c r="P78" s="1">
        <f>AVERAGE('Raw Data'!AB245,'Raw Data'!AH245,'Raw Data'!AN245)</f>
        <v>25.833666666666669</v>
      </c>
      <c r="Q78" s="8">
        <f>STDEV('Raw Data'!AB245,'Raw Data'!AH245,'Raw Data'!AN245)</f>
        <v>0.17521510589368014</v>
      </c>
      <c r="R78" s="1">
        <f>AVERAGE('Raw Data'!AT245,'Raw Data'!AZ245, 'Raw Data'!BF245)</f>
        <v>25.144666666666666</v>
      </c>
      <c r="S78" s="8">
        <f>STDEV('Raw Data'!AT245,'Raw Data'!AZ245)</f>
        <v>0.50204581464244691</v>
      </c>
      <c r="T78" s="1">
        <f>AVERAGE('Raw Data'!BL245,'Raw Data'!BR245,'Raw Data'!BX245)</f>
        <v>25.297666666666668</v>
      </c>
      <c r="U78" s="8">
        <f>STDEV('Raw Data'!BL245,'Raw Data'!BR245,'Raw Data'!BX245)</f>
        <v>0.34106060067579375</v>
      </c>
      <c r="V78" s="8"/>
      <c r="W78" s="1">
        <f>AVERAGE('Raw Data'!J412,'Raw Data'!P412,'Raw Data'!V412)</f>
        <v>16.590999999999998</v>
      </c>
      <c r="X78" s="8">
        <f>STDEV('Raw Data'!J412,'Raw Data'!P412,'Raw Data'!V412)</f>
        <v>0.5381700474757023</v>
      </c>
      <c r="Y78" s="1">
        <f>AVERAGE('Raw Data'!AB412,'Raw Data'!AH412,'Raw Data'!AN412)</f>
        <v>24.956999999999997</v>
      </c>
      <c r="Z78" s="8">
        <f>STDEV('Raw Data'!AB412,'Raw Data'!AH412,'Raw Data'!AN412)</f>
        <v>0.36782740517802598</v>
      </c>
      <c r="AA78" s="1">
        <f>AVERAGE('Raw Data'!AT412,'Raw Data'!AZ412, 'Raw Data'!BF412)</f>
        <v>26.421333333333333</v>
      </c>
      <c r="AB78" s="8">
        <f>STDEV('Raw Data'!AT412,'Raw Data'!AZ412)</f>
        <v>8.4145706961198996E-2</v>
      </c>
      <c r="AC78" s="1">
        <f>AVERAGE('Raw Data'!BL412,'Raw Data'!BR412,'Raw Data'!BX412)</f>
        <v>25.546000000000003</v>
      </c>
      <c r="AD78" s="8">
        <f>STDEV('Raw Data'!BL412,'Raw Data'!BR412,'Raw Data'!BX412)</f>
        <v>0.2385036687348849</v>
      </c>
      <c r="AF78" s="2">
        <f t="shared" si="16"/>
        <v>3.0960000000000036</v>
      </c>
      <c r="AG78" s="8">
        <f t="shared" si="17"/>
        <v>0.44463318214756203</v>
      </c>
      <c r="AH78" s="2">
        <f t="shared" si="18"/>
        <v>-0.8090000000000046</v>
      </c>
      <c r="AI78" s="8">
        <f t="shared" si="19"/>
        <v>0.48294996290161024</v>
      </c>
      <c r="AJ78" s="2">
        <f t="shared" si="20"/>
        <v>0.34433333333333493</v>
      </c>
      <c r="AK78" s="8">
        <f t="shared" si="21"/>
        <v>0.57144378551174912</v>
      </c>
      <c r="AL78" s="2">
        <f t="shared" si="22"/>
        <v>-0.13166666666667126</v>
      </c>
      <c r="AM78" s="8">
        <f t="shared" si="23"/>
        <v>0.38233405986562768</v>
      </c>
      <c r="AO78" s="2">
        <f t="shared" si="24"/>
        <v>7.8793333333333351</v>
      </c>
      <c r="AP78" s="8">
        <f t="shared" si="25"/>
        <v>0.59175276368880092</v>
      </c>
      <c r="AQ78" s="2">
        <f t="shared" si="26"/>
        <v>6.7666666666667652E-2</v>
      </c>
      <c r="AR78" s="8">
        <f t="shared" si="27"/>
        <v>0.58123775972774938</v>
      </c>
      <c r="AS78" s="2">
        <f t="shared" si="28"/>
        <v>-0.93233333333333235</v>
      </c>
      <c r="AT78" s="8">
        <f t="shared" si="29"/>
        <v>0.28561950213527032</v>
      </c>
      <c r="AU78" s="2">
        <f t="shared" si="30"/>
        <v>-0.38000000000000611</v>
      </c>
      <c r="AV78" s="8">
        <f t="shared" si="31"/>
        <v>0.29451825070782939</v>
      </c>
    </row>
    <row r="79" spans="1:48" x14ac:dyDescent="0.25">
      <c r="A79" t="str">
        <f>'Raw Data'!A79</f>
        <v>Apo</v>
      </c>
      <c r="B79">
        <f>'Raw Data'!B79</f>
        <v>175</v>
      </c>
      <c r="C79">
        <f>'Raw Data'!C79</f>
        <v>186</v>
      </c>
      <c r="D79" t="str">
        <f>'Raw Data'!D79</f>
        <v>SVMGSRLGQMVL</v>
      </c>
      <c r="E79" s="1">
        <f>AVERAGE('Raw Data'!J79,'Raw Data'!P79,'Raw Data'!V79)</f>
        <v>7.0093333333333332</v>
      </c>
      <c r="F79" s="8">
        <f>STDEV('Raw Data'!J79,'Raw Data'!P79,'Raw Data'!V79)</f>
        <v>0.13225858510256835</v>
      </c>
      <c r="G79" s="1">
        <f>AVERAGE('Raw Data'!AB79,'Raw Data'!AH79,'Raw Data'!AN79)</f>
        <v>7.1766666666666667</v>
      </c>
      <c r="H79" s="8">
        <f>STDEV('Raw Data'!AB79,'Raw Data'!AH79,'Raw Data'!AN79)</f>
        <v>0.12846140795325792</v>
      </c>
      <c r="I79" s="1">
        <f>AVERAGE('Raw Data'!AT79,'Raw Data'!AZ79, 'Raw Data'!BF79)</f>
        <v>7.3223333333333329</v>
      </c>
      <c r="J79" s="8">
        <f>STDEV('Raw Data'!AT79,'Raw Data'!AZ79)</f>
        <v>0.23475945135393367</v>
      </c>
      <c r="K79" s="1">
        <f>AVERAGE('Raw Data'!BL79,'Raw Data'!BR79,'Raw Data'!BX79)</f>
        <v>7.1703333333333328</v>
      </c>
      <c r="L79" s="8">
        <f>STDEV('Raw Data'!BL79,'Raw Data'!BR79,'Raw Data'!BX79)</f>
        <v>4.8839874419712638E-2</v>
      </c>
      <c r="N79" s="1">
        <f>AVERAGE('Raw Data'!J246,'Raw Data'!P246,'Raw Data'!V246)</f>
        <v>6.2036666666666669</v>
      </c>
      <c r="O79" s="8">
        <f>STDEV('Raw Data'!J246,'Raw Data'!P246,'Raw Data'!V246)</f>
        <v>0.10955516114420778</v>
      </c>
      <c r="P79" s="1">
        <f>AVERAGE('Raw Data'!AB246,'Raw Data'!AH246,'Raw Data'!AN246)</f>
        <v>7.2633333333333328</v>
      </c>
      <c r="Q79" s="8">
        <f>STDEV('Raw Data'!AB246,'Raw Data'!AH246,'Raw Data'!AN246)</f>
        <v>0.1896162791886109</v>
      </c>
      <c r="R79" s="1">
        <f>AVERAGE('Raw Data'!AT246,'Raw Data'!AZ246, 'Raw Data'!BF246)</f>
        <v>7.2843333333333327</v>
      </c>
      <c r="S79" s="8">
        <f>STDEV('Raw Data'!AT246,'Raw Data'!AZ246)</f>
        <v>0.20152543263816552</v>
      </c>
      <c r="T79" s="1">
        <f>AVERAGE('Raw Data'!BL246,'Raw Data'!BR246,'Raw Data'!BX246)</f>
        <v>7.2903333333333338</v>
      </c>
      <c r="U79" s="8">
        <f>STDEV('Raw Data'!BL246,'Raw Data'!BR246,'Raw Data'!BX246)</f>
        <v>0.10200163397384043</v>
      </c>
      <c r="V79" s="8"/>
      <c r="W79" s="1">
        <f>AVERAGE('Raw Data'!J413,'Raw Data'!P413,'Raw Data'!V413)</f>
        <v>5.7270000000000003</v>
      </c>
      <c r="X79" s="8">
        <f>STDEV('Raw Data'!J413,'Raw Data'!P413,'Raw Data'!V413)</f>
        <v>0.10902751946183116</v>
      </c>
      <c r="Y79" s="1">
        <f>AVERAGE('Raw Data'!AB413,'Raw Data'!AH413,'Raw Data'!AN413)</f>
        <v>7.3456666666666663</v>
      </c>
      <c r="Z79" s="8">
        <f>STDEV('Raw Data'!AB413,'Raw Data'!AH413,'Raw Data'!AN413)</f>
        <v>5.7422411420396904E-2</v>
      </c>
      <c r="AA79" s="1">
        <f>AVERAGE('Raw Data'!AT413,'Raw Data'!AZ413, 'Raw Data'!BF413)</f>
        <v>7.580000000000001</v>
      </c>
      <c r="AB79" s="8">
        <f>STDEV('Raw Data'!AT413,'Raw Data'!AZ413)</f>
        <v>3.1819805153394588E-2</v>
      </c>
      <c r="AC79" s="1">
        <f>AVERAGE('Raw Data'!BL413,'Raw Data'!BR413,'Raw Data'!BX413)</f>
        <v>7.3603333333333332</v>
      </c>
      <c r="AD79" s="8">
        <f>STDEV('Raw Data'!BL413,'Raw Data'!BR413,'Raw Data'!BX413)</f>
        <v>5.0767443635989083E-2</v>
      </c>
      <c r="AF79" s="2">
        <f t="shared" si="16"/>
        <v>0.80566666666666631</v>
      </c>
      <c r="AG79" s="8">
        <f t="shared" si="17"/>
        <v>0.17174011373778303</v>
      </c>
      <c r="AH79" s="2">
        <f t="shared" si="18"/>
        <v>-8.6666666666666003E-2</v>
      </c>
      <c r="AI79" s="8">
        <f t="shared" si="19"/>
        <v>0.22903420414136091</v>
      </c>
      <c r="AJ79" s="2">
        <f t="shared" si="20"/>
        <v>3.8000000000000256E-2</v>
      </c>
      <c r="AK79" s="8">
        <f t="shared" si="21"/>
        <v>0.30939376205734942</v>
      </c>
      <c r="AL79" s="2">
        <f t="shared" si="22"/>
        <v>-0.12000000000000099</v>
      </c>
      <c r="AM79" s="8">
        <f t="shared" si="23"/>
        <v>0.1130914084564633</v>
      </c>
      <c r="AO79" s="2">
        <f t="shared" si="24"/>
        <v>1.2823333333333329</v>
      </c>
      <c r="AP79" s="8">
        <f t="shared" si="25"/>
        <v>0.17140400617644058</v>
      </c>
      <c r="AQ79" s="2">
        <f t="shared" si="26"/>
        <v>-0.16899999999999959</v>
      </c>
      <c r="AR79" s="8">
        <f t="shared" si="27"/>
        <v>0.14071128834129365</v>
      </c>
      <c r="AS79" s="2">
        <f t="shared" si="28"/>
        <v>-0.25766666666666804</v>
      </c>
      <c r="AT79" s="8">
        <f t="shared" si="29"/>
        <v>0.2369060995415693</v>
      </c>
      <c r="AU79" s="2">
        <f t="shared" si="30"/>
        <v>-0.19000000000000039</v>
      </c>
      <c r="AV79" s="8">
        <f t="shared" si="31"/>
        <v>7.0446196963829283E-2</v>
      </c>
    </row>
    <row r="80" spans="1:48" x14ac:dyDescent="0.25">
      <c r="A80" t="str">
        <f>'Raw Data'!A80</f>
        <v>Apo</v>
      </c>
      <c r="B80">
        <f>'Raw Data'!B80</f>
        <v>175</v>
      </c>
      <c r="C80">
        <f>'Raw Data'!C80</f>
        <v>190</v>
      </c>
      <c r="D80" t="str">
        <f>'Raw Data'!D80</f>
        <v>SVMGSRLGQMVLSGVD</v>
      </c>
      <c r="E80" s="1">
        <f>AVERAGE('Raw Data'!J80,'Raw Data'!P80,'Raw Data'!V80)</f>
        <v>9.7430000000000003</v>
      </c>
      <c r="F80" s="8">
        <f>STDEV('Raw Data'!J80,'Raw Data'!P80,'Raw Data'!V80)</f>
        <v>0.20030726397212875</v>
      </c>
      <c r="G80" s="1">
        <f>AVERAGE('Raw Data'!AB80,'Raw Data'!AH80,'Raw Data'!AN80)</f>
        <v>9.988666666666667</v>
      </c>
      <c r="H80" s="8">
        <f>STDEV('Raw Data'!AB80,'Raw Data'!AH80,'Raw Data'!AN80)</f>
        <v>0.19158635998769194</v>
      </c>
      <c r="I80" s="1">
        <f>AVERAGE('Raw Data'!AT80,'Raw Data'!AZ80, 'Raw Data'!BF80)</f>
        <v>10.120333333333333</v>
      </c>
      <c r="J80" s="8">
        <f>STDEV('Raw Data'!AT80,'Raw Data'!AZ80)</f>
        <v>0.24465894629054549</v>
      </c>
      <c r="K80" s="1">
        <f>AVERAGE('Raw Data'!BL80,'Raw Data'!BR80,'Raw Data'!BX80)</f>
        <v>9.8710000000000004</v>
      </c>
      <c r="L80" s="8">
        <f>STDEV('Raw Data'!BL80,'Raw Data'!BR80,'Raw Data'!BX80)</f>
        <v>7.1042240955646097E-2</v>
      </c>
      <c r="N80" s="1">
        <f>AVERAGE('Raw Data'!J247,'Raw Data'!P247,'Raw Data'!V247)</f>
        <v>8.9130000000000003</v>
      </c>
      <c r="O80" s="8">
        <f>STDEV('Raw Data'!J247,'Raw Data'!P247,'Raw Data'!V247)</f>
        <v>0.14412494579357155</v>
      </c>
      <c r="P80" s="1">
        <f>AVERAGE('Raw Data'!AB247,'Raw Data'!AH247,'Raw Data'!AN247)</f>
        <v>10.402333333333333</v>
      </c>
      <c r="Q80" s="8">
        <f>STDEV('Raw Data'!AB247,'Raw Data'!AH247,'Raw Data'!AN247)</f>
        <v>0.17073468696586913</v>
      </c>
      <c r="R80" s="1">
        <f>AVERAGE('Raw Data'!AT247,'Raw Data'!AZ247, 'Raw Data'!BF247)</f>
        <v>10.107333333333335</v>
      </c>
      <c r="S80" s="8">
        <f>STDEV('Raw Data'!AT247,'Raw Data'!AZ247)</f>
        <v>3.0405591591022279E-2</v>
      </c>
      <c r="T80" s="1">
        <f>AVERAGE('Raw Data'!BL247,'Raw Data'!BR247,'Raw Data'!BX247)</f>
        <v>10.066666666666666</v>
      </c>
      <c r="U80" s="8">
        <f>STDEV('Raw Data'!BL247,'Raw Data'!BR247,'Raw Data'!BX247)</f>
        <v>0.19927953566117401</v>
      </c>
      <c r="V80" s="8"/>
      <c r="W80" s="1">
        <f>AVERAGE('Raw Data'!J414,'Raw Data'!P414,'Raw Data'!V414)</f>
        <v>8.4369999999999994</v>
      </c>
      <c r="X80" s="8">
        <f>STDEV('Raw Data'!J414,'Raw Data'!P414,'Raw Data'!V414)</f>
        <v>0.19738034349954905</v>
      </c>
      <c r="Y80" s="1">
        <f>AVERAGE('Raw Data'!AB414,'Raw Data'!AH414,'Raw Data'!AN414)</f>
        <v>10.287666666666667</v>
      </c>
      <c r="Z80" s="8">
        <f>STDEV('Raw Data'!AB414,'Raw Data'!AH414,'Raw Data'!AN414)</f>
        <v>0.11491446094088106</v>
      </c>
      <c r="AA80" s="1">
        <f>AVERAGE('Raw Data'!AT414,'Raw Data'!AZ414, 'Raw Data'!BF414)</f>
        <v>10.49</v>
      </c>
      <c r="AB80" s="8">
        <f>STDEV('Raw Data'!AT414,'Raw Data'!AZ414)</f>
        <v>8.6974134085944871E-2</v>
      </c>
      <c r="AC80" s="1">
        <f>AVERAGE('Raw Data'!BL414,'Raw Data'!BR414,'Raw Data'!BX414)</f>
        <v>10.177333333333332</v>
      </c>
      <c r="AD80" s="8">
        <f>STDEV('Raw Data'!BL414,'Raw Data'!BR414,'Raw Data'!BX414)</f>
        <v>0.11026483271348725</v>
      </c>
      <c r="AF80" s="2">
        <f t="shared" si="16"/>
        <v>0.83000000000000007</v>
      </c>
      <c r="AG80" s="8">
        <f t="shared" si="17"/>
        <v>0.24676912286588856</v>
      </c>
      <c r="AH80" s="2">
        <f t="shared" si="18"/>
        <v>-0.41366666666666596</v>
      </c>
      <c r="AI80" s="8">
        <f t="shared" si="19"/>
        <v>0.25662358945869884</v>
      </c>
      <c r="AJ80" s="2">
        <f t="shared" si="20"/>
        <v>1.2999999999998124E-2</v>
      </c>
      <c r="AK80" s="8">
        <f t="shared" si="21"/>
        <v>0.2465410716290494</v>
      </c>
      <c r="AL80" s="2">
        <f t="shared" si="22"/>
        <v>-0.19566666666666599</v>
      </c>
      <c r="AM80" s="8">
        <f t="shared" si="23"/>
        <v>0.21156401710435829</v>
      </c>
      <c r="AO80" s="2">
        <f t="shared" si="24"/>
        <v>1.3060000000000009</v>
      </c>
      <c r="AP80" s="8">
        <f t="shared" si="25"/>
        <v>0.2812152200717451</v>
      </c>
      <c r="AQ80" s="2">
        <f t="shared" si="26"/>
        <v>-0.29899999999999949</v>
      </c>
      <c r="AR80" s="8">
        <f t="shared" si="27"/>
        <v>0.22340695304011191</v>
      </c>
      <c r="AS80" s="2">
        <f t="shared" si="28"/>
        <v>-0.36966666666666725</v>
      </c>
      <c r="AT80" s="8">
        <f t="shared" si="29"/>
        <v>0.25965842947996109</v>
      </c>
      <c r="AU80" s="2">
        <f t="shared" si="30"/>
        <v>-0.30633333333333113</v>
      </c>
      <c r="AV80" s="8">
        <f t="shared" si="31"/>
        <v>0.13116910205278301</v>
      </c>
    </row>
    <row r="81" spans="1:48" x14ac:dyDescent="0.25">
      <c r="A81" t="str">
        <f>'Raw Data'!A81</f>
        <v>Apo</v>
      </c>
      <c r="B81">
        <f>'Raw Data'!B81</f>
        <v>184</v>
      </c>
      <c r="C81">
        <f>'Raw Data'!C81</f>
        <v>190</v>
      </c>
      <c r="D81" t="str">
        <f>'Raw Data'!D81</f>
        <v>MVLSGVD</v>
      </c>
      <c r="E81" s="1">
        <f>AVERAGE('Raw Data'!J81,'Raw Data'!P81,'Raw Data'!V81)</f>
        <v>3.3416666666666668</v>
      </c>
      <c r="F81" s="8">
        <f>STDEV('Raw Data'!J81,'Raw Data'!P81,'Raw Data'!V81)</f>
        <v>4.0377386410382334E-2</v>
      </c>
      <c r="G81" s="1">
        <f>AVERAGE('Raw Data'!AB81,'Raw Data'!AH81,'Raw Data'!AN81)</f>
        <v>3.4489999999999998</v>
      </c>
      <c r="H81" s="8">
        <f>STDEV('Raw Data'!AB81,'Raw Data'!AH81,'Raw Data'!AN81)</f>
        <v>6.3269265840532801E-2</v>
      </c>
      <c r="I81" s="1">
        <f>AVERAGE('Raw Data'!AT81,'Raw Data'!AZ81, 'Raw Data'!BF81)</f>
        <v>3.496</v>
      </c>
      <c r="J81" s="8">
        <f>STDEV('Raw Data'!AT81,'Raw Data'!AZ81)</f>
        <v>8.061017305526634E-2</v>
      </c>
      <c r="K81" s="1">
        <f>AVERAGE('Raw Data'!BL81,'Raw Data'!BR81,'Raw Data'!BX81)</f>
        <v>3.4953333333333334</v>
      </c>
      <c r="L81" s="8">
        <f>STDEV('Raw Data'!BL81,'Raw Data'!BR81,'Raw Data'!BX81)</f>
        <v>2.967041174863156E-2</v>
      </c>
      <c r="N81" s="1">
        <f>AVERAGE('Raw Data'!J248,'Raw Data'!P248,'Raw Data'!V248)</f>
        <v>3.0213333333333332</v>
      </c>
      <c r="O81" s="8">
        <f>STDEV('Raw Data'!J248,'Raw Data'!P248,'Raw Data'!V248)</f>
        <v>4.1621308645131784E-2</v>
      </c>
      <c r="P81" s="1">
        <f>AVERAGE('Raw Data'!AB248,'Raw Data'!AH248,'Raw Data'!AN248)</f>
        <v>3.4423333333333335</v>
      </c>
      <c r="Q81" s="8">
        <f>STDEV('Raw Data'!AB248,'Raw Data'!AH248,'Raw Data'!AN248)</f>
        <v>6.9168875466739707E-2</v>
      </c>
      <c r="R81" s="1">
        <f>AVERAGE('Raw Data'!AT248,'Raw Data'!AZ248, 'Raw Data'!BF248)</f>
        <v>3.4233333333333333</v>
      </c>
      <c r="S81" s="8">
        <f>STDEV('Raw Data'!AT248,'Raw Data'!AZ248)</f>
        <v>8.9802561210691384E-2</v>
      </c>
      <c r="T81" s="1">
        <f>AVERAGE('Raw Data'!BL248,'Raw Data'!BR248,'Raw Data'!BX248)</f>
        <v>3.4529999999999998</v>
      </c>
      <c r="U81" s="8">
        <f>STDEV('Raw Data'!BL248,'Raw Data'!BR248,'Raw Data'!BX248)</f>
        <v>2.986636904613614E-2</v>
      </c>
      <c r="V81" s="8"/>
      <c r="W81" s="1">
        <f>AVERAGE('Raw Data'!J415,'Raw Data'!P415,'Raw Data'!V415)</f>
        <v>2.9336666666666669</v>
      </c>
      <c r="X81" s="8">
        <f>STDEV('Raw Data'!J415,'Raw Data'!P415,'Raw Data'!V415)</f>
        <v>7.6500544660370234E-2</v>
      </c>
      <c r="Y81" s="1">
        <f>AVERAGE('Raw Data'!AB415,'Raw Data'!AH415,'Raw Data'!AN415)</f>
        <v>3.4440000000000004</v>
      </c>
      <c r="Z81" s="8">
        <f>STDEV('Raw Data'!AB415,'Raw Data'!AH415,'Raw Data'!AN415)</f>
        <v>6.2864934582006898E-2</v>
      </c>
      <c r="AA81" s="1">
        <f>AVERAGE('Raw Data'!AT415,'Raw Data'!AZ415, 'Raw Data'!BF415)</f>
        <v>3.5693333333333332</v>
      </c>
      <c r="AB81" s="8">
        <f>STDEV('Raw Data'!AT415,'Raw Data'!AZ415)</f>
        <v>7.0710678118646967E-4</v>
      </c>
      <c r="AC81" s="1">
        <f>AVERAGE('Raw Data'!BL415,'Raw Data'!BR415,'Raw Data'!BX415)</f>
        <v>3.4749999999999996</v>
      </c>
      <c r="AD81" s="8">
        <f>STDEV('Raw Data'!BL415,'Raw Data'!BR415,'Raw Data'!BX415)</f>
        <v>5.9253691868102261E-2</v>
      </c>
      <c r="AF81" s="2">
        <f t="shared" si="16"/>
        <v>0.32033333333333358</v>
      </c>
      <c r="AG81" s="8">
        <f t="shared" si="17"/>
        <v>5.7988504607953552E-2</v>
      </c>
      <c r="AH81" s="2">
        <f t="shared" si="18"/>
        <v>6.6666666666663765E-3</v>
      </c>
      <c r="AI81" s="8">
        <f t="shared" si="19"/>
        <v>9.3740777324136576E-2</v>
      </c>
      <c r="AJ81" s="2">
        <f t="shared" si="20"/>
        <v>7.2666666666666657E-2</v>
      </c>
      <c r="AK81" s="8">
        <f t="shared" si="21"/>
        <v>0.12067518386147154</v>
      </c>
      <c r="AL81" s="2">
        <f t="shared" si="22"/>
        <v>4.2333333333333556E-2</v>
      </c>
      <c r="AM81" s="8">
        <f t="shared" si="23"/>
        <v>4.2099089459670419E-2</v>
      </c>
      <c r="AO81" s="2">
        <f t="shared" si="24"/>
        <v>0.40799999999999992</v>
      </c>
      <c r="AP81" s="8">
        <f t="shared" si="25"/>
        <v>8.6502408444312284E-2</v>
      </c>
      <c r="AQ81" s="2">
        <f t="shared" si="26"/>
        <v>4.9999999999994493E-3</v>
      </c>
      <c r="AR81" s="8">
        <f t="shared" si="27"/>
        <v>8.9190806701139422E-2</v>
      </c>
      <c r="AS81" s="2">
        <f t="shared" si="28"/>
        <v>-7.333333333333325E-2</v>
      </c>
      <c r="AT81" s="8">
        <f t="shared" si="29"/>
        <v>8.0613274341140531E-2</v>
      </c>
      <c r="AU81" s="2">
        <f t="shared" si="30"/>
        <v>2.0333333333333758E-2</v>
      </c>
      <c r="AV81" s="8">
        <f t="shared" si="31"/>
        <v>6.6267136148571729E-2</v>
      </c>
    </row>
    <row r="82" spans="1:48" x14ac:dyDescent="0.25">
      <c r="A82" t="str">
        <f>'Raw Data'!A82</f>
        <v>Apo</v>
      </c>
      <c r="B82">
        <f>'Raw Data'!B82</f>
        <v>187</v>
      </c>
      <c r="C82">
        <f>'Raw Data'!C82</f>
        <v>198</v>
      </c>
      <c r="D82" t="str">
        <f>'Raw Data'!D82</f>
        <v>SGVDTVLGKSEE</v>
      </c>
      <c r="E82" s="1">
        <f>AVERAGE('Raw Data'!J82,'Raw Data'!P82,'Raw Data'!V82)</f>
        <v>6.7723333333333331</v>
      </c>
      <c r="F82" s="8">
        <f>STDEV('Raw Data'!J82,'Raw Data'!P82,'Raw Data'!V82)</f>
        <v>9.4511022284881355E-2</v>
      </c>
      <c r="G82" s="1">
        <f>AVERAGE('Raw Data'!AB82,'Raw Data'!AH82,'Raw Data'!AN82)</f>
        <v>6.9076666666666666</v>
      </c>
      <c r="H82" s="8">
        <f>STDEV('Raw Data'!AB82,'Raw Data'!AH82,'Raw Data'!AN82)</f>
        <v>8.8296847810855145E-2</v>
      </c>
      <c r="I82" s="1">
        <f>AVERAGE('Raw Data'!AT82,'Raw Data'!AZ82, 'Raw Data'!BF82)</f>
        <v>6.8440000000000003</v>
      </c>
      <c r="J82" s="8">
        <f>STDEV('Raw Data'!AT82,'Raw Data'!AZ82)</f>
        <v>2.8284271247465066E-3</v>
      </c>
      <c r="K82" s="1">
        <f>AVERAGE('Raw Data'!BL82,'Raw Data'!BR82,'Raw Data'!BX82)</f>
        <v>6.9023333333333339</v>
      </c>
      <c r="L82" s="8">
        <f>STDEV('Raw Data'!BL82,'Raw Data'!BR82,'Raw Data'!BX82)</f>
        <v>0.11692020070686387</v>
      </c>
      <c r="N82" s="1">
        <f>AVERAGE('Raw Data'!J249,'Raw Data'!P249,'Raw Data'!V249)</f>
        <v>6.1640000000000006</v>
      </c>
      <c r="O82" s="8">
        <f>STDEV('Raw Data'!J249,'Raw Data'!P249,'Raw Data'!V249)</f>
        <v>0.15124814048443727</v>
      </c>
      <c r="P82" s="1">
        <f>AVERAGE('Raw Data'!AB249,'Raw Data'!AH249,'Raw Data'!AN249)</f>
        <v>6.9286666666666674</v>
      </c>
      <c r="Q82" s="8">
        <f>STDEV('Raw Data'!AB249,'Raw Data'!AH249,'Raw Data'!AN249)</f>
        <v>9.0522557041509147E-2</v>
      </c>
      <c r="R82" s="1">
        <f>AVERAGE('Raw Data'!AT249,'Raw Data'!AZ249, 'Raw Data'!BF249)</f>
        <v>6.7666666666666666</v>
      </c>
      <c r="S82" s="8">
        <f>STDEV('Raw Data'!AT249,'Raw Data'!AZ249)</f>
        <v>0.16970562748477155</v>
      </c>
      <c r="T82" s="1">
        <f>AVERAGE('Raw Data'!BL249,'Raw Data'!BR249,'Raw Data'!BX249)</f>
        <v>6.8233333333333333</v>
      </c>
      <c r="U82" s="8">
        <f>STDEV('Raw Data'!BL249,'Raw Data'!BR249,'Raw Data'!BX249)</f>
        <v>8.7648920890866303E-2</v>
      </c>
      <c r="V82" s="8"/>
      <c r="W82" s="1">
        <f>AVERAGE('Raw Data'!J416,'Raw Data'!P416,'Raw Data'!V416)</f>
        <v>6.3329999999999993</v>
      </c>
      <c r="X82" s="8">
        <f>STDEV('Raw Data'!J416,'Raw Data'!P416,'Raw Data'!V416)</f>
        <v>6.5046137471797549E-2</v>
      </c>
      <c r="Y82" s="1">
        <f>AVERAGE('Raw Data'!AB416,'Raw Data'!AH416,'Raw Data'!AN416)</f>
        <v>6.8890000000000002</v>
      </c>
      <c r="Z82" s="8">
        <f>STDEV('Raw Data'!AB416,'Raw Data'!AH416,'Raw Data'!AN416)</f>
        <v>0.12260097878891493</v>
      </c>
      <c r="AA82" s="1">
        <f>AVERAGE('Raw Data'!AT416,'Raw Data'!AZ416, 'Raw Data'!BF416)</f>
        <v>7.0916666666666677</v>
      </c>
      <c r="AB82" s="8">
        <f>STDEV('Raw Data'!AT416,'Raw Data'!AZ416)</f>
        <v>6.5053823869162114E-2</v>
      </c>
      <c r="AC82" s="1">
        <f>AVERAGE('Raw Data'!BL416,'Raw Data'!BR416,'Raw Data'!BX416)</f>
        <v>6.855666666666667</v>
      </c>
      <c r="AD82" s="8">
        <f>STDEV('Raw Data'!BL416,'Raw Data'!BR416,'Raw Data'!BX416)</f>
        <v>0.15875242780295762</v>
      </c>
      <c r="AF82" s="2">
        <f t="shared" si="16"/>
        <v>0.6083333333333325</v>
      </c>
      <c r="AG82" s="8">
        <f t="shared" si="17"/>
        <v>0.17834890897713226</v>
      </c>
      <c r="AH82" s="2">
        <f t="shared" si="18"/>
        <v>-2.1000000000000796E-2</v>
      </c>
      <c r="AI82" s="8">
        <f t="shared" si="19"/>
        <v>0.12645420778553235</v>
      </c>
      <c r="AJ82" s="2">
        <f t="shared" si="20"/>
        <v>7.7333333333333698E-2</v>
      </c>
      <c r="AK82" s="8">
        <f t="shared" si="21"/>
        <v>0.16972919607421716</v>
      </c>
      <c r="AL82" s="2">
        <f t="shared" si="22"/>
        <v>7.9000000000000625E-2</v>
      </c>
      <c r="AM82" s="8">
        <f t="shared" si="23"/>
        <v>0.14612551682258193</v>
      </c>
      <c r="AO82" s="2">
        <f t="shared" si="24"/>
        <v>0.4393333333333338</v>
      </c>
      <c r="AP82" s="8">
        <f t="shared" si="25"/>
        <v>0.11473157077863672</v>
      </c>
      <c r="AQ82" s="2">
        <f t="shared" si="26"/>
        <v>1.8666666666666387E-2</v>
      </c>
      <c r="AR82" s="8">
        <f t="shared" si="27"/>
        <v>0.15108717130628027</v>
      </c>
      <c r="AS82" s="2">
        <f t="shared" si="28"/>
        <v>-0.24766666666666737</v>
      </c>
      <c r="AT82" s="8">
        <f t="shared" si="29"/>
        <v>6.5115282384398579E-2</v>
      </c>
      <c r="AU82" s="2">
        <f t="shared" si="30"/>
        <v>4.6666666666666856E-2</v>
      </c>
      <c r="AV82" s="8">
        <f t="shared" si="31"/>
        <v>0.19716152430600298</v>
      </c>
    </row>
    <row r="83" spans="1:48" x14ac:dyDescent="0.25">
      <c r="A83" t="str">
        <f>'Raw Data'!A83</f>
        <v>Apo</v>
      </c>
      <c r="B83">
        <f>'Raw Data'!B83</f>
        <v>187</v>
      </c>
      <c r="C83">
        <f>'Raw Data'!C83</f>
        <v>210</v>
      </c>
      <c r="D83" t="str">
        <f>'Raw Data'!D83</f>
        <v>SGVDTVLGKSEEWADNHLPLTDAE</v>
      </c>
      <c r="E83" s="1">
        <f>AVERAGE('Raw Data'!J83,'Raw Data'!P83,'Raw Data'!V83)</f>
        <v>10.089333333333334</v>
      </c>
      <c r="F83" s="8">
        <f>STDEV('Raw Data'!J83,'Raw Data'!P83,'Raw Data'!V83)</f>
        <v>0.29033486413679949</v>
      </c>
      <c r="G83" s="1">
        <f>AVERAGE('Raw Data'!AB83,'Raw Data'!AH83,'Raw Data'!AN83)</f>
        <v>11.579333333333333</v>
      </c>
      <c r="H83" s="8">
        <f>STDEV('Raw Data'!AB83,'Raw Data'!AH83,'Raw Data'!AN83)</f>
        <v>0.28384209225083784</v>
      </c>
      <c r="I83" s="1">
        <f>AVERAGE('Raw Data'!AT83,'Raw Data'!AZ83, 'Raw Data'!BF83)</f>
        <v>13.586333333333334</v>
      </c>
      <c r="J83" s="8">
        <f>STDEV('Raw Data'!AT83,'Raw Data'!AZ83)</f>
        <v>1.0606601717798614E-2</v>
      </c>
      <c r="K83" s="1">
        <f>AVERAGE('Raw Data'!BL83,'Raw Data'!BR83,'Raw Data'!BX83)</f>
        <v>14.241999999999999</v>
      </c>
      <c r="L83" s="8">
        <f>STDEV('Raw Data'!BL83,'Raw Data'!BR83,'Raw Data'!BX83)</f>
        <v>8.2776808346299621E-2</v>
      </c>
      <c r="N83" s="1">
        <f>AVERAGE('Raw Data'!J250,'Raw Data'!P250,'Raw Data'!V250)</f>
        <v>9.3083333333333318</v>
      </c>
      <c r="O83" s="8">
        <f>STDEV('Raw Data'!J250,'Raw Data'!P250,'Raw Data'!V250)</f>
        <v>0.17589011721337008</v>
      </c>
      <c r="P83" s="1">
        <f>AVERAGE('Raw Data'!AB250,'Raw Data'!AH250,'Raw Data'!AN250)</f>
        <v>12.146000000000001</v>
      </c>
      <c r="Q83" s="8">
        <f>STDEV('Raw Data'!AB250,'Raw Data'!AH250,'Raw Data'!AN250)</f>
        <v>9.7154516107076289E-2</v>
      </c>
      <c r="R83" s="1">
        <f>AVERAGE('Raw Data'!AT250,'Raw Data'!AZ250, 'Raw Data'!BF250)</f>
        <v>13.676</v>
      </c>
      <c r="S83" s="8">
        <f>STDEV('Raw Data'!AT250,'Raw Data'!AZ250)</f>
        <v>0.37971634149717659</v>
      </c>
      <c r="T83" s="1">
        <f>AVERAGE('Raw Data'!BL250,'Raw Data'!BR250,'Raw Data'!BX250)</f>
        <v>14.276333333333335</v>
      </c>
      <c r="U83" s="8">
        <f>STDEV('Raw Data'!BL250,'Raw Data'!BR250,'Raw Data'!BX250)</f>
        <v>0.19374295686123238</v>
      </c>
      <c r="V83" s="8"/>
      <c r="W83" s="1">
        <f>AVERAGE('Raw Data'!J417,'Raw Data'!P417,'Raw Data'!V417)</f>
        <v>10.067666666666668</v>
      </c>
      <c r="X83" s="8">
        <f>STDEV('Raw Data'!J417,'Raw Data'!P417,'Raw Data'!V417)</f>
        <v>0.18548674705577528</v>
      </c>
      <c r="Y83" s="1">
        <f>AVERAGE('Raw Data'!AB417,'Raw Data'!AH417,'Raw Data'!AN417)</f>
        <v>12.639333333333333</v>
      </c>
      <c r="Z83" s="8">
        <f>STDEV('Raw Data'!AB417,'Raw Data'!AH417,'Raw Data'!AN417)</f>
        <v>0.15739864463626577</v>
      </c>
      <c r="AA83" s="1">
        <f>AVERAGE('Raw Data'!AT417,'Raw Data'!AZ417, 'Raw Data'!BF417)</f>
        <v>14.566666666666668</v>
      </c>
      <c r="AB83" s="8">
        <f>STDEV('Raw Data'!AT417,'Raw Data'!AZ417)</f>
        <v>2.1920310216782129E-2</v>
      </c>
      <c r="AC83" s="1">
        <f>AVERAGE('Raw Data'!BL417,'Raw Data'!BR417,'Raw Data'!BX417)</f>
        <v>14.349666666666666</v>
      </c>
      <c r="AD83" s="8">
        <f>STDEV('Raw Data'!BL417,'Raw Data'!BR417,'Raw Data'!BX417)</f>
        <v>0.17556860007795666</v>
      </c>
      <c r="AF83" s="2">
        <f t="shared" si="16"/>
        <v>0.78100000000000236</v>
      </c>
      <c r="AG83" s="8">
        <f t="shared" si="17"/>
        <v>0.33945790116989011</v>
      </c>
      <c r="AH83" s="2">
        <f t="shared" si="18"/>
        <v>-0.56666666666666821</v>
      </c>
      <c r="AI83" s="8">
        <f t="shared" si="19"/>
        <v>0.30000888875720544</v>
      </c>
      <c r="AJ83" s="2">
        <f t="shared" si="20"/>
        <v>-8.9666666666666117E-2</v>
      </c>
      <c r="AK83" s="8">
        <f t="shared" si="21"/>
        <v>0.37986444950797971</v>
      </c>
      <c r="AL83" s="2">
        <f t="shared" si="22"/>
        <v>-3.4333333333336213E-2</v>
      </c>
      <c r="AM83" s="8">
        <f t="shared" si="23"/>
        <v>0.21068538946337348</v>
      </c>
      <c r="AO83" s="2">
        <f t="shared" si="24"/>
        <v>2.1666666666666501E-2</v>
      </c>
      <c r="AP83" s="8">
        <f t="shared" si="25"/>
        <v>0.34452817978601835</v>
      </c>
      <c r="AQ83" s="2">
        <f t="shared" si="26"/>
        <v>-1.0600000000000005</v>
      </c>
      <c r="AR83" s="8">
        <f t="shared" si="27"/>
        <v>0.32456226932079862</v>
      </c>
      <c r="AS83" s="2">
        <f t="shared" si="28"/>
        <v>-0.98033333333333417</v>
      </c>
      <c r="AT83" s="8">
        <f t="shared" si="29"/>
        <v>2.4351591323771255E-2</v>
      </c>
      <c r="AU83" s="2">
        <f t="shared" si="30"/>
        <v>-0.1076666666666668</v>
      </c>
      <c r="AV83" s="8">
        <f t="shared" si="31"/>
        <v>0.19410392405444438</v>
      </c>
    </row>
    <row r="84" spans="1:48" x14ac:dyDescent="0.25">
      <c r="A84" t="str">
        <f>'Raw Data'!A84</f>
        <v>Apo</v>
      </c>
      <c r="B84">
        <f>'Raw Data'!B84</f>
        <v>187</v>
      </c>
      <c r="C84">
        <f>'Raw Data'!C84</f>
        <v>211</v>
      </c>
      <c r="D84" t="str">
        <f>'Raw Data'!D84</f>
        <v>SGVDTVLGKSEEWADNHLPLTDAEL</v>
      </c>
      <c r="E84" s="1">
        <f>AVERAGE('Raw Data'!J84,'Raw Data'!P84,'Raw Data'!V84)</f>
        <v>9.7446666666666655</v>
      </c>
      <c r="F84" s="8">
        <f>STDEV('Raw Data'!J84,'Raw Data'!P84,'Raw Data'!V84)</f>
        <v>0.27915288523196979</v>
      </c>
      <c r="G84" s="1">
        <f>AVERAGE('Raw Data'!AB84,'Raw Data'!AH84,'Raw Data'!AN84)</f>
        <v>11.229333333333335</v>
      </c>
      <c r="H84" s="8">
        <f>STDEV('Raw Data'!AB84,'Raw Data'!AH84,'Raw Data'!AN84)</f>
        <v>0.21344866674058524</v>
      </c>
      <c r="I84" s="1">
        <f>AVERAGE('Raw Data'!AT84,'Raw Data'!AZ84, 'Raw Data'!BF84)</f>
        <v>13.277333333333333</v>
      </c>
      <c r="J84" s="8">
        <f>STDEV('Raw Data'!AT84,'Raw Data'!AZ84)</f>
        <v>1.5556349186104216E-2</v>
      </c>
      <c r="K84" s="1">
        <f>AVERAGE('Raw Data'!BL84,'Raw Data'!BR84,'Raw Data'!BX84)</f>
        <v>14.321666666666667</v>
      </c>
      <c r="L84" s="8">
        <f>STDEV('Raw Data'!BL84,'Raw Data'!BR84,'Raw Data'!BX84)</f>
        <v>6.7500617281128023E-2</v>
      </c>
      <c r="N84" s="1">
        <f>AVERAGE('Raw Data'!J251,'Raw Data'!P251,'Raw Data'!V251)</f>
        <v>9.1433333333333326</v>
      </c>
      <c r="O84" s="8">
        <f>STDEV('Raw Data'!J251,'Raw Data'!P251,'Raw Data'!V251)</f>
        <v>0.16389732558322417</v>
      </c>
      <c r="P84" s="1">
        <f>AVERAGE('Raw Data'!AB251,'Raw Data'!AH251,'Raw Data'!AN251)</f>
        <v>11.690333333333333</v>
      </c>
      <c r="Q84" s="8">
        <f>STDEV('Raw Data'!AB251,'Raw Data'!AH251,'Raw Data'!AN251)</f>
        <v>0.22539151122731671</v>
      </c>
      <c r="R84" s="1">
        <f>AVERAGE('Raw Data'!AT251,'Raw Data'!AZ251, 'Raw Data'!BF251)</f>
        <v>13.723333333333334</v>
      </c>
      <c r="S84" s="8">
        <f>STDEV('Raw Data'!AT251,'Raw Data'!AZ251)</f>
        <v>0.11384419177103386</v>
      </c>
      <c r="T84" s="1">
        <f>AVERAGE('Raw Data'!BL251,'Raw Data'!BR251,'Raw Data'!BX251)</f>
        <v>14.457333333333333</v>
      </c>
      <c r="U84" s="8">
        <f>STDEV('Raw Data'!BL251,'Raw Data'!BR251,'Raw Data'!BX251)</f>
        <v>0.1486281713987406</v>
      </c>
      <c r="V84" s="8"/>
      <c r="W84" s="1">
        <f>AVERAGE('Raw Data'!J418,'Raw Data'!P418,'Raw Data'!V418)</f>
        <v>9.751333333333335</v>
      </c>
      <c r="X84" s="8">
        <f>STDEV('Raw Data'!J418,'Raw Data'!P418,'Raw Data'!V418)</f>
        <v>0.21925859922323077</v>
      </c>
      <c r="Y84" s="1">
        <f>AVERAGE('Raw Data'!AB418,'Raw Data'!AH418,'Raw Data'!AN418)</f>
        <v>12.39</v>
      </c>
      <c r="Z84" s="8">
        <f>STDEV('Raw Data'!AB418,'Raw Data'!AH418,'Raw Data'!AN418)</f>
        <v>0.17283228865000907</v>
      </c>
      <c r="AA84" s="1">
        <f>AVERAGE('Raw Data'!AT418,'Raw Data'!AZ418, 'Raw Data'!BF418)</f>
        <v>14.616999999999999</v>
      </c>
      <c r="AB84" s="8">
        <f>STDEV('Raw Data'!AT418,'Raw Data'!AZ418)</f>
        <v>5.6568542494930133E-3</v>
      </c>
      <c r="AC84" s="1">
        <f>AVERAGE('Raw Data'!BL418,'Raw Data'!BR418,'Raw Data'!BX418)</f>
        <v>14.603333333333333</v>
      </c>
      <c r="AD84" s="8">
        <f>STDEV('Raw Data'!BL418,'Raw Data'!BR418,'Raw Data'!BX418)</f>
        <v>0.25303227725595195</v>
      </c>
      <c r="AF84" s="2">
        <f t="shared" si="16"/>
        <v>0.60133333333333283</v>
      </c>
      <c r="AG84" s="8">
        <f t="shared" si="17"/>
        <v>0.32371077625971412</v>
      </c>
      <c r="AH84" s="2">
        <f t="shared" si="18"/>
        <v>-0.46099999999999852</v>
      </c>
      <c r="AI84" s="8">
        <f t="shared" si="19"/>
        <v>0.31042175611040385</v>
      </c>
      <c r="AJ84" s="2">
        <f t="shared" si="20"/>
        <v>-0.44600000000000151</v>
      </c>
      <c r="AK84" s="8">
        <f t="shared" si="21"/>
        <v>0.11490213226916174</v>
      </c>
      <c r="AL84" s="2">
        <f t="shared" si="22"/>
        <v>-0.13566666666666549</v>
      </c>
      <c r="AM84" s="8">
        <f t="shared" si="23"/>
        <v>0.16323806745568489</v>
      </c>
      <c r="AO84" s="2">
        <f t="shared" si="24"/>
        <v>-6.6666666666694852E-3</v>
      </c>
      <c r="AP84" s="8">
        <f t="shared" si="25"/>
        <v>0.3549657260450178</v>
      </c>
      <c r="AQ84" s="2">
        <f t="shared" si="26"/>
        <v>-1.1606666666666658</v>
      </c>
      <c r="AR84" s="8">
        <f t="shared" si="27"/>
        <v>0.27464765306358158</v>
      </c>
      <c r="AS84" s="2">
        <f t="shared" si="28"/>
        <v>-1.3396666666666661</v>
      </c>
      <c r="AT84" s="8">
        <f t="shared" si="29"/>
        <v>1.6552945357247224E-2</v>
      </c>
      <c r="AU84" s="2">
        <f t="shared" si="30"/>
        <v>-0.28166666666666629</v>
      </c>
      <c r="AV84" s="8">
        <f t="shared" si="31"/>
        <v>0.261881016239563</v>
      </c>
    </row>
    <row r="85" spans="1:48" x14ac:dyDescent="0.25">
      <c r="A85" t="str">
        <f>'Raw Data'!A85</f>
        <v>Apo</v>
      </c>
      <c r="B85">
        <f>'Raw Data'!B85</f>
        <v>191</v>
      </c>
      <c r="C85">
        <f>'Raw Data'!C85</f>
        <v>198</v>
      </c>
      <c r="D85" t="str">
        <f>'Raw Data'!D85</f>
        <v>TVLGKSEE</v>
      </c>
      <c r="E85" s="1">
        <f>AVERAGE('Raw Data'!J85,'Raw Data'!P85,'Raw Data'!V85)</f>
        <v>3.9460000000000002</v>
      </c>
      <c r="F85" s="8">
        <f>STDEV('Raw Data'!J85,'Raw Data'!P85,'Raw Data'!V85)</f>
        <v>3.7000000000000192E-2</v>
      </c>
      <c r="G85" s="1">
        <f>AVERAGE('Raw Data'!AB85,'Raw Data'!AH85,'Raw Data'!AN85)</f>
        <v>3.9973333333333336</v>
      </c>
      <c r="H85" s="8">
        <f>STDEV('Raw Data'!AB85,'Raw Data'!AH85,'Raw Data'!AN85)</f>
        <v>6.350065616458872E-2</v>
      </c>
      <c r="I85" s="1">
        <f>AVERAGE('Raw Data'!AT85,'Raw Data'!AZ85, 'Raw Data'!BF85)</f>
        <v>3.9359999999999999</v>
      </c>
      <c r="J85" s="8">
        <f>STDEV('Raw Data'!AT85,'Raw Data'!AZ85)</f>
        <v>0.1159655121145939</v>
      </c>
      <c r="K85" s="1">
        <f>AVERAGE('Raw Data'!BL85,'Raw Data'!BR85,'Raw Data'!BX85)</f>
        <v>3.9570000000000003</v>
      </c>
      <c r="L85" s="8">
        <f>STDEV('Raw Data'!BL85,'Raw Data'!BR85,'Raw Data'!BX85)</f>
        <v>2.1071307505705392E-2</v>
      </c>
      <c r="N85" s="1">
        <f>AVERAGE('Raw Data'!J252,'Raw Data'!P252,'Raw Data'!V252)</f>
        <v>3.6173333333333333</v>
      </c>
      <c r="O85" s="8">
        <f>STDEV('Raw Data'!J252,'Raw Data'!P252,'Raw Data'!V252)</f>
        <v>7.4473709007496863E-2</v>
      </c>
      <c r="P85" s="1">
        <f>AVERAGE('Raw Data'!AB252,'Raw Data'!AH252,'Raw Data'!AN252)</f>
        <v>3.9473333333333334</v>
      </c>
      <c r="Q85" s="8">
        <f>STDEV('Raw Data'!AB252,'Raw Data'!AH252,'Raw Data'!AN252)</f>
        <v>6.3610795729446196E-2</v>
      </c>
      <c r="R85" s="1">
        <f>AVERAGE('Raw Data'!AT252,'Raw Data'!AZ252, 'Raw Data'!BF252)</f>
        <v>3.9079999999999999</v>
      </c>
      <c r="S85" s="8">
        <f>STDEV('Raw Data'!AT252,'Raw Data'!AZ252)</f>
        <v>7.9195959492893084E-2</v>
      </c>
      <c r="T85" s="1">
        <f>AVERAGE('Raw Data'!BL252,'Raw Data'!BR252,'Raw Data'!BX252)</f>
        <v>3.9553333333333334</v>
      </c>
      <c r="U85" s="8">
        <f>STDEV('Raw Data'!BL252,'Raw Data'!BR252,'Raw Data'!BX252)</f>
        <v>2.6689573494781287E-2</v>
      </c>
      <c r="V85" s="8"/>
      <c r="W85" s="1">
        <f>AVERAGE('Raw Data'!J419,'Raw Data'!P419,'Raw Data'!V419)</f>
        <v>3.7550000000000003</v>
      </c>
      <c r="X85" s="8">
        <f>STDEV('Raw Data'!J419,'Raw Data'!P419,'Raw Data'!V419)</f>
        <v>6.0621778264910692E-2</v>
      </c>
      <c r="Y85" s="1">
        <f>AVERAGE('Raw Data'!AB419,'Raw Data'!AH419,'Raw Data'!AN419)</f>
        <v>3.9990000000000001</v>
      </c>
      <c r="Z85" s="8">
        <f>STDEV('Raw Data'!AB419,'Raw Data'!AH419,'Raw Data'!AN419)</f>
        <v>5.4808758424178892E-2</v>
      </c>
      <c r="AA85" s="1">
        <f>AVERAGE('Raw Data'!AT419,'Raw Data'!AZ419, 'Raw Data'!BF419)</f>
        <v>4.0526666666666671</v>
      </c>
      <c r="AB85" s="8">
        <f>STDEV('Raw Data'!AT419,'Raw Data'!AZ419)</f>
        <v>3.5355339059327251E-2</v>
      </c>
      <c r="AC85" s="1">
        <f>AVERAGE('Raw Data'!BL419,'Raw Data'!BR419,'Raw Data'!BX419)</f>
        <v>3.92</v>
      </c>
      <c r="AD85" s="8">
        <f>STDEV('Raw Data'!BL419,'Raw Data'!BR419,'Raw Data'!BX419)</f>
        <v>5.5830099408831317E-2</v>
      </c>
      <c r="AF85" s="2">
        <f t="shared" si="16"/>
        <v>0.32866666666666688</v>
      </c>
      <c r="AG85" s="8">
        <f t="shared" si="17"/>
        <v>8.3158483231317623E-2</v>
      </c>
      <c r="AH85" s="2">
        <f t="shared" si="18"/>
        <v>5.0000000000000266E-2</v>
      </c>
      <c r="AI85" s="8">
        <f t="shared" si="19"/>
        <v>8.9881403341662683E-2</v>
      </c>
      <c r="AJ85" s="2">
        <f t="shared" si="20"/>
        <v>2.8000000000000025E-2</v>
      </c>
      <c r="AK85" s="8">
        <f t="shared" si="21"/>
        <v>0.14042791745233563</v>
      </c>
      <c r="AL85" s="2">
        <f t="shared" si="22"/>
        <v>1.6666666666669272E-3</v>
      </c>
      <c r="AM85" s="8">
        <f t="shared" si="23"/>
        <v>3.4004901607464298E-2</v>
      </c>
      <c r="AO85" s="2">
        <f t="shared" si="24"/>
        <v>0.19099999999999984</v>
      </c>
      <c r="AP85" s="8">
        <f t="shared" si="25"/>
        <v>7.1021123618258894E-2</v>
      </c>
      <c r="AQ85" s="2">
        <f t="shared" si="26"/>
        <v>-1.6666666666664831E-3</v>
      </c>
      <c r="AR85" s="8">
        <f t="shared" si="27"/>
        <v>8.3882854823457934E-2</v>
      </c>
      <c r="AS85" s="2">
        <f t="shared" si="28"/>
        <v>-0.11666666666666714</v>
      </c>
      <c r="AT85" s="8">
        <f t="shared" si="29"/>
        <v>0.12123530838827447</v>
      </c>
      <c r="AU85" s="2">
        <f t="shared" si="30"/>
        <v>3.7000000000000366E-2</v>
      </c>
      <c r="AV85" s="8">
        <f t="shared" si="31"/>
        <v>5.9674114991342633E-2</v>
      </c>
    </row>
    <row r="86" spans="1:48" x14ac:dyDescent="0.25">
      <c r="A86" t="str">
        <f>'Raw Data'!A86</f>
        <v>Apo</v>
      </c>
      <c r="B86">
        <f>'Raw Data'!B86</f>
        <v>191</v>
      </c>
      <c r="C86">
        <f>'Raw Data'!C86</f>
        <v>210</v>
      </c>
      <c r="D86" t="str">
        <f>'Raw Data'!D86</f>
        <v>TVLGKSEEWADNHLPLTDAE</v>
      </c>
      <c r="E86" s="1">
        <f>AVERAGE('Raw Data'!J86,'Raw Data'!P86,'Raw Data'!V86)</f>
        <v>7.7673333333333332</v>
      </c>
      <c r="F86" s="8">
        <f>STDEV('Raw Data'!J86,'Raw Data'!P86,'Raw Data'!V86)</f>
        <v>8.095883727755307E-2</v>
      </c>
      <c r="G86" s="1">
        <f>AVERAGE('Raw Data'!AB86,'Raw Data'!AH86,'Raw Data'!AN86)</f>
        <v>9.1543333333333337</v>
      </c>
      <c r="H86" s="8">
        <f>STDEV('Raw Data'!AB86,'Raw Data'!AH86,'Raw Data'!AN86)</f>
        <v>0.25130525926317887</v>
      </c>
      <c r="I86" s="1">
        <f>AVERAGE('Raw Data'!AT86,'Raw Data'!AZ86, 'Raw Data'!BF86)</f>
        <v>11.189333333333332</v>
      </c>
      <c r="J86" s="8">
        <f>STDEV('Raw Data'!AT86,'Raw Data'!AZ86)</f>
        <v>0.14212846301849641</v>
      </c>
      <c r="K86" s="1">
        <f>AVERAGE('Raw Data'!BL86,'Raw Data'!BR86,'Raw Data'!BX86)</f>
        <v>11.925333333333334</v>
      </c>
      <c r="L86" s="8">
        <f>STDEV('Raw Data'!BL86,'Raw Data'!BR86,'Raw Data'!BX86)</f>
        <v>9.8190291441329833E-2</v>
      </c>
      <c r="N86" s="1">
        <f>AVERAGE('Raw Data'!J253,'Raw Data'!P253,'Raw Data'!V253)</f>
        <v>7.426000000000001</v>
      </c>
      <c r="O86" s="8">
        <f>STDEV('Raw Data'!J253,'Raw Data'!P253,'Raw Data'!V253)</f>
        <v>0.18950725579776628</v>
      </c>
      <c r="P86" s="1">
        <f>AVERAGE('Raw Data'!AB253,'Raw Data'!AH253,'Raw Data'!AN253)</f>
        <v>9.4303333333333317</v>
      </c>
      <c r="Q86" s="8">
        <f>STDEV('Raw Data'!AB253,'Raw Data'!AH253,'Raw Data'!AN253)</f>
        <v>0.15418279194946921</v>
      </c>
      <c r="R86" s="1">
        <f>AVERAGE('Raw Data'!AT253,'Raw Data'!AZ253, 'Raw Data'!BF253)</f>
        <v>11.396333333333331</v>
      </c>
      <c r="S86" s="8">
        <f>STDEV('Raw Data'!AT253,'Raw Data'!AZ253)</f>
        <v>0.17960512242138277</v>
      </c>
      <c r="T86" s="1">
        <f>AVERAGE('Raw Data'!BL253,'Raw Data'!BR253,'Raw Data'!BX253)</f>
        <v>11.845000000000001</v>
      </c>
      <c r="U86" s="8">
        <f>STDEV('Raw Data'!BL253,'Raw Data'!BR253,'Raw Data'!BX253)</f>
        <v>0.12901162738296132</v>
      </c>
      <c r="V86" s="8"/>
      <c r="W86" s="1">
        <f>AVERAGE('Raw Data'!J420,'Raw Data'!P420,'Raw Data'!V420)</f>
        <v>8.2676666666666652</v>
      </c>
      <c r="X86" s="8">
        <f>STDEV('Raw Data'!J420,'Raw Data'!P420,'Raw Data'!V420)</f>
        <v>0.22008256026621761</v>
      </c>
      <c r="Y86" s="1">
        <f>AVERAGE('Raw Data'!AB420,'Raw Data'!AH420,'Raw Data'!AN420)</f>
        <v>10.103999999999999</v>
      </c>
      <c r="Z86" s="8">
        <f>STDEV('Raw Data'!AB420,'Raw Data'!AH420,'Raw Data'!AN420)</f>
        <v>0.159762323468332</v>
      </c>
      <c r="AA86" s="1">
        <f>AVERAGE('Raw Data'!AT420,'Raw Data'!AZ420, 'Raw Data'!BF420)</f>
        <v>12.143999999999998</v>
      </c>
      <c r="AB86" s="8">
        <f>STDEV('Raw Data'!AT420,'Raw Data'!AZ420)</f>
        <v>1.5556349186104216E-2</v>
      </c>
      <c r="AC86" s="1">
        <f>AVERAGE('Raw Data'!BL420,'Raw Data'!BR420,'Raw Data'!BX420)</f>
        <v>11.843666666666666</v>
      </c>
      <c r="AD86" s="8">
        <f>STDEV('Raw Data'!BL420,'Raw Data'!BR420,'Raw Data'!BX420)</f>
        <v>3.3946035605550963E-2</v>
      </c>
      <c r="AF86" s="2">
        <f t="shared" si="16"/>
        <v>0.34133333333333216</v>
      </c>
      <c r="AG86" s="8">
        <f t="shared" si="17"/>
        <v>0.20607603774658842</v>
      </c>
      <c r="AH86" s="2">
        <f t="shared" si="18"/>
        <v>-0.27599999999999802</v>
      </c>
      <c r="AI86" s="8">
        <f t="shared" si="19"/>
        <v>0.29483328622573618</v>
      </c>
      <c r="AJ86" s="2">
        <f t="shared" si="20"/>
        <v>-0.20699999999999896</v>
      </c>
      <c r="AK86" s="8">
        <f t="shared" si="21"/>
        <v>0.22903820641980235</v>
      </c>
      <c r="AL86" s="2">
        <f t="shared" si="22"/>
        <v>8.0333333333333812E-2</v>
      </c>
      <c r="AM86" s="8">
        <f t="shared" si="23"/>
        <v>0.16212752182567075</v>
      </c>
      <c r="AO86" s="2">
        <f t="shared" si="24"/>
        <v>-0.50033333333333196</v>
      </c>
      <c r="AP86" s="8">
        <f t="shared" si="25"/>
        <v>0.23450088841338454</v>
      </c>
      <c r="AQ86" s="2">
        <f t="shared" si="26"/>
        <v>-0.94966666666666555</v>
      </c>
      <c r="AR86" s="8">
        <f t="shared" si="27"/>
        <v>0.29778907524174469</v>
      </c>
      <c r="AS86" s="2">
        <f t="shared" si="28"/>
        <v>-0.95466666666666633</v>
      </c>
      <c r="AT86" s="8">
        <f t="shared" si="29"/>
        <v>0.14297727092094081</v>
      </c>
      <c r="AU86" s="2">
        <f t="shared" si="30"/>
        <v>8.1666666666668775E-2</v>
      </c>
      <c r="AV86" s="8">
        <f t="shared" si="31"/>
        <v>0.10389257272137707</v>
      </c>
    </row>
    <row r="87" spans="1:48" x14ac:dyDescent="0.25">
      <c r="A87" t="str">
        <f>'Raw Data'!A87</f>
        <v>Apo</v>
      </c>
      <c r="B87">
        <f>'Raw Data'!B87</f>
        <v>191</v>
      </c>
      <c r="C87">
        <f>'Raw Data'!C87</f>
        <v>211</v>
      </c>
      <c r="D87" t="str">
        <f>'Raw Data'!D87</f>
        <v>TVLGKSEEWADNHLPLTDAEL</v>
      </c>
      <c r="E87" s="1">
        <f>AVERAGE('Raw Data'!J87,'Raw Data'!P87,'Raw Data'!V87)</f>
        <v>7.66</v>
      </c>
      <c r="F87" s="8">
        <f>STDEV('Raw Data'!J87,'Raw Data'!P87,'Raw Data'!V87)</f>
        <v>0.12057777573002379</v>
      </c>
      <c r="G87" s="1">
        <f>AVERAGE('Raw Data'!AB87,'Raw Data'!AH87,'Raw Data'!AN87)</f>
        <v>8.9553333333333338</v>
      </c>
      <c r="H87" s="8">
        <f>STDEV('Raw Data'!AB87,'Raw Data'!AH87,'Raw Data'!AN87)</f>
        <v>0.20619004178993072</v>
      </c>
      <c r="I87" s="1">
        <f>AVERAGE('Raw Data'!AT87,'Raw Data'!AZ87, 'Raw Data'!BF87)</f>
        <v>11.188666666666668</v>
      </c>
      <c r="J87" s="8">
        <f>STDEV('Raw Data'!AT87,'Raw Data'!AZ87)</f>
        <v>9.8994949366115789E-2</v>
      </c>
      <c r="K87" s="1">
        <f>AVERAGE('Raw Data'!BL87,'Raw Data'!BR87,'Raw Data'!BX87)</f>
        <v>12.350666666666667</v>
      </c>
      <c r="L87" s="8">
        <f>STDEV('Raw Data'!BL87,'Raw Data'!BR87,'Raw Data'!BX87)</f>
        <v>1.5373136743467183E-2</v>
      </c>
      <c r="N87" s="1">
        <f>AVERAGE('Raw Data'!J254,'Raw Data'!P254,'Raw Data'!V254)</f>
        <v>7.1956666666666669</v>
      </c>
      <c r="O87" s="8">
        <f>STDEV('Raw Data'!J254,'Raw Data'!P254,'Raw Data'!V254)</f>
        <v>6.6304851506758633E-2</v>
      </c>
      <c r="P87" s="1">
        <f>AVERAGE('Raw Data'!AB254,'Raw Data'!AH254,'Raw Data'!AN254)</f>
        <v>9.2686666666666682</v>
      </c>
      <c r="Q87" s="8">
        <f>STDEV('Raw Data'!AB254,'Raw Data'!AH254,'Raw Data'!AN254)</f>
        <v>0.3106675607998578</v>
      </c>
      <c r="R87" s="1">
        <f>AVERAGE('Raw Data'!AT254,'Raw Data'!AZ254, 'Raw Data'!BF254)</f>
        <v>11.517666666666665</v>
      </c>
      <c r="S87" s="8">
        <f>STDEV('Raw Data'!AT254,'Raw Data'!AZ254)</f>
        <v>0.17606958851545074</v>
      </c>
      <c r="T87" s="1">
        <f>AVERAGE('Raw Data'!BL254,'Raw Data'!BR254,'Raw Data'!BX254)</f>
        <v>12.340333333333334</v>
      </c>
      <c r="U87" s="8">
        <f>STDEV('Raw Data'!BL254,'Raw Data'!BR254,'Raw Data'!BX254)</f>
        <v>0.20062984158228594</v>
      </c>
      <c r="V87" s="8"/>
      <c r="W87" s="1">
        <f>AVERAGE('Raw Data'!J421,'Raw Data'!P421,'Raw Data'!V421)</f>
        <v>7.9313333333333338</v>
      </c>
      <c r="X87" s="8">
        <f>STDEV('Raw Data'!J421,'Raw Data'!P421,'Raw Data'!V421)</f>
        <v>0.24315907002070394</v>
      </c>
      <c r="Y87" s="1">
        <f>AVERAGE('Raw Data'!AB421,'Raw Data'!AH421,'Raw Data'!AN421)</f>
        <v>10.008000000000001</v>
      </c>
      <c r="Z87" s="8">
        <f>STDEV('Raw Data'!AB421,'Raw Data'!AH421,'Raw Data'!AN421)</f>
        <v>0.18060177186284779</v>
      </c>
      <c r="AA87" s="1">
        <f>AVERAGE('Raw Data'!AT421,'Raw Data'!AZ421, 'Raw Data'!BF421)</f>
        <v>12.479666666666667</v>
      </c>
      <c r="AB87" s="8">
        <f>STDEV('Raw Data'!AT421,'Raw Data'!AZ421)</f>
        <v>3.3234018715768157E-2</v>
      </c>
      <c r="AC87" s="1">
        <f>AVERAGE('Raw Data'!BL421,'Raw Data'!BR421,'Raw Data'!BX421)</f>
        <v>12.403666666666666</v>
      </c>
      <c r="AD87" s="8">
        <f>STDEV('Raw Data'!BL421,'Raw Data'!BR421,'Raw Data'!BX421)</f>
        <v>8.7305975358696081E-2</v>
      </c>
      <c r="AF87" s="2">
        <f t="shared" si="16"/>
        <v>0.46433333333333326</v>
      </c>
      <c r="AG87" s="8">
        <f t="shared" si="17"/>
        <v>0.137605716935501</v>
      </c>
      <c r="AH87" s="2">
        <f t="shared" si="18"/>
        <v>-0.31333333333333435</v>
      </c>
      <c r="AI87" s="8">
        <f t="shared" si="19"/>
        <v>0.37286548065846309</v>
      </c>
      <c r="AJ87" s="2">
        <f t="shared" si="20"/>
        <v>-0.32899999999999707</v>
      </c>
      <c r="AK87" s="8">
        <f t="shared" si="21"/>
        <v>0.20199133644787831</v>
      </c>
      <c r="AL87" s="2">
        <f t="shared" si="22"/>
        <v>1.0333333333333528E-2</v>
      </c>
      <c r="AM87" s="8">
        <f t="shared" si="23"/>
        <v>0.20121795811176121</v>
      </c>
      <c r="AO87" s="2">
        <f t="shared" si="24"/>
        <v>-0.27133333333333365</v>
      </c>
      <c r="AP87" s="8">
        <f t="shared" si="25"/>
        <v>0.27141358354609579</v>
      </c>
      <c r="AQ87" s="2">
        <f t="shared" si="26"/>
        <v>-1.0526666666666671</v>
      </c>
      <c r="AR87" s="8">
        <f t="shared" si="27"/>
        <v>0.27410095463776391</v>
      </c>
      <c r="AS87" s="2">
        <f t="shared" si="28"/>
        <v>-1.2909999999999986</v>
      </c>
      <c r="AT87" s="8">
        <f t="shared" si="29"/>
        <v>0.10442461395667144</v>
      </c>
      <c r="AU87" s="2">
        <f t="shared" si="30"/>
        <v>-5.2999999999999048E-2</v>
      </c>
      <c r="AV87" s="8">
        <f t="shared" si="31"/>
        <v>8.8649121071032552E-2</v>
      </c>
    </row>
    <row r="88" spans="1:48" x14ac:dyDescent="0.25">
      <c r="A88" t="str">
        <f>'Raw Data'!A88</f>
        <v>Apo</v>
      </c>
      <c r="B88">
        <f>'Raw Data'!B88</f>
        <v>199</v>
      </c>
      <c r="C88">
        <f>'Raw Data'!C88</f>
        <v>210</v>
      </c>
      <c r="D88" t="str">
        <f>'Raw Data'!D88</f>
        <v>WADNHLPLTDAE</v>
      </c>
      <c r="E88" s="1">
        <f>AVERAGE('Raw Data'!J88,'Raw Data'!P88,'Raw Data'!V88)</f>
        <v>1.141</v>
      </c>
      <c r="F88" s="8">
        <f>STDEV('Raw Data'!J88,'Raw Data'!P88,'Raw Data'!V88)</f>
        <v>0.11358256908522539</v>
      </c>
      <c r="G88" s="1">
        <f>AVERAGE('Raw Data'!AB88,'Raw Data'!AH88,'Raw Data'!AN88)</f>
        <v>2.1433333333333331</v>
      </c>
      <c r="H88" s="8">
        <f>STDEV('Raw Data'!AB88,'Raw Data'!AH88,'Raw Data'!AN88)</f>
        <v>0.1029967637032024</v>
      </c>
      <c r="I88" s="1">
        <f>AVERAGE('Raw Data'!AT88,'Raw Data'!AZ88, 'Raw Data'!BF88)</f>
        <v>3.9146666666666667</v>
      </c>
      <c r="J88" s="8">
        <f>STDEV('Raw Data'!AT88,'Raw Data'!AZ88)</f>
        <v>0.1760695885154504</v>
      </c>
      <c r="K88" s="1">
        <f>AVERAGE('Raw Data'!BL88,'Raw Data'!BR88,'Raw Data'!BX88)</f>
        <v>4.6760000000000002</v>
      </c>
      <c r="L88" s="8">
        <f>STDEV('Raw Data'!BL88,'Raw Data'!BR88,'Raw Data'!BX88)</f>
        <v>6.8168907868617401E-2</v>
      </c>
      <c r="N88" s="1">
        <f>AVERAGE('Raw Data'!J255,'Raw Data'!P255,'Raw Data'!V255)</f>
        <v>1.1259999999999999</v>
      </c>
      <c r="O88" s="8">
        <f>STDEV('Raw Data'!J255,'Raw Data'!P255,'Raw Data'!V255)</f>
        <v>5.2306787322488002E-2</v>
      </c>
      <c r="P88" s="1">
        <f>AVERAGE('Raw Data'!AB255,'Raw Data'!AH255,'Raw Data'!AN255)</f>
        <v>2.3703333333333334</v>
      </c>
      <c r="Q88" s="8">
        <f>STDEV('Raw Data'!AB255,'Raw Data'!AH255,'Raw Data'!AN255)</f>
        <v>0.13460064388157028</v>
      </c>
      <c r="R88" s="1">
        <f>AVERAGE('Raw Data'!AT255,'Raw Data'!AZ255, 'Raw Data'!BF255)</f>
        <v>4.3340000000000005</v>
      </c>
      <c r="S88" s="8">
        <f>STDEV('Raw Data'!AT255,'Raw Data'!AZ255)</f>
        <v>0.15980613254815973</v>
      </c>
      <c r="T88" s="1">
        <f>AVERAGE('Raw Data'!BL255,'Raw Data'!BR255,'Raw Data'!BX255)</f>
        <v>4.6896666666666667</v>
      </c>
      <c r="U88" s="8">
        <f>STDEV('Raw Data'!BL255,'Raw Data'!BR255,'Raw Data'!BX255)</f>
        <v>4.2335957923889479E-2</v>
      </c>
      <c r="V88" s="8"/>
      <c r="W88" s="1">
        <f>AVERAGE('Raw Data'!J422,'Raw Data'!P422,'Raw Data'!V422)</f>
        <v>1.373</v>
      </c>
      <c r="X88" s="8">
        <f>STDEV('Raw Data'!J422,'Raw Data'!P422,'Raw Data'!V422)</f>
        <v>7.1421285342676374E-2</v>
      </c>
      <c r="Y88" s="1">
        <f>AVERAGE('Raw Data'!AB422,'Raw Data'!AH422,'Raw Data'!AN422)</f>
        <v>2.8583333333333329</v>
      </c>
      <c r="Z88" s="8">
        <f>STDEV('Raw Data'!AB422,'Raw Data'!AH422,'Raw Data'!AN422)</f>
        <v>5.4629052099897657E-2</v>
      </c>
      <c r="AA88" s="1">
        <f>AVERAGE('Raw Data'!AT422,'Raw Data'!AZ422, 'Raw Data'!BF422)</f>
        <v>4.7006666666666668</v>
      </c>
      <c r="AB88" s="8">
        <f>STDEV('Raw Data'!AT422,'Raw Data'!AZ422)</f>
        <v>4.9497474683058526E-2</v>
      </c>
      <c r="AC88" s="1">
        <f>AVERAGE('Raw Data'!BL422,'Raw Data'!BR422,'Raw Data'!BX422)</f>
        <v>4.6816666666666675</v>
      </c>
      <c r="AD88" s="8">
        <f>STDEV('Raw Data'!BL422,'Raw Data'!BR422,'Raw Data'!BX422)</f>
        <v>6.9154416585879216E-2</v>
      </c>
      <c r="AF88" s="2">
        <f t="shared" si="16"/>
        <v>1.5000000000000124E-2</v>
      </c>
      <c r="AG88" s="8">
        <f t="shared" si="17"/>
        <v>0.1250479907875372</v>
      </c>
      <c r="AH88" s="2">
        <f t="shared" si="18"/>
        <v>-0.22700000000000031</v>
      </c>
      <c r="AI88" s="8">
        <f t="shared" si="19"/>
        <v>0.16948647930341409</v>
      </c>
      <c r="AJ88" s="2">
        <f t="shared" si="20"/>
        <v>-0.41933333333333378</v>
      </c>
      <c r="AK88" s="8">
        <f t="shared" si="21"/>
        <v>0.23777825804728239</v>
      </c>
      <c r="AL88" s="2">
        <f t="shared" si="22"/>
        <v>-1.3666666666666494E-2</v>
      </c>
      <c r="AM88" s="8">
        <f t="shared" si="23"/>
        <v>8.0245456776900384E-2</v>
      </c>
      <c r="AO88" s="2">
        <f t="shared" si="24"/>
        <v>-0.23199999999999998</v>
      </c>
      <c r="AP88" s="8">
        <f t="shared" si="25"/>
        <v>0.13417153200288054</v>
      </c>
      <c r="AQ88" s="2">
        <f t="shared" si="26"/>
        <v>-0.71499999999999986</v>
      </c>
      <c r="AR88" s="8">
        <f t="shared" si="27"/>
        <v>0.1165875922500617</v>
      </c>
      <c r="AS88" s="2">
        <f>I88-AA88</f>
        <v>-0.78600000000000003</v>
      </c>
      <c r="AT88" s="8">
        <f t="shared" si="29"/>
        <v>0.18289477849299046</v>
      </c>
      <c r="AU88" s="2">
        <f t="shared" si="30"/>
        <v>-5.6666666666673748E-3</v>
      </c>
      <c r="AV88" s="8">
        <f t="shared" si="31"/>
        <v>9.7104754432176879E-2</v>
      </c>
    </row>
    <row r="89" spans="1:48" x14ac:dyDescent="0.25">
      <c r="A89" t="str">
        <f>'Raw Data'!A89</f>
        <v>Apo</v>
      </c>
      <c r="B89">
        <f>'Raw Data'!B89</f>
        <v>199</v>
      </c>
      <c r="C89">
        <f>'Raw Data'!C89</f>
        <v>211</v>
      </c>
      <c r="D89" t="str">
        <f>'Raw Data'!D89</f>
        <v>WADNHLPLTDAEL</v>
      </c>
      <c r="E89" s="1">
        <f>AVERAGE('Raw Data'!J89,'Raw Data'!P89,'Raw Data'!V89)</f>
        <v>0.98299999999999998</v>
      </c>
      <c r="F89" s="8">
        <f>STDEV('Raw Data'!J89,'Raw Data'!P89,'Raw Data'!V89)</f>
        <v>0.15556027770610362</v>
      </c>
      <c r="G89" s="1">
        <f>AVERAGE('Raw Data'!AB89,'Raw Data'!AH89,'Raw Data'!AN89)</f>
        <v>1.8819999999999999</v>
      </c>
      <c r="H89" s="8">
        <f>STDEV('Raw Data'!AB89,'Raw Data'!AH89,'Raw Data'!AN89)</f>
        <v>3.9999999999999925E-2</v>
      </c>
      <c r="I89" s="1">
        <f>AVERAGE('Raw Data'!AT89,'Raw Data'!AZ89, 'Raw Data'!BF89)</f>
        <v>3.7526666666666668</v>
      </c>
      <c r="J89" s="8">
        <f>STDEV('Raw Data'!AT89,'Raw Data'!AZ89)</f>
        <v>0.14566399692442877</v>
      </c>
      <c r="K89" s="1">
        <f>AVERAGE('Raw Data'!BL89,'Raw Data'!BR89,'Raw Data'!BX89)</f>
        <v>4.9813333333333336</v>
      </c>
      <c r="L89" s="8">
        <f>STDEV('Raw Data'!BL89,'Raw Data'!BR89,'Raw Data'!BX89)</f>
        <v>7.4413260467025122E-2</v>
      </c>
      <c r="N89" s="1">
        <f>AVERAGE('Raw Data'!J256,'Raw Data'!P256,'Raw Data'!V256)</f>
        <v>0.98466666666666658</v>
      </c>
      <c r="O89" s="8">
        <f>STDEV('Raw Data'!J256,'Raw Data'!P256,'Raw Data'!V256)</f>
        <v>4.9903239707791897E-2</v>
      </c>
      <c r="P89" s="1">
        <f>AVERAGE('Raw Data'!AB256,'Raw Data'!AH256,'Raw Data'!AN256)</f>
        <v>2.2150000000000003</v>
      </c>
      <c r="Q89" s="8">
        <f>STDEV('Raw Data'!AB256,'Raw Data'!AH256,'Raw Data'!AN256)</f>
        <v>0.14651962325913892</v>
      </c>
      <c r="R89" s="1">
        <f>AVERAGE('Raw Data'!AT256,'Raw Data'!AZ256, 'Raw Data'!BF256)</f>
        <v>4.3866666666666667</v>
      </c>
      <c r="S89" s="8">
        <f>STDEV('Raw Data'!AT256,'Raw Data'!AZ256)</f>
        <v>9.4045201897810835E-2</v>
      </c>
      <c r="T89" s="1">
        <f>AVERAGE('Raw Data'!BL256,'Raw Data'!BR256,'Raw Data'!BX256)</f>
        <v>5.1103333333333332</v>
      </c>
      <c r="U89" s="8">
        <f>STDEV('Raw Data'!BL256,'Raw Data'!BR256,'Raw Data'!BX256)</f>
        <v>7.5857322213042339E-2</v>
      </c>
      <c r="V89" s="8"/>
      <c r="W89" s="1">
        <f>AVERAGE('Raw Data'!J423,'Raw Data'!P423,'Raw Data'!V423)</f>
        <v>1.2170000000000001</v>
      </c>
      <c r="X89" s="8">
        <f>STDEV('Raw Data'!J423,'Raw Data'!P423,'Raw Data'!V423)</f>
        <v>4.8124837662063782E-2</v>
      </c>
      <c r="Y89" s="1">
        <f>AVERAGE('Raw Data'!AB423,'Raw Data'!AH423,'Raw Data'!AN423)</f>
        <v>2.7439999999999998</v>
      </c>
      <c r="Z89" s="8">
        <f>STDEV('Raw Data'!AB423,'Raw Data'!AH423,'Raw Data'!AN423)</f>
        <v>7.8822585595754127E-2</v>
      </c>
      <c r="AA89" s="1">
        <f>AVERAGE('Raw Data'!AT423,'Raw Data'!AZ423, 'Raw Data'!BF423)</f>
        <v>4.9743333333333331</v>
      </c>
      <c r="AB89" s="8">
        <f>STDEV('Raw Data'!AT423,'Raw Data'!AZ423)</f>
        <v>1.6970562748477157E-2</v>
      </c>
      <c r="AC89" s="1">
        <f>AVERAGE('Raw Data'!BL423,'Raw Data'!BR423,'Raw Data'!BX423)</f>
        <v>5.1263333333333341</v>
      </c>
      <c r="AD89" s="8">
        <f>STDEV('Raw Data'!BL423,'Raw Data'!BR423,'Raw Data'!BX423)</f>
        <v>2.6102362600602346E-2</v>
      </c>
      <c r="AF89" s="2">
        <f t="shared" si="16"/>
        <v>-1.6666666666665941E-3</v>
      </c>
      <c r="AG89" s="8">
        <f t="shared" si="17"/>
        <v>0.16336870365321937</v>
      </c>
      <c r="AH89" s="2">
        <f t="shared" si="18"/>
        <v>-0.33300000000000041</v>
      </c>
      <c r="AI89" s="8">
        <f t="shared" si="19"/>
        <v>0.15188153278130953</v>
      </c>
      <c r="AJ89" s="2">
        <f t="shared" si="20"/>
        <v>-0.6339999999999999</v>
      </c>
      <c r="AK89" s="8">
        <f t="shared" si="21"/>
        <v>0.17338540884399703</v>
      </c>
      <c r="AL89" s="2">
        <f t="shared" si="22"/>
        <v>-0.12899999999999956</v>
      </c>
      <c r="AM89" s="8">
        <f t="shared" si="23"/>
        <v>0.10626225419530047</v>
      </c>
      <c r="AO89" s="2">
        <f t="shared" si="24"/>
        <v>-0.2340000000000001</v>
      </c>
      <c r="AP89" s="8">
        <f t="shared" si="25"/>
        <v>0.16283427157696279</v>
      </c>
      <c r="AQ89" s="2">
        <f t="shared" si="26"/>
        <v>-0.86199999999999988</v>
      </c>
      <c r="AR89" s="8">
        <f t="shared" si="27"/>
        <v>8.8391176030189686E-2</v>
      </c>
      <c r="AS89" s="2">
        <f t="shared" si="28"/>
        <v>-1.2216666666666662</v>
      </c>
      <c r="AT89" s="8">
        <f t="shared" si="29"/>
        <v>0.14664924138910501</v>
      </c>
      <c r="AU89" s="2">
        <f t="shared" si="30"/>
        <v>-0.14500000000000046</v>
      </c>
      <c r="AV89" s="8">
        <f t="shared" si="31"/>
        <v>7.8858523107313186E-2</v>
      </c>
    </row>
    <row r="90" spans="1:48" x14ac:dyDescent="0.25">
      <c r="A90" t="str">
        <f>'Raw Data'!A90</f>
        <v>Apo</v>
      </c>
      <c r="B90">
        <f>'Raw Data'!B90</f>
        <v>211</v>
      </c>
      <c r="C90">
        <f>'Raw Data'!C90</f>
        <v>218</v>
      </c>
      <c r="D90" t="str">
        <f>'Raw Data'!D90</f>
        <v>LARIATSL</v>
      </c>
      <c r="E90" s="1">
        <f>AVERAGE('Raw Data'!J90,'Raw Data'!P90,'Raw Data'!V90)</f>
        <v>1.9600000000000002</v>
      </c>
      <c r="F90" s="8">
        <f>STDEV('Raw Data'!J90,'Raw Data'!P90,'Raw Data'!V90)</f>
        <v>8.7017239671228333E-2</v>
      </c>
      <c r="G90" s="1">
        <f>AVERAGE('Raw Data'!AB90,'Raw Data'!AH90,'Raw Data'!AN90)</f>
        <v>3.0566666666666666</v>
      </c>
      <c r="H90" s="8">
        <f>STDEV('Raw Data'!AB90,'Raw Data'!AH90,'Raw Data'!AN90)</f>
        <v>3.863073042712669E-2</v>
      </c>
      <c r="I90" s="1">
        <f>AVERAGE('Raw Data'!AT90,'Raw Data'!AZ90, 'Raw Data'!BF90)</f>
        <v>4.7256666666666662</v>
      </c>
      <c r="J90" s="8">
        <f>STDEV('Raw Data'!AT90,'Raw Data'!AZ90)</f>
        <v>2.8284271247458787E-3</v>
      </c>
      <c r="K90" s="1">
        <f>AVERAGE('Raw Data'!BL90,'Raw Data'!BR90,'Raw Data'!BX90)</f>
        <v>5.1783333333333337</v>
      </c>
      <c r="L90" s="8">
        <f>STDEV('Raw Data'!BL90,'Raw Data'!BR90,'Raw Data'!BX90)</f>
        <v>8.161699169494839E-2</v>
      </c>
      <c r="N90" s="1">
        <f>AVERAGE('Raw Data'!J257,'Raw Data'!P257,'Raw Data'!V257)</f>
        <v>1.8419999999999999</v>
      </c>
      <c r="O90" s="8">
        <f>STDEV('Raw Data'!J257,'Raw Data'!P257,'Raw Data'!V257)</f>
        <v>2.7622454633866238E-2</v>
      </c>
      <c r="P90" s="1">
        <f>AVERAGE('Raw Data'!AB257,'Raw Data'!AH257,'Raw Data'!AN257)</f>
        <v>3.2266666666666666</v>
      </c>
      <c r="Q90" s="8">
        <f>STDEV('Raw Data'!AB257,'Raw Data'!AH257,'Raw Data'!AN257)</f>
        <v>2.5658007197234309E-2</v>
      </c>
      <c r="R90" s="1">
        <f>AVERAGE('Raw Data'!AT257,'Raw Data'!AZ257, 'Raw Data'!BF257)</f>
        <v>4.8433333333333328</v>
      </c>
      <c r="S90" s="8">
        <f>STDEV('Raw Data'!AT257,'Raw Data'!AZ257)</f>
        <v>0.10323759005323588</v>
      </c>
      <c r="T90" s="1">
        <f>AVERAGE('Raw Data'!BL257,'Raw Data'!BR257,'Raw Data'!BX257)</f>
        <v>5.069</v>
      </c>
      <c r="U90" s="8">
        <f>STDEV('Raw Data'!BL257,'Raw Data'!BR257,'Raw Data'!BX257)</f>
        <v>5.8283788483591323E-2</v>
      </c>
      <c r="V90" s="8"/>
      <c r="W90" s="1">
        <f>AVERAGE('Raw Data'!J424,'Raw Data'!P424,'Raw Data'!V424)</f>
        <v>2.1040000000000001</v>
      </c>
      <c r="X90" s="8">
        <f>STDEV('Raw Data'!J424,'Raw Data'!P424,'Raw Data'!V424)</f>
        <v>6.4552304374050032E-2</v>
      </c>
      <c r="Y90" s="1">
        <f>AVERAGE('Raw Data'!AB424,'Raw Data'!AH424,'Raw Data'!AN424)</f>
        <v>3.6903333333333332</v>
      </c>
      <c r="Z90" s="8">
        <f>STDEV('Raw Data'!AB424,'Raw Data'!AH424,'Raw Data'!AN424)</f>
        <v>0.108555669282324</v>
      </c>
      <c r="AA90" s="1">
        <f>AVERAGE('Raw Data'!AT424,'Raw Data'!AZ424, 'Raw Data'!BF424)</f>
        <v>5.1563333333333334</v>
      </c>
      <c r="AB90" s="8">
        <f>STDEV('Raw Data'!AT424,'Raw Data'!AZ424)</f>
        <v>4.171930009000642E-2</v>
      </c>
      <c r="AC90" s="1">
        <f>AVERAGE('Raw Data'!BL424,'Raw Data'!BR424,'Raw Data'!BX424)</f>
        <v>5.0853333333333337</v>
      </c>
      <c r="AD90" s="8">
        <f>STDEV('Raw Data'!BL424,'Raw Data'!BR424,'Raw Data'!BX424)</f>
        <v>0.11009692699314275</v>
      </c>
      <c r="AF90" s="2">
        <f t="shared" si="16"/>
        <v>0.11800000000000033</v>
      </c>
      <c r="AG90" s="8">
        <f t="shared" si="17"/>
        <v>9.129622117042957E-2</v>
      </c>
      <c r="AH90" s="2">
        <f t="shared" si="18"/>
        <v>-0.16999999999999993</v>
      </c>
      <c r="AI90" s="8">
        <f t="shared" si="19"/>
        <v>4.6375280771836405E-2</v>
      </c>
      <c r="AJ90" s="2">
        <f t="shared" si="20"/>
        <v>-0.11766666666666659</v>
      </c>
      <c r="AK90" s="8">
        <f t="shared" si="21"/>
        <v>0.10327632836231149</v>
      </c>
      <c r="AL90" s="2">
        <f t="shared" si="22"/>
        <v>0.10933333333333373</v>
      </c>
      <c r="AM90" s="8">
        <f t="shared" si="23"/>
        <v>0.10029124255553566</v>
      </c>
      <c r="AO90" s="2">
        <f t="shared" si="24"/>
        <v>-0.14399999999999991</v>
      </c>
      <c r="AP90" s="8">
        <f t="shared" si="25"/>
        <v>0.10834666584625478</v>
      </c>
      <c r="AQ90" s="2">
        <f t="shared" si="26"/>
        <v>-0.6336666666666666</v>
      </c>
      <c r="AR90" s="8">
        <f t="shared" si="27"/>
        <v>0.11522441870830434</v>
      </c>
      <c r="AS90" s="2">
        <f t="shared" si="28"/>
        <v>-0.4306666666666672</v>
      </c>
      <c r="AT90" s="8">
        <f t="shared" si="29"/>
        <v>4.181506905411024E-2</v>
      </c>
      <c r="AU90" s="2">
        <f t="shared" si="30"/>
        <v>9.2999999999999972E-2</v>
      </c>
      <c r="AV90" s="8">
        <f t="shared" si="31"/>
        <v>0.13704986926906088</v>
      </c>
    </row>
    <row r="91" spans="1:48" x14ac:dyDescent="0.25">
      <c r="A91" t="str">
        <f>'Raw Data'!A91</f>
        <v>Apo</v>
      </c>
      <c r="B91">
        <f>'Raw Data'!B91</f>
        <v>211</v>
      </c>
      <c r="C91">
        <f>'Raw Data'!C91</f>
        <v>220</v>
      </c>
      <c r="D91" t="str">
        <f>'Raw Data'!D91</f>
        <v>LARIATSLDG</v>
      </c>
      <c r="E91" s="1">
        <f>AVERAGE('Raw Data'!J91,'Raw Data'!P91,'Raw Data'!V91)</f>
        <v>2.9220000000000006</v>
      </c>
      <c r="F91" s="8">
        <f>STDEV('Raw Data'!J91,'Raw Data'!P91,'Raw Data'!V91)</f>
        <v>5.8923679450624995E-2</v>
      </c>
      <c r="G91" s="1">
        <f>AVERAGE('Raw Data'!AB91,'Raw Data'!AH91,'Raw Data'!AN91)</f>
        <v>3.9636666666666667</v>
      </c>
      <c r="H91" s="8">
        <f>STDEV('Raw Data'!AB91,'Raw Data'!AH91,'Raw Data'!AN91)</f>
        <v>3.2654759734736166E-2</v>
      </c>
      <c r="I91" s="1">
        <f>AVERAGE('Raw Data'!AT91,'Raw Data'!AZ91, 'Raw Data'!BF91)</f>
        <v>5.0656666666666679</v>
      </c>
      <c r="J91" s="8">
        <f>STDEV('Raw Data'!AT91,'Raw Data'!AZ91)</f>
        <v>0.14849242404917495</v>
      </c>
      <c r="K91" s="1">
        <f>AVERAGE('Raw Data'!BL91,'Raw Data'!BR91,'Raw Data'!BX91)</f>
        <v>5.6226666666666674</v>
      </c>
      <c r="L91" s="8">
        <f>STDEV('Raw Data'!BL91,'Raw Data'!BR91,'Raw Data'!BX91)</f>
        <v>0.17534347245715601</v>
      </c>
      <c r="N91" s="1">
        <f>AVERAGE('Raw Data'!J258,'Raw Data'!P258,'Raw Data'!V258)</f>
        <v>2.75</v>
      </c>
      <c r="O91" s="8">
        <f>STDEV('Raw Data'!J258,'Raw Data'!P258,'Raw Data'!V258)</f>
        <v>5.1029403288692224E-2</v>
      </c>
      <c r="P91" s="1">
        <f>AVERAGE('Raw Data'!AB258,'Raw Data'!AH258,'Raw Data'!AN258)</f>
        <v>4.1360000000000001</v>
      </c>
      <c r="Q91" s="8">
        <f>STDEV('Raw Data'!AB258,'Raw Data'!AH258,'Raw Data'!AN258)</f>
        <v>5.3730810528038728E-2</v>
      </c>
      <c r="R91" s="1">
        <f>AVERAGE('Raw Data'!AT258,'Raw Data'!AZ258, 'Raw Data'!BF258)</f>
        <v>5.3453333333333335</v>
      </c>
      <c r="S91" s="8">
        <f>STDEV('Raw Data'!AT258,'Raw Data'!AZ258)</f>
        <v>7.0710678118615568E-4</v>
      </c>
      <c r="T91" s="1">
        <f>AVERAGE('Raw Data'!BL258,'Raw Data'!BR258,'Raw Data'!BX258)</f>
        <v>5.4296666666666669</v>
      </c>
      <c r="U91" s="8">
        <f>STDEV('Raw Data'!BL258,'Raw Data'!BR258,'Raw Data'!BX258)</f>
        <v>0.11019225623124947</v>
      </c>
      <c r="V91" s="8"/>
      <c r="W91" s="1">
        <f>AVERAGE('Raw Data'!J425,'Raw Data'!P425,'Raw Data'!V425)</f>
        <v>2.950333333333333</v>
      </c>
      <c r="X91" s="8">
        <f>STDEV('Raw Data'!J425,'Raw Data'!P425,'Raw Data'!V425)</f>
        <v>4.9095145720664916E-2</v>
      </c>
      <c r="Y91" s="1">
        <f>AVERAGE('Raw Data'!AB425,'Raw Data'!AH425,'Raw Data'!AN425)</f>
        <v>4.2973333333333334</v>
      </c>
      <c r="Z91" s="8">
        <f>STDEV('Raw Data'!AB425,'Raw Data'!AH425,'Raw Data'!AN425)</f>
        <v>6.0698709486555869E-2</v>
      </c>
      <c r="AA91" s="1">
        <f>AVERAGE('Raw Data'!AT425,'Raw Data'!AZ425, 'Raw Data'!BF425)</f>
        <v>5.5706666666666669</v>
      </c>
      <c r="AB91" s="8">
        <f>STDEV('Raw Data'!AT425,'Raw Data'!AZ425)</f>
        <v>1.6263455967290372E-2</v>
      </c>
      <c r="AC91" s="1">
        <f>AVERAGE('Raw Data'!BL425,'Raw Data'!BR425,'Raw Data'!BX425)</f>
        <v>5.3423333333333334</v>
      </c>
      <c r="AD91" s="8">
        <f>STDEV('Raw Data'!BL425,'Raw Data'!BR425,'Raw Data'!BX425)</f>
        <v>7.292004754066847E-2</v>
      </c>
      <c r="AF91" s="2">
        <f>E91-N91</f>
        <v>0.1720000000000006</v>
      </c>
      <c r="AG91" s="8">
        <f>((F91)^2+(O91)^2)^(1/2)</f>
        <v>7.7948701079620306E-2</v>
      </c>
      <c r="AH91" s="2">
        <f>G91-P91</f>
        <v>-0.17233333333333345</v>
      </c>
      <c r="AI91" s="8">
        <f>((H91)^2+(Q91)^2)^(1/2)</f>
        <v>6.2875538433744993E-2</v>
      </c>
      <c r="AJ91" s="2">
        <f>I91-R91</f>
        <v>-0.27966666666666562</v>
      </c>
      <c r="AK91" s="8">
        <f>((J91)^2+(S91)^2)^(1/2)</f>
        <v>0.14849410762720516</v>
      </c>
      <c r="AL91" s="2">
        <f>K91-T91</f>
        <v>0.1930000000000005</v>
      </c>
      <c r="AM91" s="8">
        <f>((L91)^2+(U91)^2)^(1/2)</f>
        <v>0.20709337668468966</v>
      </c>
      <c r="AO91" s="2">
        <f t="shared" si="24"/>
        <v>-2.8333333333332433E-2</v>
      </c>
      <c r="AP91" s="8">
        <f t="shared" si="25"/>
        <v>7.6696371057132354E-2</v>
      </c>
      <c r="AQ91" s="2">
        <f t="shared" si="26"/>
        <v>-0.33366666666666678</v>
      </c>
      <c r="AR91" s="8">
        <f t="shared" si="27"/>
        <v>6.892508009909494E-2</v>
      </c>
      <c r="AS91" s="2">
        <f t="shared" si="28"/>
        <v>-0.50499999999999901</v>
      </c>
      <c r="AT91" s="8">
        <f t="shared" si="29"/>
        <v>0.1493803869321538</v>
      </c>
      <c r="AU91" s="2">
        <f t="shared" si="30"/>
        <v>0.28033333333333399</v>
      </c>
      <c r="AV91" s="8">
        <f t="shared" si="31"/>
        <v>0.18990172897229446</v>
      </c>
    </row>
    <row r="92" spans="1:48" x14ac:dyDescent="0.25">
      <c r="A92" t="str">
        <f>'Raw Data'!A92</f>
        <v>Apo</v>
      </c>
      <c r="B92">
        <f>'Raw Data'!B92</f>
        <v>211</v>
      </c>
      <c r="C92">
        <f>'Raw Data'!C92</f>
        <v>221</v>
      </c>
      <c r="D92" t="str">
        <f>'Raw Data'!D92</f>
        <v>LARIATSLDGF</v>
      </c>
      <c r="E92" s="1">
        <f>AVERAGE('Raw Data'!J92,'Raw Data'!P92,'Raw Data'!V92)</f>
        <v>3.7396666666666669</v>
      </c>
      <c r="F92" s="8">
        <f>STDEV('Raw Data'!J92,'Raw Data'!P92,'Raw Data'!V92)</f>
        <v>4.8880807412862333E-2</v>
      </c>
      <c r="G92" s="1">
        <f>AVERAGE('Raw Data'!AB92,'Raw Data'!AH92,'Raw Data'!AN92)</f>
        <v>4.7923333333333336</v>
      </c>
      <c r="H92" s="8">
        <f>STDEV('Raw Data'!AB92,'Raw Data'!AH92,'Raw Data'!AN92)</f>
        <v>0.11059987944538319</v>
      </c>
      <c r="I92" s="1">
        <f>AVERAGE('Raw Data'!AT92,'Raw Data'!AZ92, 'Raw Data'!BF92)</f>
        <v>6.3183333333333325</v>
      </c>
      <c r="J92" s="8">
        <f>STDEV('Raw Data'!AT92,'Raw Data'!AZ92)</f>
        <v>0.24536605307173165</v>
      </c>
      <c r="K92" s="1">
        <f>AVERAGE('Raw Data'!BL92,'Raw Data'!BR92,'Raw Data'!BX92)</f>
        <v>6.6963333333333326</v>
      </c>
      <c r="L92" s="8">
        <f>STDEV('Raw Data'!BL92,'Raw Data'!BR92,'Raw Data'!BX92)</f>
        <v>7.6199300084274585E-2</v>
      </c>
      <c r="N92" s="1">
        <f>AVERAGE('Raw Data'!J259,'Raw Data'!P259,'Raw Data'!V259)</f>
        <v>3.5306666666666668</v>
      </c>
      <c r="O92" s="8">
        <f>STDEV('Raw Data'!J259,'Raw Data'!P259,'Raw Data'!V259)</f>
        <v>6.2268236953790017E-2</v>
      </c>
      <c r="P92" s="1">
        <f>AVERAGE('Raw Data'!AB259,'Raw Data'!AH259,'Raw Data'!AN259)</f>
        <v>4.942333333333333</v>
      </c>
      <c r="Q92" s="8">
        <f>STDEV('Raw Data'!AB259,'Raw Data'!AH259,'Raw Data'!AN259)</f>
        <v>0.12778627991037747</v>
      </c>
      <c r="R92" s="1">
        <f>AVERAGE('Raw Data'!AT259,'Raw Data'!AZ259, 'Raw Data'!BF259)</f>
        <v>6.4859999999999998</v>
      </c>
      <c r="S92" s="8">
        <f>STDEV('Raw Data'!AT259,'Raw Data'!AZ259)</f>
        <v>5.8689862838483577E-2</v>
      </c>
      <c r="T92" s="1">
        <f>AVERAGE('Raw Data'!BL259,'Raw Data'!BR259,'Raw Data'!BX259)</f>
        <v>6.6566666666666663</v>
      </c>
      <c r="U92" s="8">
        <f>STDEV('Raw Data'!BL259,'Raw Data'!BR259,'Raw Data'!BX259)</f>
        <v>0.10848655830716221</v>
      </c>
      <c r="V92" s="8"/>
      <c r="W92" s="1">
        <f>AVERAGE('Raw Data'!J426,'Raw Data'!P426,'Raw Data'!V426)</f>
        <v>3.9696666666666669</v>
      </c>
      <c r="X92" s="8">
        <f>STDEV('Raw Data'!J426,'Raw Data'!P426,'Raw Data'!V426)</f>
        <v>9.5563242584862915E-2</v>
      </c>
      <c r="Y92" s="1">
        <f>AVERAGE('Raw Data'!AB426,'Raw Data'!AH426,'Raw Data'!AN426)</f>
        <v>5.3979999999999997</v>
      </c>
      <c r="Z92" s="8">
        <f>STDEV('Raw Data'!AB426,'Raw Data'!AH426,'Raw Data'!AN426)</f>
        <v>7.4706090782478959E-2</v>
      </c>
      <c r="AA92" s="1">
        <f>AVERAGE('Raw Data'!AT426,'Raw Data'!AZ426, 'Raw Data'!BF426)</f>
        <v>6.7673333333333332</v>
      </c>
      <c r="AB92" s="8">
        <f>STDEV('Raw Data'!AT426,'Raw Data'!AZ426)</f>
        <v>6.5760930650348895E-2</v>
      </c>
      <c r="AC92" s="1">
        <f>AVERAGE('Raw Data'!BL426,'Raw Data'!BR426,'Raw Data'!BX426)</f>
        <v>6.6400000000000006</v>
      </c>
      <c r="AD92" s="8">
        <f>STDEV('Raw Data'!BL426,'Raw Data'!BR426,'Raw Data'!BX426)</f>
        <v>5.1293274412928538E-2</v>
      </c>
      <c r="AF92" s="2">
        <f t="shared" ref="AF92:AF111" si="32">E92-N92</f>
        <v>0.20900000000000007</v>
      </c>
      <c r="AG92" s="8">
        <f t="shared" ref="AG92:AG111" si="33">((F92)^2+(O92)^2)^(1/2)</f>
        <v>7.9162280580252847E-2</v>
      </c>
      <c r="AH92" s="2">
        <f t="shared" ref="AH92:AH111" si="34">G92-P92</f>
        <v>-0.14999999999999947</v>
      </c>
      <c r="AI92" s="8">
        <f t="shared" ref="AI92:AI111" si="35">((H92)^2+(Q92)^2)^(1/2)</f>
        <v>0.16900197237507802</v>
      </c>
      <c r="AJ92" s="2">
        <f t="shared" ref="AJ92:AJ111" si="36">I92-R92</f>
        <v>-0.1676666666666673</v>
      </c>
      <c r="AK92" s="8">
        <f t="shared" ref="AK92:AK111" si="37">((J92)^2+(S92)^2)^(1/2)</f>
        <v>0.25228753437298451</v>
      </c>
      <c r="AL92" s="2">
        <f t="shared" ref="AL92:AL111" si="38">K92-T92</f>
        <v>3.9666666666666295E-2</v>
      </c>
      <c r="AM92" s="8">
        <f t="shared" ref="AM92:AM111" si="39">((L92)^2+(U92)^2)^(1/2)</f>
        <v>0.13257325019273924</v>
      </c>
      <c r="AO92" s="2">
        <f t="shared" si="24"/>
        <v>-0.22999999999999998</v>
      </c>
      <c r="AP92" s="8">
        <f t="shared" si="25"/>
        <v>0.10733902676411172</v>
      </c>
      <c r="AQ92" s="2">
        <f t="shared" si="26"/>
        <v>-0.60566666666666613</v>
      </c>
      <c r="AR92" s="8">
        <f t="shared" si="27"/>
        <v>0.13346660006658326</v>
      </c>
      <c r="AS92" s="2">
        <f t="shared" si="28"/>
        <v>-0.44900000000000073</v>
      </c>
      <c r="AT92" s="8">
        <f t="shared" si="29"/>
        <v>0.25402558926218405</v>
      </c>
      <c r="AU92" s="2">
        <f t="shared" si="30"/>
        <v>5.6333333333332014E-2</v>
      </c>
      <c r="AV92" s="8">
        <f t="shared" si="31"/>
        <v>9.1854958131465714E-2</v>
      </c>
    </row>
    <row r="93" spans="1:48" x14ac:dyDescent="0.25">
      <c r="A93" t="str">
        <f>'Raw Data'!A93</f>
        <v>Apo</v>
      </c>
      <c r="B93">
        <f>'Raw Data'!B93</f>
        <v>212</v>
      </c>
      <c r="C93">
        <f>'Raw Data'!C93</f>
        <v>221</v>
      </c>
      <c r="D93" t="str">
        <f>'Raw Data'!D93</f>
        <v>ARIATSLDGF</v>
      </c>
      <c r="E93" s="1">
        <f>AVERAGE('Raw Data'!J93,'Raw Data'!P93,'Raw Data'!V93)</f>
        <v>3.7926666666666669</v>
      </c>
      <c r="F93" s="8">
        <f>STDEV('Raw Data'!J93,'Raw Data'!P93,'Raw Data'!V93)</f>
        <v>1.2897028081435337E-2</v>
      </c>
      <c r="G93" s="1">
        <f>AVERAGE('Raw Data'!AB93,'Raw Data'!AH93,'Raw Data'!AN93)</f>
        <v>4.7303333333333333</v>
      </c>
      <c r="H93" s="8">
        <f>STDEV('Raw Data'!AB93,'Raw Data'!AH93,'Raw Data'!AN93)</f>
        <v>9.7592690983153749E-2</v>
      </c>
      <c r="I93" s="1">
        <f>AVERAGE('Raw Data'!AT93,'Raw Data'!AZ93, 'Raw Data'!BF93)</f>
        <v>5.8269999999999991</v>
      </c>
      <c r="J93" s="8">
        <f>STDEV('Raw Data'!AT93,'Raw Data'!AZ93)</f>
        <v>8.5559920523571933E-2</v>
      </c>
      <c r="K93" s="1">
        <f>AVERAGE('Raw Data'!BL93,'Raw Data'!BR93,'Raw Data'!BX93)</f>
        <v>6.1500000000000012</v>
      </c>
      <c r="L93" s="8">
        <f>STDEV('Raw Data'!BL93,'Raw Data'!BR93,'Raw Data'!BX93)</f>
        <v>4.5133136385586921E-2</v>
      </c>
      <c r="N93" s="1">
        <f>AVERAGE('Raw Data'!J260,'Raw Data'!P260,'Raw Data'!V260)</f>
        <v>3.5989999999999998</v>
      </c>
      <c r="O93" s="8">
        <f>STDEV('Raw Data'!J260,'Raw Data'!P260,'Raw Data'!V260)</f>
        <v>4.5508241011931107E-2</v>
      </c>
      <c r="P93" s="1">
        <f>AVERAGE('Raw Data'!AB260,'Raw Data'!AH260,'Raw Data'!AN260)</f>
        <v>4.7469999999999999</v>
      </c>
      <c r="Q93" s="8">
        <f>STDEV('Raw Data'!AB260,'Raw Data'!AH260,'Raw Data'!AN260)</f>
        <v>0.20609463845524978</v>
      </c>
      <c r="R93" s="1">
        <f>AVERAGE('Raw Data'!AT260,'Raw Data'!AZ260, 'Raw Data'!BF260)</f>
        <v>5.8890000000000002</v>
      </c>
      <c r="S93" s="8">
        <f>STDEV('Raw Data'!AT260,'Raw Data'!AZ260)</f>
        <v>0.16404877323527917</v>
      </c>
      <c r="T93" s="1">
        <f>AVERAGE('Raw Data'!BL260,'Raw Data'!BR260,'Raw Data'!BX260)</f>
        <v>6.1003333333333325</v>
      </c>
      <c r="U93" s="8">
        <f>STDEV('Raw Data'!BL260,'Raw Data'!BR260,'Raw Data'!BX260)</f>
        <v>9.3767442821766842E-2</v>
      </c>
      <c r="V93" s="8"/>
      <c r="W93" s="1">
        <f>AVERAGE('Raw Data'!J427,'Raw Data'!P427,'Raw Data'!V427)</f>
        <v>4.0049999999999999</v>
      </c>
      <c r="X93" s="8">
        <f>STDEV('Raw Data'!J427,'Raw Data'!P427,'Raw Data'!V427)</f>
        <v>0.11511298797268699</v>
      </c>
      <c r="Y93" s="1">
        <f>AVERAGE('Raw Data'!AB427,'Raw Data'!AH427,'Raw Data'!AN427)</f>
        <v>5.2050000000000001</v>
      </c>
      <c r="Z93" s="8">
        <f>STDEV('Raw Data'!AB427,'Raw Data'!AH427,'Raw Data'!AN427)</f>
        <v>0.10210288928331086</v>
      </c>
      <c r="AA93" s="1">
        <f>AVERAGE('Raw Data'!AT427,'Raw Data'!AZ427, 'Raw Data'!BF427)</f>
        <v>6.1903333333333341</v>
      </c>
      <c r="AB93" s="8">
        <f>STDEV('Raw Data'!AT427,'Raw Data'!AZ427)</f>
        <v>1.2020815280171555E-2</v>
      </c>
      <c r="AC93" s="1">
        <f>AVERAGE('Raw Data'!BL427,'Raw Data'!BR427,'Raw Data'!BX427)</f>
        <v>6.0586666666666673</v>
      </c>
      <c r="AD93" s="8">
        <f>STDEV('Raw Data'!BL427,'Raw Data'!BR427,'Raw Data'!BX427)</f>
        <v>9.3071656981775761E-2</v>
      </c>
      <c r="AF93" s="2">
        <f t="shared" si="32"/>
        <v>0.1936666666666671</v>
      </c>
      <c r="AG93" s="8">
        <f t="shared" si="33"/>
        <v>4.7300458066844762E-2</v>
      </c>
      <c r="AH93" s="2">
        <f t="shared" si="34"/>
        <v>-1.6666666666666607E-2</v>
      </c>
      <c r="AI93" s="8">
        <f t="shared" si="35"/>
        <v>0.2280336232517772</v>
      </c>
      <c r="AJ93" s="2">
        <f t="shared" si="36"/>
        <v>-6.2000000000001165E-2</v>
      </c>
      <c r="AK93" s="8">
        <f t="shared" si="37"/>
        <v>0.185020269159895</v>
      </c>
      <c r="AL93" s="2">
        <f t="shared" si="38"/>
        <v>4.9666666666668746E-2</v>
      </c>
      <c r="AM93" s="8">
        <f t="shared" si="39"/>
        <v>0.10406408282079511</v>
      </c>
      <c r="AO93" s="2">
        <f t="shared" si="24"/>
        <v>-0.21233333333333304</v>
      </c>
      <c r="AP93" s="8">
        <f t="shared" si="25"/>
        <v>0.11583321342919443</v>
      </c>
      <c r="AQ93" s="2">
        <f t="shared" si="26"/>
        <v>-0.47466666666666679</v>
      </c>
      <c r="AR93" s="8">
        <f t="shared" si="27"/>
        <v>0.1412421089241214</v>
      </c>
      <c r="AS93" s="2">
        <f t="shared" si="28"/>
        <v>-0.36333333333333506</v>
      </c>
      <c r="AT93" s="8">
        <f t="shared" si="29"/>
        <v>8.6400231481171111E-2</v>
      </c>
      <c r="AU93" s="2">
        <f t="shared" si="30"/>
        <v>9.1333333333333933E-2</v>
      </c>
      <c r="AV93" s="8">
        <f t="shared" si="31"/>
        <v>0.10343758182272689</v>
      </c>
    </row>
    <row r="94" spans="1:48" x14ac:dyDescent="0.25">
      <c r="A94" t="str">
        <f>'Raw Data'!A94</f>
        <v>Apo</v>
      </c>
      <c r="B94">
        <f>'Raw Data'!B94</f>
        <v>212</v>
      </c>
      <c r="C94">
        <f>'Raw Data'!C94</f>
        <v>222</v>
      </c>
      <c r="D94" t="str">
        <f>'Raw Data'!D94</f>
        <v>ARIATSLDGFD</v>
      </c>
      <c r="E94" s="1">
        <f>AVERAGE('Raw Data'!J94,'Raw Data'!P94,'Raw Data'!V94)</f>
        <v>3.9019999999999997</v>
      </c>
      <c r="F94" s="8">
        <f>STDEV('Raw Data'!J94,'Raw Data'!P94,'Raw Data'!V94)</f>
        <v>4.2579337712087405E-2</v>
      </c>
      <c r="G94" s="1">
        <f>AVERAGE('Raw Data'!AB94,'Raw Data'!AH94,'Raw Data'!AN94)</f>
        <v>4.7603333333333326</v>
      </c>
      <c r="H94" s="8">
        <f>STDEV('Raw Data'!AB94,'Raw Data'!AH94,'Raw Data'!AN94)</f>
        <v>0.13238705878345253</v>
      </c>
      <c r="I94" s="1">
        <f>AVERAGE('Raw Data'!AT94,'Raw Data'!AZ94, 'Raw Data'!BF94)</f>
        <v>5.8716666666666661</v>
      </c>
      <c r="J94" s="8">
        <f>STDEV('Raw Data'!AT94,'Raw Data'!AZ94)</f>
        <v>0.17182694782833066</v>
      </c>
      <c r="K94" s="1">
        <f>AVERAGE('Raw Data'!BL94,'Raw Data'!BR94,'Raw Data'!BX94)</f>
        <v>6.2036666666666669</v>
      </c>
      <c r="L94" s="8">
        <f>STDEV('Raw Data'!BL94,'Raw Data'!BR94,'Raw Data'!BX94)</f>
        <v>6.6710818712809469E-2</v>
      </c>
      <c r="N94" s="1">
        <f>AVERAGE('Raw Data'!J261,'Raw Data'!P261,'Raw Data'!V261)</f>
        <v>3.6906666666666665</v>
      </c>
      <c r="O94" s="8">
        <f>STDEV('Raw Data'!J261,'Raw Data'!P261,'Raw Data'!V261)</f>
        <v>3.6473734842120936E-2</v>
      </c>
      <c r="P94" s="1">
        <f>AVERAGE('Raw Data'!AB261,'Raw Data'!AH261,'Raw Data'!AN261)</f>
        <v>4.9986666666666668</v>
      </c>
      <c r="Q94" s="8">
        <f>STDEV('Raw Data'!AB261,'Raw Data'!AH261,'Raw Data'!AN261)</f>
        <v>0.10028625695145525</v>
      </c>
      <c r="R94" s="1">
        <f>AVERAGE('Raw Data'!AT261,'Raw Data'!AZ261, 'Raw Data'!BF261)</f>
        <v>6.0259999999999998</v>
      </c>
      <c r="S94" s="8">
        <f>STDEV('Raw Data'!AT261,'Raw Data'!AZ261)</f>
        <v>0.25809397513309001</v>
      </c>
      <c r="T94" s="1">
        <f>AVERAGE('Raw Data'!BL261,'Raw Data'!BR261,'Raw Data'!BX261)</f>
        <v>6.1703333333333328</v>
      </c>
      <c r="U94" s="8">
        <f>STDEV('Raw Data'!BL261,'Raw Data'!BR261,'Raw Data'!BX261)</f>
        <v>8.1223970189429326E-2</v>
      </c>
      <c r="V94" s="8"/>
      <c r="W94" s="1">
        <f>AVERAGE('Raw Data'!J428,'Raw Data'!P428,'Raw Data'!V428)</f>
        <v>4.1356666666666664</v>
      </c>
      <c r="X94" s="8">
        <f>STDEV('Raw Data'!J428,'Raw Data'!P428,'Raw Data'!V428)</f>
        <v>0.18763883748662838</v>
      </c>
      <c r="Y94" s="1">
        <f>AVERAGE('Raw Data'!AB428,'Raw Data'!AH428,'Raw Data'!AN428)</f>
        <v>5.319</v>
      </c>
      <c r="Z94" s="8">
        <f>STDEV('Raw Data'!AB428,'Raw Data'!AH428,'Raw Data'!AN428)</f>
        <v>0.12285357137665934</v>
      </c>
      <c r="AA94" s="1">
        <f>AVERAGE('Raw Data'!AT428,'Raw Data'!AZ428, 'Raw Data'!BF428)</f>
        <v>6.3576666666666668</v>
      </c>
      <c r="AB94" s="8">
        <f>STDEV('Raw Data'!AT428,'Raw Data'!AZ428)</f>
        <v>8.4145706961198996E-2</v>
      </c>
      <c r="AC94" s="1">
        <f>AVERAGE('Raw Data'!BL428,'Raw Data'!BR428,'Raw Data'!BX428)</f>
        <v>6.1113333333333335</v>
      </c>
      <c r="AD94" s="8">
        <f>STDEV('Raw Data'!BL428,'Raw Data'!BR428,'Raw Data'!BX428)</f>
        <v>5.7134344604041078E-2</v>
      </c>
      <c r="AF94" s="2">
        <f t="shared" si="32"/>
        <v>0.21133333333333315</v>
      </c>
      <c r="AG94" s="8">
        <f t="shared" si="33"/>
        <v>5.6065437957206178E-2</v>
      </c>
      <c r="AH94" s="2">
        <f t="shared" si="34"/>
        <v>-0.23833333333333417</v>
      </c>
      <c r="AI94" s="8">
        <f t="shared" si="35"/>
        <v>0.16608331242682578</v>
      </c>
      <c r="AJ94" s="2">
        <f t="shared" si="36"/>
        <v>-0.15433333333333366</v>
      </c>
      <c r="AK94" s="8">
        <f t="shared" si="37"/>
        <v>0.31005967167627579</v>
      </c>
      <c r="AL94" s="2">
        <f t="shared" si="38"/>
        <v>3.3333333333334103E-2</v>
      </c>
      <c r="AM94" s="8">
        <f t="shared" si="39"/>
        <v>0.10510788108732207</v>
      </c>
      <c r="AO94" s="2">
        <f t="shared" si="24"/>
        <v>-0.23366666666666669</v>
      </c>
      <c r="AP94" s="8">
        <f t="shared" si="25"/>
        <v>0.19240928598519699</v>
      </c>
      <c r="AQ94" s="2">
        <f t="shared" si="26"/>
        <v>-0.55866666666666731</v>
      </c>
      <c r="AR94" s="8">
        <f t="shared" si="27"/>
        <v>0.18060823163226322</v>
      </c>
      <c r="AS94" s="2">
        <f t="shared" si="28"/>
        <v>-0.48600000000000065</v>
      </c>
      <c r="AT94" s="8">
        <f t="shared" si="29"/>
        <v>0.19132433196015566</v>
      </c>
      <c r="AU94" s="2">
        <f t="shared" si="30"/>
        <v>9.2333333333333378E-2</v>
      </c>
      <c r="AV94" s="8">
        <f t="shared" si="31"/>
        <v>8.783317520542365E-2</v>
      </c>
    </row>
    <row r="95" spans="1:48" x14ac:dyDescent="0.25">
      <c r="A95" t="str">
        <f>'Raw Data'!A95</f>
        <v>Apo</v>
      </c>
      <c r="B95">
        <f>'Raw Data'!B95</f>
        <v>212</v>
      </c>
      <c r="C95">
        <f>'Raw Data'!C95</f>
        <v>234</v>
      </c>
      <c r="D95" t="str">
        <f>'Raw Data'!D95</f>
        <v>ARIATSLDGFDVASVQQQRQEQS</v>
      </c>
      <c r="E95" s="1">
        <f>AVERAGE('Raw Data'!J95,'Raw Data'!P95,'Raw Data'!V95)</f>
        <v>12.712666666666665</v>
      </c>
      <c r="F95" s="8">
        <f>STDEV('Raw Data'!J95,'Raw Data'!P95,'Raw Data'!V95)</f>
        <v>0.22117263242393512</v>
      </c>
      <c r="G95" s="1">
        <f>AVERAGE('Raw Data'!AB95,'Raw Data'!AH95,'Raw Data'!AN95)</f>
        <v>14.581333333333333</v>
      </c>
      <c r="H95" s="8">
        <f>STDEV('Raw Data'!AB95,'Raw Data'!AH95,'Raw Data'!AN95)</f>
        <v>0.46566547363244915</v>
      </c>
      <c r="I95" s="1">
        <f>AVERAGE('Raw Data'!AT95,'Raw Data'!AZ95, 'Raw Data'!BF95)</f>
        <v>15.549999999999999</v>
      </c>
      <c r="J95" s="8">
        <f>STDEV('Raw Data'!AT95,'Raw Data'!AZ95)</f>
        <v>0.43769909755447273</v>
      </c>
      <c r="K95" s="1">
        <f>AVERAGE('Raw Data'!BL95,'Raw Data'!BR95,'Raw Data'!BX95)</f>
        <v>15.746333333333332</v>
      </c>
      <c r="L95" s="8">
        <f>STDEV('Raw Data'!BL95,'Raw Data'!BR95,'Raw Data'!BX95)</f>
        <v>0.23519424596136079</v>
      </c>
      <c r="N95" s="1">
        <f>AVERAGE('Raw Data'!J262,'Raw Data'!P262,'Raw Data'!V262)</f>
        <v>11.627666666666668</v>
      </c>
      <c r="O95" s="8">
        <f>STDEV('Raw Data'!J262,'Raw Data'!P262,'Raw Data'!V262)</f>
        <v>0.18374257354607165</v>
      </c>
      <c r="P95" s="1">
        <f>AVERAGE('Raw Data'!AB262,'Raw Data'!AH262,'Raw Data'!AN262)</f>
        <v>14.818666666666667</v>
      </c>
      <c r="Q95" s="8">
        <f>STDEV('Raw Data'!AB262,'Raw Data'!AH262,'Raw Data'!AN262)</f>
        <v>3.7233497463082174E-2</v>
      </c>
      <c r="R95" s="1">
        <f>AVERAGE('Raw Data'!AT262,'Raw Data'!AZ262, 'Raw Data'!BF262)</f>
        <v>15.569000000000001</v>
      </c>
      <c r="S95" s="8">
        <f>STDEV('Raw Data'!AT262,'Raw Data'!AZ262)</f>
        <v>0.54730064863838712</v>
      </c>
      <c r="T95" s="1">
        <f>AVERAGE('Raw Data'!BL262,'Raw Data'!BR262,'Raw Data'!BX262)</f>
        <v>15.776666666666666</v>
      </c>
      <c r="U95" s="8">
        <f>STDEV('Raw Data'!BL262,'Raw Data'!BR262,'Raw Data'!BX262)</f>
        <v>0.22227085578935699</v>
      </c>
      <c r="V95" s="8"/>
      <c r="W95" s="1">
        <f>AVERAGE('Raw Data'!J429,'Raw Data'!P429,'Raw Data'!V429)</f>
        <v>12.910666666666666</v>
      </c>
      <c r="X95" s="8">
        <f>STDEV('Raw Data'!J429,'Raw Data'!P429,'Raw Data'!V429)</f>
        <v>0.40214591050181397</v>
      </c>
      <c r="Y95" s="1">
        <f>AVERAGE('Raw Data'!AB429,'Raw Data'!AH429,'Raw Data'!AN429)</f>
        <v>15.161666666666667</v>
      </c>
      <c r="Z95" s="8">
        <f>STDEV('Raw Data'!AB429,'Raw Data'!AH429,'Raw Data'!AN429)</f>
        <v>0.16921682343470881</v>
      </c>
      <c r="AA95" s="1">
        <f>AVERAGE('Raw Data'!AT429,'Raw Data'!AZ429, 'Raw Data'!BF429)</f>
        <v>16.180333333333337</v>
      </c>
      <c r="AB95" s="8">
        <f>STDEV('Raw Data'!AT429,'Raw Data'!AZ429)</f>
        <v>6.1518289963229458E-2</v>
      </c>
      <c r="AC95" s="1">
        <f>AVERAGE('Raw Data'!BL429,'Raw Data'!BR429,'Raw Data'!BX429)</f>
        <v>15.714999999999998</v>
      </c>
      <c r="AD95" s="8">
        <f>STDEV('Raw Data'!BL429,'Raw Data'!BR429,'Raw Data'!BX429)</f>
        <v>0.11278741064498256</v>
      </c>
      <c r="AF95" s="2">
        <f t="shared" si="32"/>
        <v>1.0849999999999973</v>
      </c>
      <c r="AG95" s="8">
        <f t="shared" si="33"/>
        <v>0.28753898286435298</v>
      </c>
      <c r="AH95" s="2">
        <f t="shared" si="34"/>
        <v>-0.23733333333333384</v>
      </c>
      <c r="AI95" s="8">
        <f t="shared" si="35"/>
        <v>0.46715165274958254</v>
      </c>
      <c r="AJ95" s="2">
        <f t="shared" si="36"/>
        <v>-1.9000000000001904E-2</v>
      </c>
      <c r="AK95" s="8">
        <f t="shared" si="37"/>
        <v>0.70079847317185207</v>
      </c>
      <c r="AL95" s="2">
        <f t="shared" si="38"/>
        <v>-3.0333333333333101E-2</v>
      </c>
      <c r="AM95" s="8">
        <f t="shared" si="39"/>
        <v>0.32360572718458835</v>
      </c>
      <c r="AO95" s="2">
        <f t="shared" si="24"/>
        <v>-0.1980000000000004</v>
      </c>
      <c r="AP95" s="8">
        <f t="shared" si="25"/>
        <v>0.458953882941049</v>
      </c>
      <c r="AQ95" s="2">
        <f t="shared" si="26"/>
        <v>-0.58033333333333381</v>
      </c>
      <c r="AR95" s="8">
        <f t="shared" si="27"/>
        <v>0.49545803724096216</v>
      </c>
      <c r="AS95" s="2">
        <f t="shared" si="28"/>
        <v>-0.63033333333333808</v>
      </c>
      <c r="AT95" s="8">
        <f t="shared" si="29"/>
        <v>0.44200113122027163</v>
      </c>
      <c r="AU95" s="2">
        <f t="shared" si="30"/>
        <v>3.1333333333334323E-2</v>
      </c>
      <c r="AV95" s="8">
        <f t="shared" si="31"/>
        <v>0.26083966978458817</v>
      </c>
    </row>
    <row r="96" spans="1:48" x14ac:dyDescent="0.25">
      <c r="A96" t="str">
        <f>'Raw Data'!A96</f>
        <v>Apo</v>
      </c>
      <c r="B96">
        <f>'Raw Data'!B96</f>
        <v>212</v>
      </c>
      <c r="C96">
        <f>'Raw Data'!C96</f>
        <v>235</v>
      </c>
      <c r="D96" t="str">
        <f>'Raw Data'!D96</f>
        <v>ARIATSLDGFDVASVQQQRQEQSY</v>
      </c>
      <c r="E96" s="1">
        <f>AVERAGE('Raw Data'!J96,'Raw Data'!P96,'Raw Data'!V96)</f>
        <v>12.359</v>
      </c>
      <c r="F96" s="8">
        <f>STDEV('Raw Data'!J96,'Raw Data'!P96,'Raw Data'!V96)</f>
        <v>0.18181584089402161</v>
      </c>
      <c r="G96" s="1">
        <f>AVERAGE('Raw Data'!AB96,'Raw Data'!AH96,'Raw Data'!AN96)</f>
        <v>14.322666666666665</v>
      </c>
      <c r="H96" s="8">
        <f>STDEV('Raw Data'!AB96,'Raw Data'!AH96,'Raw Data'!AN96)</f>
        <v>0.27332093467814267</v>
      </c>
      <c r="I96" s="1">
        <f>AVERAGE('Raw Data'!AT96,'Raw Data'!AZ96, 'Raw Data'!BF96)</f>
        <v>16.078333333333333</v>
      </c>
      <c r="J96" s="8">
        <f>STDEV('Raw Data'!AT96,'Raw Data'!AZ96)</f>
        <v>0.80044487630317285</v>
      </c>
      <c r="K96" s="1">
        <f>AVERAGE('Raw Data'!BL96,'Raw Data'!BR96,'Raw Data'!BX96)</f>
        <v>16.084333333333333</v>
      </c>
      <c r="L96" s="8">
        <f>STDEV('Raw Data'!BL96,'Raw Data'!BR96,'Raw Data'!BX96)</f>
        <v>0.20901993525339471</v>
      </c>
      <c r="N96" s="1">
        <f>AVERAGE('Raw Data'!J263,'Raw Data'!P263,'Raw Data'!V263)</f>
        <v>11.569000000000001</v>
      </c>
      <c r="O96" s="8">
        <f>STDEV('Raw Data'!J263,'Raw Data'!P263,'Raw Data'!V263)</f>
        <v>0.13200000000000056</v>
      </c>
      <c r="P96" s="1">
        <f>AVERAGE('Raw Data'!AB263,'Raw Data'!AH263,'Raw Data'!AN263)</f>
        <v>14.750333333333332</v>
      </c>
      <c r="Q96" s="8">
        <f>STDEV('Raw Data'!AB263,'Raw Data'!AH263,'Raw Data'!AN263)</f>
        <v>0.1635919720931725</v>
      </c>
      <c r="R96" s="1">
        <f>AVERAGE('Raw Data'!AT263,'Raw Data'!AZ263, 'Raw Data'!BF263)</f>
        <v>16.083000000000002</v>
      </c>
      <c r="S96" s="8">
        <f>STDEV('Raw Data'!AT263,'Raw Data'!AZ263)</f>
        <v>0.67740829637671263</v>
      </c>
      <c r="T96" s="1">
        <f>AVERAGE('Raw Data'!BL263,'Raw Data'!BR263,'Raw Data'!BX263)</f>
        <v>16.216999999999999</v>
      </c>
      <c r="U96" s="8">
        <f>STDEV('Raw Data'!BL263,'Raw Data'!BR263,'Raw Data'!BX263)</f>
        <v>0.23036275740666001</v>
      </c>
      <c r="V96" s="8"/>
      <c r="W96" s="1">
        <f>AVERAGE('Raw Data'!J430,'Raw Data'!P430,'Raw Data'!V430)</f>
        <v>12.941333333333333</v>
      </c>
      <c r="X96" s="8">
        <f>STDEV('Raw Data'!J430,'Raw Data'!P430,'Raw Data'!V430)</f>
        <v>0.40875583584009284</v>
      </c>
      <c r="Y96" s="1">
        <f>AVERAGE('Raw Data'!AB430,'Raw Data'!AH430,'Raw Data'!AN430)</f>
        <v>15.311333333333332</v>
      </c>
      <c r="Z96" s="8">
        <f>STDEV('Raw Data'!AB430,'Raw Data'!AH430,'Raw Data'!AN430)</f>
        <v>0.23917427397889915</v>
      </c>
      <c r="AA96" s="1">
        <f>AVERAGE('Raw Data'!AT430,'Raw Data'!AZ430, 'Raw Data'!BF430)</f>
        <v>16.716666666666665</v>
      </c>
      <c r="AB96" s="8">
        <f>STDEV('Raw Data'!AT430,'Raw Data'!AZ430)</f>
        <v>5.5154328932550289E-2</v>
      </c>
      <c r="AC96" s="1">
        <f>AVERAGE('Raw Data'!BL430,'Raw Data'!BR430,'Raw Data'!BX430)</f>
        <v>16.168666666666667</v>
      </c>
      <c r="AD96" s="8">
        <f>STDEV('Raw Data'!BL430,'Raw Data'!BR430,'Raw Data'!BX430)</f>
        <v>0.16060614351055574</v>
      </c>
      <c r="AF96" s="2">
        <f t="shared" si="32"/>
        <v>0.78999999999999915</v>
      </c>
      <c r="AG96" s="8">
        <f t="shared" si="33"/>
        <v>0.22467977212023413</v>
      </c>
      <c r="AH96" s="2">
        <f t="shared" si="34"/>
        <v>-0.42766666666666708</v>
      </c>
      <c r="AI96" s="8">
        <f t="shared" si="35"/>
        <v>0.3185383284106747</v>
      </c>
      <c r="AJ96" s="2">
        <f t="shared" si="36"/>
        <v>-4.6666666666688172E-3</v>
      </c>
      <c r="AK96" s="8">
        <f t="shared" si="37"/>
        <v>1.0486152774015844</v>
      </c>
      <c r="AL96" s="2">
        <f t="shared" si="38"/>
        <v>-0.13266666666666538</v>
      </c>
      <c r="AM96" s="8">
        <f t="shared" si="39"/>
        <v>0.31105680081511317</v>
      </c>
      <c r="AO96" s="2">
        <f t="shared" si="24"/>
        <v>-0.5823333333333327</v>
      </c>
      <c r="AP96" s="8">
        <f t="shared" si="25"/>
        <v>0.44736823013411792</v>
      </c>
      <c r="AQ96" s="2">
        <f t="shared" si="26"/>
        <v>-0.98866666666666703</v>
      </c>
      <c r="AR96" s="8">
        <f t="shared" si="27"/>
        <v>0.36319232737857643</v>
      </c>
      <c r="AS96" s="2">
        <f t="shared" si="28"/>
        <v>-0.63833333333333186</v>
      </c>
      <c r="AT96" s="8">
        <f t="shared" si="29"/>
        <v>0.8023428194980009</v>
      </c>
      <c r="AU96" s="2">
        <f t="shared" si="30"/>
        <v>-8.4333333333333371E-2</v>
      </c>
      <c r="AV96" s="8">
        <f t="shared" si="31"/>
        <v>0.26359754677664687</v>
      </c>
    </row>
    <row r="97" spans="1:48" x14ac:dyDescent="0.25">
      <c r="A97" t="str">
        <f>'Raw Data'!A97</f>
        <v>Apo</v>
      </c>
      <c r="B97">
        <f>'Raw Data'!B97</f>
        <v>219</v>
      </c>
      <c r="C97">
        <f>'Raw Data'!C97</f>
        <v>235</v>
      </c>
      <c r="D97" t="str">
        <f>'Raw Data'!D97</f>
        <v>DGFDVASVQQQRQEQSY</v>
      </c>
      <c r="E97" s="1">
        <f>AVERAGE('Raw Data'!J97,'Raw Data'!P97,'Raw Data'!V97)</f>
        <v>10.096</v>
      </c>
      <c r="F97" s="8">
        <f>STDEV('Raw Data'!J97,'Raw Data'!P97,'Raw Data'!V97)</f>
        <v>0.11981652640600067</v>
      </c>
      <c r="G97" s="1">
        <f>AVERAGE('Raw Data'!AB97,'Raw Data'!AH97,'Raw Data'!AN97)</f>
        <v>11.311999999999999</v>
      </c>
      <c r="H97" s="8">
        <f>STDEV('Raw Data'!AB97,'Raw Data'!AH97,'Raw Data'!AN97)</f>
        <v>0.1408971255916881</v>
      </c>
      <c r="I97" s="1">
        <f>AVERAGE('Raw Data'!AT97,'Raw Data'!AZ97, 'Raw Data'!BF97)</f>
        <v>11.917</v>
      </c>
      <c r="J97" s="8">
        <f>STDEV('Raw Data'!AT97,'Raw Data'!AZ97)</f>
        <v>0.52679455198397729</v>
      </c>
      <c r="K97" s="1">
        <f>AVERAGE('Raw Data'!BL97,'Raw Data'!BR97,'Raw Data'!BX97)</f>
        <v>11.834333333333333</v>
      </c>
      <c r="L97" s="8">
        <f>STDEV('Raw Data'!BL97,'Raw Data'!BR97,'Raw Data'!BX97)</f>
        <v>0.13587616911487255</v>
      </c>
      <c r="N97" s="1">
        <f>AVERAGE('Raw Data'!J264,'Raw Data'!P264,'Raw Data'!V264)</f>
        <v>9.4559999999999995</v>
      </c>
      <c r="O97" s="8">
        <f>STDEV('Raw Data'!J264,'Raw Data'!P264,'Raw Data'!V264)</f>
        <v>0.1161550687658526</v>
      </c>
      <c r="P97" s="1">
        <f>AVERAGE('Raw Data'!AB264,'Raw Data'!AH264,'Raw Data'!AN264)</f>
        <v>11.348333333333334</v>
      </c>
      <c r="Q97" s="8">
        <f>STDEV('Raw Data'!AB264,'Raw Data'!AH264,'Raw Data'!AN264)</f>
        <v>0.22817171896037658</v>
      </c>
      <c r="R97" s="1">
        <f>AVERAGE('Raw Data'!AT264,'Raw Data'!AZ264, 'Raw Data'!BF264)</f>
        <v>11.700000000000001</v>
      </c>
      <c r="S97" s="8">
        <f>STDEV('Raw Data'!AT264,'Raw Data'!AZ264)</f>
        <v>0.5663925317304247</v>
      </c>
      <c r="T97" s="1">
        <f>AVERAGE('Raw Data'!BL264,'Raw Data'!BR264,'Raw Data'!BX264)</f>
        <v>11.808666666666667</v>
      </c>
      <c r="U97" s="8">
        <f>STDEV('Raw Data'!BL264,'Raw Data'!BR264,'Raw Data'!BX264)</f>
        <v>0.19856065404136181</v>
      </c>
      <c r="V97" s="8"/>
      <c r="W97" s="1">
        <f>AVERAGE('Raw Data'!J431,'Raw Data'!P431,'Raw Data'!V431)</f>
        <v>10.186</v>
      </c>
      <c r="X97" s="8">
        <f>STDEV('Raw Data'!J431,'Raw Data'!P431,'Raw Data'!V431)</f>
        <v>0.34495217059760619</v>
      </c>
      <c r="Y97" s="1">
        <f>AVERAGE('Raw Data'!AB431,'Raw Data'!AH431,'Raw Data'!AN431)</f>
        <v>11.554666666666668</v>
      </c>
      <c r="Z97" s="8">
        <f>STDEV('Raw Data'!AB431,'Raw Data'!AH431,'Raw Data'!AN431)</f>
        <v>0.18191298286085392</v>
      </c>
      <c r="AA97" s="1">
        <f>AVERAGE('Raw Data'!AT431,'Raw Data'!AZ431, 'Raw Data'!BF431)</f>
        <v>12.178666666666667</v>
      </c>
      <c r="AB97" s="8">
        <f>STDEV('Raw Data'!AT431,'Raw Data'!AZ431)</f>
        <v>0.16687720036002568</v>
      </c>
      <c r="AC97" s="1">
        <f>AVERAGE('Raw Data'!BL431,'Raw Data'!BR431,'Raw Data'!BX431)</f>
        <v>11.778333333333334</v>
      </c>
      <c r="AD97" s="8">
        <f>STDEV('Raw Data'!BL431,'Raw Data'!BR431,'Raw Data'!BX431)</f>
        <v>0.14982100431292458</v>
      </c>
      <c r="AF97" s="2">
        <f t="shared" si="32"/>
        <v>0.64000000000000057</v>
      </c>
      <c r="AG97" s="8">
        <f t="shared" si="33"/>
        <v>0.16687720036002462</v>
      </c>
      <c r="AH97" s="2">
        <f t="shared" si="34"/>
        <v>-3.6333333333335105E-2</v>
      </c>
      <c r="AI97" s="8">
        <f t="shared" si="35"/>
        <v>0.26816847938065541</v>
      </c>
      <c r="AJ97" s="2">
        <f t="shared" si="36"/>
        <v>0.21699999999999875</v>
      </c>
      <c r="AK97" s="8">
        <f t="shared" si="37"/>
        <v>0.77350694890220573</v>
      </c>
      <c r="AL97" s="2">
        <f t="shared" si="38"/>
        <v>2.566666666666606E-2</v>
      </c>
      <c r="AM97" s="8">
        <f t="shared" si="39"/>
        <v>0.24060063729480605</v>
      </c>
      <c r="AO97" s="2">
        <f t="shared" si="24"/>
        <v>-8.9999999999999858E-2</v>
      </c>
      <c r="AP97" s="8">
        <f t="shared" si="25"/>
        <v>0.36516845427829586</v>
      </c>
      <c r="AQ97" s="2">
        <f t="shared" si="26"/>
        <v>-0.24266666666666836</v>
      </c>
      <c r="AR97" s="8">
        <f t="shared" si="27"/>
        <v>0.23009635662768166</v>
      </c>
      <c r="AS97" s="2">
        <f t="shared" si="28"/>
        <v>-0.26166666666666671</v>
      </c>
      <c r="AT97" s="8">
        <f t="shared" si="29"/>
        <v>0.55259433583778206</v>
      </c>
      <c r="AU97" s="2">
        <f t="shared" si="30"/>
        <v>5.5999999999999162E-2</v>
      </c>
      <c r="AV97" s="8">
        <f t="shared" si="31"/>
        <v>0.20225890998091237</v>
      </c>
    </row>
    <row r="98" spans="1:48" x14ac:dyDescent="0.25">
      <c r="A98" t="str">
        <f>'Raw Data'!A98</f>
        <v>Apo</v>
      </c>
      <c r="B98">
        <f>'Raw Data'!B98</f>
        <v>222</v>
      </c>
      <c r="C98">
        <f>'Raw Data'!C98</f>
        <v>234</v>
      </c>
      <c r="D98" t="str">
        <f>'Raw Data'!D98</f>
        <v>DVASVQQQRQEQS</v>
      </c>
      <c r="E98" s="1">
        <f>AVERAGE('Raw Data'!J98,'Raw Data'!P98,'Raw Data'!V98)</f>
        <v>8.81</v>
      </c>
      <c r="F98" s="8">
        <f>STDEV('Raw Data'!J98,'Raw Data'!P98,'Raw Data'!V98)</f>
        <v>0.15842663917409849</v>
      </c>
      <c r="G98" s="1">
        <f>AVERAGE('Raw Data'!AB98,'Raw Data'!AH98,'Raw Data'!AN98)</f>
        <v>9.6643333333333334</v>
      </c>
      <c r="H98" s="8">
        <f>STDEV('Raw Data'!AB98,'Raw Data'!AH98,'Raw Data'!AN98)</f>
        <v>0.11173778829623128</v>
      </c>
      <c r="I98" s="1">
        <f>AVERAGE('Raw Data'!AT98,'Raw Data'!AZ98, 'Raw Data'!BF98)</f>
        <v>9.5760000000000005</v>
      </c>
      <c r="J98" s="8">
        <f>STDEV('Raw Data'!AT98,'Raw Data'!AZ98)</f>
        <v>0.14778531726798944</v>
      </c>
      <c r="K98" s="1">
        <f>AVERAGE('Raw Data'!BL98,'Raw Data'!BR98,'Raw Data'!BX98)</f>
        <v>9.6346666666666678</v>
      </c>
      <c r="L98" s="8">
        <f>STDEV('Raw Data'!BL98,'Raw Data'!BR98,'Raw Data'!BX98)</f>
        <v>9.2522069439314153E-2</v>
      </c>
      <c r="N98" s="1">
        <f>AVERAGE('Raw Data'!J265,'Raw Data'!P265,'Raw Data'!V265)</f>
        <v>8.0566666666666666</v>
      </c>
      <c r="O98" s="8">
        <f>STDEV('Raw Data'!J265,'Raw Data'!P265,'Raw Data'!V265)</f>
        <v>4.4230457078051233E-2</v>
      </c>
      <c r="P98" s="1">
        <f>AVERAGE('Raw Data'!AB265,'Raw Data'!AH265,'Raw Data'!AN265)</f>
        <v>9.5459999999999994</v>
      </c>
      <c r="Q98" s="8">
        <f>STDEV('Raw Data'!AB265,'Raw Data'!AH265,'Raw Data'!AN265)</f>
        <v>0.18288520989954302</v>
      </c>
      <c r="R98" s="1">
        <f>AVERAGE('Raw Data'!AT265,'Raw Data'!AZ265, 'Raw Data'!BF265)</f>
        <v>9.3869999999999987</v>
      </c>
      <c r="S98" s="8">
        <f>STDEV('Raw Data'!AT265,'Raw Data'!AZ265)</f>
        <v>6.6468037431535051E-2</v>
      </c>
      <c r="T98" s="1">
        <f>AVERAGE('Raw Data'!BL265,'Raw Data'!BR265,'Raw Data'!BX265)</f>
        <v>9.4083333333333332</v>
      </c>
      <c r="U98" s="8">
        <f>STDEV('Raw Data'!BL265,'Raw Data'!BR265,'Raw Data'!BX265)</f>
        <v>0.10490154113898131</v>
      </c>
      <c r="V98" s="8"/>
      <c r="W98" s="1">
        <f>AVERAGE('Raw Data'!J432,'Raw Data'!P432,'Raw Data'!V432)</f>
        <v>8.9766666666666666</v>
      </c>
      <c r="X98" s="8">
        <f>STDEV('Raw Data'!J432,'Raw Data'!P432,'Raw Data'!V432)</f>
        <v>0.10237838313498249</v>
      </c>
      <c r="Y98" s="1">
        <f>AVERAGE('Raw Data'!AB432,'Raw Data'!AH432,'Raw Data'!AN432)</f>
        <v>9.5679999999999996</v>
      </c>
      <c r="Z98" s="8">
        <f>STDEV('Raw Data'!AB432,'Raw Data'!AH432,'Raw Data'!AN432)</f>
        <v>0.13018448448259859</v>
      </c>
      <c r="AA98" s="1">
        <f>AVERAGE('Raw Data'!AT432,'Raw Data'!AZ432, 'Raw Data'!BF432)</f>
        <v>9.7090000000000014</v>
      </c>
      <c r="AB98" s="8">
        <f>STDEV('Raw Data'!AT432,'Raw Data'!AZ432)</f>
        <v>9.0509667991878165E-2</v>
      </c>
      <c r="AC98" s="1">
        <f>AVERAGE('Raw Data'!BL432,'Raw Data'!BR432,'Raw Data'!BX432)</f>
        <v>9.4623333333333335</v>
      </c>
      <c r="AD98" s="8">
        <f>STDEV('Raw Data'!BL432,'Raw Data'!BR432,'Raw Data'!BX432)</f>
        <v>0.28206086813546699</v>
      </c>
      <c r="AF98" s="2">
        <f t="shared" si="32"/>
        <v>0.75333333333333385</v>
      </c>
      <c r="AG98" s="8">
        <f t="shared" si="33"/>
        <v>0.16448505504553698</v>
      </c>
      <c r="AH98" s="2">
        <f t="shared" si="34"/>
        <v>0.11833333333333407</v>
      </c>
      <c r="AI98" s="8">
        <f t="shared" si="35"/>
        <v>0.21431829910983644</v>
      </c>
      <c r="AJ98" s="2">
        <f t="shared" si="36"/>
        <v>0.18900000000000183</v>
      </c>
      <c r="AK98" s="8">
        <f t="shared" si="37"/>
        <v>0.16204474690652654</v>
      </c>
      <c r="AL98" s="2">
        <f t="shared" si="38"/>
        <v>0.22633333333333461</v>
      </c>
      <c r="AM98" s="8">
        <f t="shared" si="39"/>
        <v>0.13987375260093174</v>
      </c>
      <c r="AO98" s="2">
        <f t="shared" si="24"/>
        <v>-0.16666666666666607</v>
      </c>
      <c r="AP98" s="8">
        <f t="shared" si="25"/>
        <v>0.18862749887896321</v>
      </c>
      <c r="AQ98" s="2">
        <f t="shared" si="26"/>
        <v>9.6333333333333826E-2</v>
      </c>
      <c r="AR98" s="8">
        <f t="shared" si="27"/>
        <v>0.17156145643277032</v>
      </c>
      <c r="AS98" s="2">
        <f t="shared" si="28"/>
        <v>-0.1330000000000009</v>
      </c>
      <c r="AT98" s="8">
        <f t="shared" si="29"/>
        <v>0.17329887477996017</v>
      </c>
      <c r="AU98" s="2">
        <f t="shared" si="30"/>
        <v>0.17233333333333434</v>
      </c>
      <c r="AV98" s="8">
        <f t="shared" si="31"/>
        <v>0.29684788472661644</v>
      </c>
    </row>
    <row r="99" spans="1:48" x14ac:dyDescent="0.25">
      <c r="A99" t="str">
        <f>'Raw Data'!A99</f>
        <v>Apo</v>
      </c>
      <c r="B99">
        <f>'Raw Data'!B99</f>
        <v>222</v>
      </c>
      <c r="C99">
        <f>'Raw Data'!C99</f>
        <v>235</v>
      </c>
      <c r="D99" t="str">
        <f>'Raw Data'!D99</f>
        <v>DVASVQQQRQEQSY</v>
      </c>
      <c r="E99" s="1">
        <f>AVERAGE('Raw Data'!J99,'Raw Data'!P99,'Raw Data'!V99)</f>
        <v>8.6940000000000008</v>
      </c>
      <c r="F99" s="8">
        <f>STDEV('Raw Data'!J99,'Raw Data'!P99,'Raw Data'!V99)</f>
        <v>0.11781765572273112</v>
      </c>
      <c r="G99" s="1">
        <f>AVERAGE('Raw Data'!AB99,'Raw Data'!AH99,'Raw Data'!AN99)</f>
        <v>9.7693333333333339</v>
      </c>
      <c r="H99" s="8">
        <f>STDEV('Raw Data'!AB99,'Raw Data'!AH99,'Raw Data'!AN99)</f>
        <v>9.841917157410679E-2</v>
      </c>
      <c r="I99" s="1">
        <f>AVERAGE('Raw Data'!AT99,'Raw Data'!AZ99, 'Raw Data'!BF99)</f>
        <v>10.325333333333333</v>
      </c>
      <c r="J99" s="8">
        <f>STDEV('Raw Data'!AT99,'Raw Data'!AZ99)</f>
        <v>7.0003571337468345E-2</v>
      </c>
      <c r="K99" s="1">
        <f>AVERAGE('Raw Data'!BL99,'Raw Data'!BR99,'Raw Data'!BX99)</f>
        <v>10.405666666666667</v>
      </c>
      <c r="L99" s="8">
        <f>STDEV('Raw Data'!BL99,'Raw Data'!BR99,'Raw Data'!BX99)</f>
        <v>0.12042148202597916</v>
      </c>
      <c r="N99" s="1">
        <f>AVERAGE('Raw Data'!J266,'Raw Data'!P266,'Raw Data'!V266)</f>
        <v>7.8350000000000009</v>
      </c>
      <c r="O99" s="8">
        <f>STDEV('Raw Data'!J266,'Raw Data'!P266,'Raw Data'!V266)</f>
        <v>0.10499999999999998</v>
      </c>
      <c r="P99" s="1">
        <f>AVERAGE('Raw Data'!AB266,'Raw Data'!AH266,'Raw Data'!AN266)</f>
        <v>9.7730000000000015</v>
      </c>
      <c r="Q99" s="8">
        <f>STDEV('Raw Data'!AB266,'Raw Data'!AH266,'Raw Data'!AN266)</f>
        <v>0.16843693181722375</v>
      </c>
      <c r="R99" s="1">
        <f>AVERAGE('Raw Data'!AT266,'Raw Data'!AZ266, 'Raw Data'!BF266)</f>
        <v>10.083</v>
      </c>
      <c r="S99" s="8">
        <f>STDEV('Raw Data'!AT266,'Raw Data'!AZ266)</f>
        <v>0.30193459556665553</v>
      </c>
      <c r="T99" s="1">
        <f>AVERAGE('Raw Data'!BL266,'Raw Data'!BR266,'Raw Data'!BX266)</f>
        <v>10.244666666666667</v>
      </c>
      <c r="U99" s="8">
        <f>STDEV('Raw Data'!BL266,'Raw Data'!BR266,'Raw Data'!BX266)</f>
        <v>0.14832509340409503</v>
      </c>
      <c r="V99" s="8"/>
      <c r="W99" s="1">
        <f>AVERAGE('Raw Data'!J433,'Raw Data'!P433,'Raw Data'!V433)</f>
        <v>8.6609999999999996</v>
      </c>
      <c r="X99" s="8">
        <f>STDEV('Raw Data'!J433,'Raw Data'!P433,'Raw Data'!V433)</f>
        <v>0.18792817777012574</v>
      </c>
      <c r="Y99" s="1">
        <f>AVERAGE('Raw Data'!AB433,'Raw Data'!AH433,'Raw Data'!AN433)</f>
        <v>9.9846666666666675</v>
      </c>
      <c r="Z99" s="8">
        <f>STDEV('Raw Data'!AB433,'Raw Data'!AH433,'Raw Data'!AN433)</f>
        <v>0.13155353789744051</v>
      </c>
      <c r="AA99" s="1">
        <f>AVERAGE('Raw Data'!AT433,'Raw Data'!AZ433, 'Raw Data'!BF433)</f>
        <v>10.469666666666667</v>
      </c>
      <c r="AB99" s="8">
        <f>STDEV('Raw Data'!AT433,'Raw Data'!AZ433)</f>
        <v>0.10818733752154211</v>
      </c>
      <c r="AC99" s="1">
        <f>AVERAGE('Raw Data'!BL433,'Raw Data'!BR433,'Raw Data'!BX433)</f>
        <v>10.165333333333333</v>
      </c>
      <c r="AD99" s="8">
        <f>STDEV('Raw Data'!BL433,'Raw Data'!BR433,'Raw Data'!BX433)</f>
        <v>0.27861323251657222</v>
      </c>
      <c r="AF99" s="2">
        <f t="shared" si="32"/>
        <v>0.85899999999999999</v>
      </c>
      <c r="AG99" s="8">
        <f t="shared" si="33"/>
        <v>0.15781634896296387</v>
      </c>
      <c r="AH99" s="2">
        <f t="shared" si="34"/>
        <v>-3.6666666666675951E-3</v>
      </c>
      <c r="AI99" s="8">
        <f t="shared" si="35"/>
        <v>0.19508288836628793</v>
      </c>
      <c r="AJ99" s="2">
        <f t="shared" si="36"/>
        <v>0.24233333333333285</v>
      </c>
      <c r="AK99" s="8">
        <f t="shared" si="37"/>
        <v>0.30994354324618517</v>
      </c>
      <c r="AL99" s="2">
        <f t="shared" si="38"/>
        <v>0.16099999999999959</v>
      </c>
      <c r="AM99" s="8">
        <f t="shared" si="39"/>
        <v>0.19105409356165792</v>
      </c>
      <c r="AO99" s="2">
        <f t="shared" si="24"/>
        <v>3.3000000000001251E-2</v>
      </c>
      <c r="AP99" s="8">
        <f t="shared" si="25"/>
        <v>0.22180622173419748</v>
      </c>
      <c r="AQ99" s="2">
        <f t="shared" si="26"/>
        <v>-0.2153333333333336</v>
      </c>
      <c r="AR99" s="8">
        <f t="shared" si="27"/>
        <v>0.16429445111344079</v>
      </c>
      <c r="AS99" s="2">
        <f t="shared" si="28"/>
        <v>-0.14433333333333387</v>
      </c>
      <c r="AT99" s="8">
        <f t="shared" si="29"/>
        <v>0.12886038956948753</v>
      </c>
      <c r="AU99" s="2">
        <f t="shared" si="30"/>
        <v>0.24033333333333395</v>
      </c>
      <c r="AV99" s="8">
        <f t="shared" si="31"/>
        <v>0.30352374975719243</v>
      </c>
    </row>
    <row r="100" spans="1:48" x14ac:dyDescent="0.25">
      <c r="A100" t="str">
        <f>'Raw Data'!A100</f>
        <v>Apo</v>
      </c>
      <c r="B100">
        <f>'Raw Data'!B100</f>
        <v>222</v>
      </c>
      <c r="C100">
        <f>'Raw Data'!C100</f>
        <v>236</v>
      </c>
      <c r="D100" t="str">
        <f>'Raw Data'!D100</f>
        <v>DVASVQQQRQEQSYF</v>
      </c>
      <c r="E100" s="1">
        <f>AVERAGE('Raw Data'!J100,'Raw Data'!P100,'Raw Data'!V100)</f>
        <v>8.168333333333333</v>
      </c>
      <c r="F100" s="8">
        <f>STDEV('Raw Data'!J100,'Raw Data'!P100,'Raw Data'!V100)</f>
        <v>0.15544881258257773</v>
      </c>
      <c r="G100" s="1">
        <f>AVERAGE('Raw Data'!AB100,'Raw Data'!AH100,'Raw Data'!AN100)</f>
        <v>9.4429999999999996</v>
      </c>
      <c r="H100" s="8">
        <f>STDEV('Raw Data'!AB100,'Raw Data'!AH100,'Raw Data'!AN100)</f>
        <v>0.13683566786477916</v>
      </c>
      <c r="I100" s="1">
        <f>AVERAGE('Raw Data'!AT100,'Raw Data'!AZ100, 'Raw Data'!BF100)</f>
        <v>10.503333333333332</v>
      </c>
      <c r="J100" s="8">
        <f>STDEV('Raw Data'!AT100,'Raw Data'!AZ100)</f>
        <v>0.42497117549311564</v>
      </c>
      <c r="K100" s="1">
        <f>AVERAGE('Raw Data'!BL100,'Raw Data'!BR100,'Raw Data'!BX100)</f>
        <v>10.803666666666667</v>
      </c>
      <c r="L100" s="8">
        <f>STDEV('Raw Data'!BL100,'Raw Data'!BR100,'Raw Data'!BX100)</f>
        <v>0.1452251126125694</v>
      </c>
      <c r="N100" s="1">
        <f>AVERAGE('Raw Data'!J267,'Raw Data'!P267,'Raw Data'!V267)</f>
        <v>7.530333333333334</v>
      </c>
      <c r="O100" s="8">
        <f>STDEV('Raw Data'!J267,'Raw Data'!P267,'Raw Data'!V267)</f>
        <v>9.851057472846933E-2</v>
      </c>
      <c r="P100" s="1">
        <f>AVERAGE('Raw Data'!AB267,'Raw Data'!AH267,'Raw Data'!AN267)</f>
        <v>9.6053333333333342</v>
      </c>
      <c r="Q100" s="8">
        <f>STDEV('Raw Data'!AB267,'Raw Data'!AH267,'Raw Data'!AN267)</f>
        <v>8.5277976836539801E-2</v>
      </c>
      <c r="R100" s="1">
        <f>AVERAGE('Raw Data'!AT267,'Raw Data'!AZ267, 'Raw Data'!BF267)</f>
        <v>10.516333333333334</v>
      </c>
      <c r="S100" s="8">
        <f>STDEV('Raw Data'!AT267,'Raw Data'!AZ267)</f>
        <v>0.32031937187750559</v>
      </c>
      <c r="T100" s="1">
        <f>AVERAGE('Raw Data'!BL267,'Raw Data'!BR267,'Raw Data'!BX267)</f>
        <v>10.757</v>
      </c>
      <c r="U100" s="8">
        <f>STDEV('Raw Data'!BL267,'Raw Data'!BR267,'Raw Data'!BX267)</f>
        <v>0.16255768207008822</v>
      </c>
      <c r="V100" s="8"/>
      <c r="W100" s="1">
        <f>AVERAGE('Raw Data'!J434,'Raw Data'!P434,'Raw Data'!V434)</f>
        <v>8.5053333333333327</v>
      </c>
      <c r="X100" s="8">
        <f>STDEV('Raw Data'!J434,'Raw Data'!P434,'Raw Data'!V434)</f>
        <v>0.24342829197390656</v>
      </c>
      <c r="Y100" s="1">
        <f>AVERAGE('Raw Data'!AB434,'Raw Data'!AH434,'Raw Data'!AN434)</f>
        <v>9.950333333333333</v>
      </c>
      <c r="Z100" s="8">
        <f>STDEV('Raw Data'!AB434,'Raw Data'!AH434,'Raw Data'!AN434)</f>
        <v>0.15028417525918503</v>
      </c>
      <c r="AA100" s="1">
        <f>AVERAGE('Raw Data'!AT434,'Raw Data'!AZ434, 'Raw Data'!BF434)</f>
        <v>11.028333333333331</v>
      </c>
      <c r="AB100" s="8">
        <f>STDEV('Raw Data'!AT434,'Raw Data'!AZ434)</f>
        <v>0.10253048327205035</v>
      </c>
      <c r="AC100" s="1">
        <f>AVERAGE('Raw Data'!BL434,'Raw Data'!BR434,'Raw Data'!BX434)</f>
        <v>10.724333333333334</v>
      </c>
      <c r="AD100" s="8">
        <f>STDEV('Raw Data'!BL434,'Raw Data'!BR434,'Raw Data'!BX434)</f>
        <v>0.1543124535911905</v>
      </c>
      <c r="AF100" s="2">
        <f t="shared" si="32"/>
        <v>0.63799999999999901</v>
      </c>
      <c r="AG100" s="8">
        <f t="shared" si="33"/>
        <v>0.1840344170710107</v>
      </c>
      <c r="AH100" s="2">
        <f t="shared" si="34"/>
        <v>-0.16233333333333455</v>
      </c>
      <c r="AI100" s="8">
        <f t="shared" si="35"/>
        <v>0.16123378471441269</v>
      </c>
      <c r="AJ100" s="2">
        <f t="shared" si="36"/>
        <v>-1.3000000000001677E-2</v>
      </c>
      <c r="AK100" s="8">
        <f t="shared" si="37"/>
        <v>0.53217008559294299</v>
      </c>
      <c r="AL100" s="2">
        <f t="shared" si="38"/>
        <v>4.6666666666666856E-2</v>
      </c>
      <c r="AM100" s="8">
        <f t="shared" si="39"/>
        <v>0.21798012141783329</v>
      </c>
      <c r="AO100" s="2">
        <f t="shared" si="24"/>
        <v>-0.33699999999999974</v>
      </c>
      <c r="AP100" s="8">
        <f t="shared" si="25"/>
        <v>0.28882809189320019</v>
      </c>
      <c r="AQ100" s="2">
        <f t="shared" si="26"/>
        <v>-0.50733333333333341</v>
      </c>
      <c r="AR100" s="8">
        <f t="shared" si="27"/>
        <v>0.20324697619726992</v>
      </c>
      <c r="AS100" s="2">
        <f t="shared" si="28"/>
        <v>-0.52499999999999858</v>
      </c>
      <c r="AT100" s="8">
        <f t="shared" si="29"/>
        <v>0.4371647286778757</v>
      </c>
      <c r="AU100" s="2">
        <f t="shared" si="30"/>
        <v>7.933333333333259E-2</v>
      </c>
      <c r="AV100" s="8">
        <f t="shared" si="31"/>
        <v>0.21190249329978819</v>
      </c>
    </row>
    <row r="101" spans="1:48" x14ac:dyDescent="0.25">
      <c r="A101" t="str">
        <f>'Raw Data'!A101</f>
        <v>Apo</v>
      </c>
      <c r="B101">
        <f>'Raw Data'!B101</f>
        <v>223</v>
      </c>
      <c r="C101">
        <f>'Raw Data'!C101</f>
        <v>235</v>
      </c>
      <c r="D101" t="str">
        <f>'Raw Data'!D101</f>
        <v>VASVQQQRQEQSY</v>
      </c>
      <c r="E101" s="1">
        <f>AVERAGE('Raw Data'!J101,'Raw Data'!P101,'Raw Data'!V101)</f>
        <v>7.9209999999999994</v>
      </c>
      <c r="F101" s="8">
        <f>STDEV('Raw Data'!J101,'Raw Data'!P101,'Raw Data'!V101)</f>
        <v>0.15994061397906437</v>
      </c>
      <c r="G101" s="1">
        <f>AVERAGE('Raw Data'!AB101,'Raw Data'!AH101,'Raw Data'!AN101)</f>
        <v>8.9846666666666657</v>
      </c>
      <c r="H101" s="8">
        <f>STDEV('Raw Data'!AB101,'Raw Data'!AH101,'Raw Data'!AN101)</f>
        <v>7.90337480658313E-2</v>
      </c>
      <c r="I101" s="1">
        <f>AVERAGE('Raw Data'!AT101,'Raw Data'!AZ101, 'Raw Data'!BF101)</f>
        <v>9.5126666666666679</v>
      </c>
      <c r="J101" s="8">
        <f>STDEV('Raw Data'!AT101,'Raw Data'!AZ101)</f>
        <v>3.1819805153394588E-2</v>
      </c>
      <c r="K101" s="1">
        <f>AVERAGE('Raw Data'!BL101,'Raw Data'!BR101,'Raw Data'!BX101)</f>
        <v>9.5853333333333328</v>
      </c>
      <c r="L101" s="8">
        <f>STDEV('Raw Data'!BL101,'Raw Data'!BR101,'Raw Data'!BX101)</f>
        <v>0.1128775147375833</v>
      </c>
      <c r="N101" s="1">
        <f>AVERAGE('Raw Data'!J268,'Raw Data'!P268,'Raw Data'!V268)</f>
        <v>7.2843333333333335</v>
      </c>
      <c r="O101" s="8">
        <f>STDEV('Raw Data'!J268,'Raw Data'!P268,'Raw Data'!V268)</f>
        <v>6.6252043993626122E-2</v>
      </c>
      <c r="P101" s="1">
        <f>AVERAGE('Raw Data'!AB268,'Raw Data'!AH268,'Raw Data'!AN268)</f>
        <v>9.0403333333333347</v>
      </c>
      <c r="Q101" s="8">
        <f>STDEV('Raw Data'!AB268,'Raw Data'!AH268,'Raw Data'!AN268)</f>
        <v>0.13063434974513199</v>
      </c>
      <c r="R101" s="1">
        <f>AVERAGE('Raw Data'!AT268,'Raw Data'!AZ268, 'Raw Data'!BF268)</f>
        <v>9.331999999999999</v>
      </c>
      <c r="S101" s="8">
        <f>STDEV('Raw Data'!AT268,'Raw Data'!AZ268)</f>
        <v>0.20011121907579257</v>
      </c>
      <c r="T101" s="1">
        <f>AVERAGE('Raw Data'!BL268,'Raw Data'!BR268,'Raw Data'!BX268)</f>
        <v>9.4003333333333341</v>
      </c>
      <c r="U101" s="8">
        <f>STDEV('Raw Data'!BL268,'Raw Data'!BR268,'Raw Data'!BX268)</f>
        <v>9.9726292086557228E-2</v>
      </c>
      <c r="V101" s="8"/>
      <c r="W101" s="1">
        <f>AVERAGE('Raw Data'!J435,'Raw Data'!P435,'Raw Data'!V435)</f>
        <v>7.9356666666666671</v>
      </c>
      <c r="X101" s="8">
        <f>STDEV('Raw Data'!J435,'Raw Data'!P435,'Raw Data'!V435)</f>
        <v>0.2416781606462062</v>
      </c>
      <c r="Y101" s="1">
        <f>AVERAGE('Raw Data'!AB435,'Raw Data'!AH435,'Raw Data'!AN435)</f>
        <v>9.2009999999999987</v>
      </c>
      <c r="Z101" s="8">
        <f>STDEV('Raw Data'!AB435,'Raw Data'!AH435,'Raw Data'!AN435)</f>
        <v>0.11784735890125023</v>
      </c>
      <c r="AA101" s="1">
        <f>AVERAGE('Raw Data'!AT435,'Raw Data'!AZ435, 'Raw Data'!BF435)</f>
        <v>9.6576666666666657</v>
      </c>
      <c r="AB101" s="8">
        <f>STDEV('Raw Data'!AT435,'Raw Data'!AZ435)</f>
        <v>7.6367532368147514E-2</v>
      </c>
      <c r="AC101" s="1">
        <f>AVERAGE('Raw Data'!BL435,'Raw Data'!BR435,'Raw Data'!BX435)</f>
        <v>9.3789999999999996</v>
      </c>
      <c r="AD101" s="8">
        <f>STDEV('Raw Data'!BL435,'Raw Data'!BR435,'Raw Data'!BX435)</f>
        <v>0.28138407915161084</v>
      </c>
      <c r="AF101" s="2">
        <f t="shared" si="32"/>
        <v>0.63666666666666583</v>
      </c>
      <c r="AG101" s="8">
        <f t="shared" si="33"/>
        <v>0.17311941928430055</v>
      </c>
      <c r="AH101" s="2">
        <f t="shared" si="34"/>
        <v>-5.5666666666668974E-2</v>
      </c>
      <c r="AI101" s="8">
        <f t="shared" si="35"/>
        <v>0.15268158587945949</v>
      </c>
      <c r="AJ101" s="2">
        <f t="shared" si="36"/>
        <v>0.18066666666666897</v>
      </c>
      <c r="AK101" s="8">
        <f t="shared" si="37"/>
        <v>0.20262526989494634</v>
      </c>
      <c r="AL101" s="2">
        <f t="shared" si="38"/>
        <v>0.18499999999999872</v>
      </c>
      <c r="AM101" s="8">
        <f t="shared" si="39"/>
        <v>0.15062093701297527</v>
      </c>
      <c r="AO101" s="2">
        <f t="shared" si="24"/>
        <v>-1.4666666666667716E-2</v>
      </c>
      <c r="AP101" s="8">
        <f t="shared" si="25"/>
        <v>0.28980913259132041</v>
      </c>
      <c r="AQ101" s="2">
        <f t="shared" si="26"/>
        <v>-0.21633333333333304</v>
      </c>
      <c r="AR101" s="8">
        <f t="shared" si="27"/>
        <v>0.1418955014555901</v>
      </c>
      <c r="AS101" s="2">
        <f t="shared" si="28"/>
        <v>-0.1449999999999978</v>
      </c>
      <c r="AT101" s="8">
        <f t="shared" si="29"/>
        <v>8.2731493398826392E-2</v>
      </c>
      <c r="AU101" s="2">
        <f t="shared" si="30"/>
        <v>0.20633333333333326</v>
      </c>
      <c r="AV101" s="8">
        <f t="shared" si="31"/>
        <v>0.30318036435978724</v>
      </c>
    </row>
    <row r="102" spans="1:48" x14ac:dyDescent="0.25">
      <c r="A102" t="str">
        <f>'Raw Data'!A102</f>
        <v>Apo</v>
      </c>
      <c r="B102">
        <f>'Raw Data'!B102</f>
        <v>225</v>
      </c>
      <c r="C102">
        <f>'Raw Data'!C102</f>
        <v>235</v>
      </c>
      <c r="D102" t="str">
        <f>'Raw Data'!D102</f>
        <v>SVQQQRQEQSY</v>
      </c>
      <c r="E102" s="1">
        <f>AVERAGE('Raw Data'!J102,'Raw Data'!P102,'Raw Data'!V102)</f>
        <v>5.9029999999999996</v>
      </c>
      <c r="F102" s="8">
        <f>STDEV('Raw Data'!J102,'Raw Data'!P102,'Raw Data'!V102)</f>
        <v>0.16865052623694959</v>
      </c>
      <c r="G102" s="1">
        <f>AVERAGE('Raw Data'!AB102,'Raw Data'!AH102,'Raw Data'!AN102)</f>
        <v>6.9610000000000012</v>
      </c>
      <c r="H102" s="8">
        <f>STDEV('Raw Data'!AB102,'Raw Data'!AH102,'Raw Data'!AN102)</f>
        <v>6.3788713735268135E-2</v>
      </c>
      <c r="I102" s="1">
        <f>AVERAGE('Raw Data'!AT102,'Raw Data'!AZ102, 'Raw Data'!BF102)</f>
        <v>7.4936666666666669</v>
      </c>
      <c r="J102" s="8">
        <f>STDEV('Raw Data'!AT102,'Raw Data'!AZ102)</f>
        <v>2.0506096654409819E-2</v>
      </c>
      <c r="K102" s="1">
        <f>AVERAGE('Raw Data'!BL102,'Raw Data'!BR102,'Raw Data'!BX102)</f>
        <v>7.5576666666666661</v>
      </c>
      <c r="L102" s="8">
        <f>STDEV('Raw Data'!BL102,'Raw Data'!BR102,'Raw Data'!BX102)</f>
        <v>3.9803684921541169E-2</v>
      </c>
      <c r="N102" s="1">
        <f>AVERAGE('Raw Data'!J269,'Raw Data'!P269,'Raw Data'!V269)</f>
        <v>5.3709999999999996</v>
      </c>
      <c r="O102" s="8">
        <f>STDEV('Raw Data'!J269,'Raw Data'!P269,'Raw Data'!V269)</f>
        <v>8.4255563614517845E-2</v>
      </c>
      <c r="P102" s="1">
        <f>AVERAGE('Raw Data'!AB269,'Raw Data'!AH269,'Raw Data'!AN269)</f>
        <v>6.8526666666666669</v>
      </c>
      <c r="Q102" s="8">
        <f>STDEV('Raw Data'!AB269,'Raw Data'!AH269,'Raw Data'!AN269)</f>
        <v>0.23448098714679047</v>
      </c>
      <c r="R102" s="1">
        <f>AVERAGE('Raw Data'!AT269,'Raw Data'!AZ269, 'Raw Data'!BF269)</f>
        <v>7.376666666666666</v>
      </c>
      <c r="S102" s="8">
        <f>STDEV('Raw Data'!AT269,'Raw Data'!AZ269)</f>
        <v>0.11030865786510183</v>
      </c>
      <c r="T102" s="1">
        <f>AVERAGE('Raw Data'!BL269,'Raw Data'!BR269,'Raw Data'!BX269)</f>
        <v>7.4656666666666665</v>
      </c>
      <c r="U102" s="8">
        <f>STDEV('Raw Data'!BL269,'Raw Data'!BR269,'Raw Data'!BX269)</f>
        <v>8.0164414382775676E-2</v>
      </c>
      <c r="V102" s="8"/>
      <c r="W102" s="1">
        <f>AVERAGE('Raw Data'!J436,'Raw Data'!P436,'Raw Data'!V436)</f>
        <v>5.9119999999999999</v>
      </c>
      <c r="X102" s="8">
        <f>STDEV('Raw Data'!J436,'Raw Data'!P436,'Raw Data'!V436)</f>
        <v>0.15026310259009032</v>
      </c>
      <c r="Y102" s="1">
        <f>AVERAGE('Raw Data'!AB436,'Raw Data'!AH436,'Raw Data'!AN436)</f>
        <v>7.1756666666666673</v>
      </c>
      <c r="Z102" s="8">
        <f>STDEV('Raw Data'!AB436,'Raw Data'!AH436,'Raw Data'!AN436)</f>
        <v>0.11278445519367174</v>
      </c>
      <c r="AA102" s="1">
        <f>AVERAGE('Raw Data'!AT436,'Raw Data'!AZ436, 'Raw Data'!BF436)</f>
        <v>7.6143333333333336</v>
      </c>
      <c r="AB102" s="8">
        <f>STDEV('Raw Data'!AT436,'Raw Data'!AZ436)</f>
        <v>6.3639610306791689E-3</v>
      </c>
      <c r="AC102" s="1">
        <f>AVERAGE('Raw Data'!BL436,'Raw Data'!BR436,'Raw Data'!BX436)</f>
        <v>7.3756666666666666</v>
      </c>
      <c r="AD102" s="8">
        <f>STDEV('Raw Data'!BL436,'Raw Data'!BR436,'Raw Data'!BX436)</f>
        <v>0.23126680119146659</v>
      </c>
      <c r="AF102" s="2">
        <f t="shared" si="32"/>
        <v>0.53200000000000003</v>
      </c>
      <c r="AG102" s="8">
        <f t="shared" si="33"/>
        <v>0.18852586029508017</v>
      </c>
      <c r="AH102" s="2">
        <f t="shared" si="34"/>
        <v>0.10833333333333428</v>
      </c>
      <c r="AI102" s="8">
        <f t="shared" si="35"/>
        <v>0.24300274346873801</v>
      </c>
      <c r="AJ102" s="2">
        <f t="shared" si="36"/>
        <v>0.11700000000000088</v>
      </c>
      <c r="AK102" s="8">
        <f t="shared" si="37"/>
        <v>0.11219848483825479</v>
      </c>
      <c r="AL102" s="2">
        <f t="shared" si="38"/>
        <v>9.1999999999999638E-2</v>
      </c>
      <c r="AM102" s="8">
        <f t="shared" si="39"/>
        <v>8.950232771647168E-2</v>
      </c>
      <c r="AO102" s="2">
        <f t="shared" si="24"/>
        <v>-9.0000000000003411E-3</v>
      </c>
      <c r="AP102" s="8">
        <f t="shared" si="25"/>
        <v>0.22588049937964993</v>
      </c>
      <c r="AQ102" s="2">
        <f t="shared" si="26"/>
        <v>-0.21466666666666612</v>
      </c>
      <c r="AR102" s="8">
        <f t="shared" si="27"/>
        <v>0.12957365987473432</v>
      </c>
      <c r="AS102" s="2">
        <f t="shared" si="28"/>
        <v>-0.1206666666666667</v>
      </c>
      <c r="AT102" s="8">
        <f t="shared" si="29"/>
        <v>2.1470910553583904E-2</v>
      </c>
      <c r="AU102" s="2">
        <f t="shared" si="30"/>
        <v>0.1819999999999995</v>
      </c>
      <c r="AV102" s="8">
        <f t="shared" si="31"/>
        <v>0.23466714015103746</v>
      </c>
    </row>
    <row r="103" spans="1:48" x14ac:dyDescent="0.25">
      <c r="A103" t="str">
        <f>'Raw Data'!A103</f>
        <v>Apo</v>
      </c>
      <c r="B103">
        <f>'Raw Data'!B103</f>
        <v>235</v>
      </c>
      <c r="C103">
        <f>'Raw Data'!C103</f>
        <v>242</v>
      </c>
      <c r="D103" t="str">
        <f>'Raw Data'!D103</f>
        <v>YFVRLGSL</v>
      </c>
      <c r="E103" s="1">
        <f>AVERAGE('Raw Data'!J103,'Raw Data'!P103,'Raw Data'!V103)</f>
        <v>0.24033333333333332</v>
      </c>
      <c r="F103" s="8">
        <f>STDEV('Raw Data'!J103,'Raw Data'!P103,'Raw Data'!V103)</f>
        <v>3.0615900008546731E-2</v>
      </c>
      <c r="G103" s="1">
        <f>AVERAGE('Raw Data'!AB103,'Raw Data'!AH103,'Raw Data'!AN103)</f>
        <v>1.3916666666666666</v>
      </c>
      <c r="H103" s="8">
        <f>STDEV('Raw Data'!AB103,'Raw Data'!AH103,'Raw Data'!AN103)</f>
        <v>7.0237691685684995E-3</v>
      </c>
      <c r="I103" s="1">
        <f>AVERAGE('Raw Data'!AT103,'Raw Data'!AZ103, 'Raw Data'!BF103)</f>
        <v>3.4923333333333333</v>
      </c>
      <c r="J103" s="8">
        <f>STDEV('Raw Data'!AT103,'Raw Data'!AZ103)</f>
        <v>0.11242997820866092</v>
      </c>
      <c r="K103" s="1">
        <f>AVERAGE('Raw Data'!BL103,'Raw Data'!BR103,'Raw Data'!BX103)</f>
        <v>4.6866666666666665</v>
      </c>
      <c r="L103" s="8">
        <f>STDEV('Raw Data'!BL103,'Raw Data'!BR103,'Raw Data'!BX103)</f>
        <v>6.2308372899099983E-2</v>
      </c>
      <c r="N103" s="1">
        <f>AVERAGE('Raw Data'!J270,'Raw Data'!P270,'Raw Data'!V270)</f>
        <v>0.245</v>
      </c>
      <c r="O103" s="8">
        <f>STDEV('Raw Data'!J270,'Raw Data'!P270,'Raw Data'!V270)</f>
        <v>1.7349351572897475E-2</v>
      </c>
      <c r="P103" s="1">
        <f>AVERAGE('Raw Data'!AB270,'Raw Data'!AH270,'Raw Data'!AN270)</f>
        <v>1.5183333333333333</v>
      </c>
      <c r="Q103" s="8">
        <f>STDEV('Raw Data'!AB270,'Raw Data'!AH270,'Raw Data'!AN270)</f>
        <v>7.3159642791181895E-2</v>
      </c>
      <c r="R103" s="1">
        <f>AVERAGE('Raw Data'!AT270,'Raw Data'!AZ270, 'Raw Data'!BF270)</f>
        <v>3.8676666666666666</v>
      </c>
      <c r="S103" s="8">
        <f>STDEV('Raw Data'!AT270,'Raw Data'!AZ270)</f>
        <v>9.9702056147303209E-2</v>
      </c>
      <c r="T103" s="1">
        <f>AVERAGE('Raw Data'!BL270,'Raw Data'!BR270,'Raw Data'!BX270)</f>
        <v>4.6856666666666662</v>
      </c>
      <c r="U103" s="8">
        <f>STDEV('Raw Data'!BL270,'Raw Data'!BR270,'Raw Data'!BX270)</f>
        <v>8.3608213312648505E-2</v>
      </c>
      <c r="V103" s="8"/>
      <c r="W103" s="1">
        <f>AVERAGE('Raw Data'!J437,'Raw Data'!P437,'Raw Data'!V437)</f>
        <v>0.33833333333333337</v>
      </c>
      <c r="X103" s="8">
        <f>STDEV('Raw Data'!J437,'Raw Data'!P437,'Raw Data'!V437)</f>
        <v>4.3466462167208023E-2</v>
      </c>
      <c r="Y103" s="1">
        <f>AVERAGE('Raw Data'!AB437,'Raw Data'!AH437,'Raw Data'!AN437)</f>
        <v>1.9560000000000002</v>
      </c>
      <c r="Z103" s="8">
        <f>STDEV('Raw Data'!AB437,'Raw Data'!AH437,'Raw Data'!AN437)</f>
        <v>5.9405386961116642E-2</v>
      </c>
      <c r="AA103" s="1">
        <f>AVERAGE('Raw Data'!AT437,'Raw Data'!AZ437, 'Raw Data'!BF437)</f>
        <v>4.4083333333333332</v>
      </c>
      <c r="AB103" s="8">
        <f>STDEV('Raw Data'!AT437,'Raw Data'!AZ437)</f>
        <v>2.6870057685088357E-2</v>
      </c>
      <c r="AC103" s="1">
        <f>AVERAGE('Raw Data'!BL437,'Raw Data'!BR437,'Raw Data'!BX437)</f>
        <v>4.7126666666666663</v>
      </c>
      <c r="AD103" s="8">
        <f>STDEV('Raw Data'!BL437,'Raw Data'!BR437,'Raw Data'!BX437)</f>
        <v>8.5001960761698483E-2</v>
      </c>
      <c r="AF103" s="2">
        <f t="shared" si="32"/>
        <v>-4.6666666666666801E-3</v>
      </c>
      <c r="AG103" s="8">
        <f t="shared" si="33"/>
        <v>3.5189960689567867E-2</v>
      </c>
      <c r="AH103" s="2">
        <f t="shared" si="34"/>
        <v>-0.12666666666666671</v>
      </c>
      <c r="AI103" s="8">
        <f t="shared" si="35"/>
        <v>7.3496031638903239E-2</v>
      </c>
      <c r="AJ103" s="2">
        <f t="shared" si="36"/>
        <v>-0.3753333333333333</v>
      </c>
      <c r="AK103" s="8">
        <f t="shared" si="37"/>
        <v>0.15026975743641821</v>
      </c>
      <c r="AL103" s="2">
        <f t="shared" si="38"/>
        <v>1.000000000000334E-3</v>
      </c>
      <c r="AM103" s="8">
        <f t="shared" si="39"/>
        <v>0.10427207999587729</v>
      </c>
      <c r="AO103" s="2">
        <f t="shared" si="24"/>
        <v>-9.8000000000000059E-2</v>
      </c>
      <c r="AP103" s="8">
        <f t="shared" si="25"/>
        <v>5.3166405433004944E-2</v>
      </c>
      <c r="AQ103" s="2">
        <f t="shared" si="26"/>
        <v>-0.56433333333333358</v>
      </c>
      <c r="AR103" s="8">
        <f t="shared" si="27"/>
        <v>5.9819171954594463E-2</v>
      </c>
      <c r="AS103" s="2">
        <f t="shared" si="28"/>
        <v>-0.91599999999999993</v>
      </c>
      <c r="AT103" s="8">
        <f t="shared" si="29"/>
        <v>0.11559628021696869</v>
      </c>
      <c r="AU103" s="2">
        <f t="shared" si="30"/>
        <v>-2.5999999999999801E-2</v>
      </c>
      <c r="AV103" s="8">
        <f t="shared" si="31"/>
        <v>0.10539291563794326</v>
      </c>
    </row>
    <row r="104" spans="1:48" x14ac:dyDescent="0.25">
      <c r="A104" t="str">
        <f>'Raw Data'!A104</f>
        <v>Apo</v>
      </c>
      <c r="B104">
        <f>'Raw Data'!B104</f>
        <v>236</v>
      </c>
      <c r="C104">
        <f>'Raw Data'!C104</f>
        <v>242</v>
      </c>
      <c r="D104" t="str">
        <f>'Raw Data'!D104</f>
        <v>FVRLGSL</v>
      </c>
      <c r="E104" s="1">
        <f>AVERAGE('Raw Data'!J104,'Raw Data'!P104,'Raw Data'!V104)</f>
        <v>0.26233333333333336</v>
      </c>
      <c r="F104" s="8">
        <f>STDEV('Raw Data'!J104,'Raw Data'!P104,'Raw Data'!V104)</f>
        <v>2.8023799409311601E-2</v>
      </c>
      <c r="G104" s="1">
        <f>AVERAGE('Raw Data'!AB104,'Raw Data'!AH104,'Raw Data'!AN104)</f>
        <v>1.4056666666666666</v>
      </c>
      <c r="H104" s="8">
        <f>STDEV('Raw Data'!AB104,'Raw Data'!AH104,'Raw Data'!AN104)</f>
        <v>1.0785793124908943E-2</v>
      </c>
      <c r="I104" s="1">
        <f>AVERAGE('Raw Data'!AT104,'Raw Data'!AZ104, 'Raw Data'!BF104)</f>
        <v>3.4116666666666666</v>
      </c>
      <c r="J104" s="8">
        <f>STDEV('Raw Data'!AT104,'Raw Data'!AZ104)</f>
        <v>8.2024386617639278E-2</v>
      </c>
      <c r="K104" s="1">
        <f>AVERAGE('Raw Data'!BL104,'Raw Data'!BR104,'Raw Data'!BX104)</f>
        <v>4.1356666666666664</v>
      </c>
      <c r="L104" s="8">
        <f>STDEV('Raw Data'!BL104,'Raw Data'!BR104,'Raw Data'!BX104)</f>
        <v>7.4795276143171774E-2</v>
      </c>
      <c r="N104" s="1">
        <f>AVERAGE('Raw Data'!J271,'Raw Data'!P271,'Raw Data'!V271)</f>
        <v>0.25266666666666665</v>
      </c>
      <c r="O104" s="8">
        <f>STDEV('Raw Data'!J271,'Raw Data'!P271,'Raw Data'!V271)</f>
        <v>1.7897858344878399E-2</v>
      </c>
      <c r="P104" s="1">
        <f>AVERAGE('Raw Data'!AB271,'Raw Data'!AH271,'Raw Data'!AN271)</f>
        <v>1.5326666666666666</v>
      </c>
      <c r="Q104" s="8">
        <f>STDEV('Raw Data'!AB271,'Raw Data'!AH271,'Raw Data'!AN271)</f>
        <v>1.8610033136277213E-2</v>
      </c>
      <c r="R104" s="1">
        <f>AVERAGE('Raw Data'!AT271,'Raw Data'!AZ271, 'Raw Data'!BF271)</f>
        <v>3.6336666666666666</v>
      </c>
      <c r="S104" s="8">
        <f>STDEV('Raw Data'!AT271,'Raw Data'!AZ271)</f>
        <v>0.10465180361560912</v>
      </c>
      <c r="T104" s="1">
        <f>AVERAGE('Raw Data'!BL271,'Raw Data'!BR271,'Raw Data'!BX271)</f>
        <v>4.0443333333333333</v>
      </c>
      <c r="U104" s="8">
        <f>STDEV('Raw Data'!BL271,'Raw Data'!BR271,'Raw Data'!BX271)</f>
        <v>5.076744363598909E-2</v>
      </c>
      <c r="V104" s="8"/>
      <c r="W104" s="1">
        <f>AVERAGE('Raw Data'!J438,'Raw Data'!P438,'Raw Data'!V438)</f>
        <v>0.36633333333333334</v>
      </c>
      <c r="X104" s="8">
        <f>STDEV('Raw Data'!J438,'Raw Data'!P438,'Raw Data'!V438)</f>
        <v>2.0256686138984681E-2</v>
      </c>
      <c r="Y104" s="1">
        <f>AVERAGE('Raw Data'!AB438,'Raw Data'!AH438,'Raw Data'!AN438)</f>
        <v>1.9109999999999998</v>
      </c>
      <c r="Z104" s="8">
        <f>STDEV('Raw Data'!AB438,'Raw Data'!AH438,'Raw Data'!AN438)</f>
        <v>5.1971145840745116E-2</v>
      </c>
      <c r="AA104" s="1">
        <f>AVERAGE('Raw Data'!AT438,'Raw Data'!AZ438, 'Raw Data'!BF438)</f>
        <v>3.984666666666667</v>
      </c>
      <c r="AB104" s="8">
        <f>STDEV('Raw Data'!AT438,'Raw Data'!AZ438)</f>
        <v>1.4849242404917433E-2</v>
      </c>
      <c r="AC104" s="1">
        <f>AVERAGE('Raw Data'!BL438,'Raw Data'!BR438,'Raw Data'!BX438)</f>
        <v>4.0286666666666671</v>
      </c>
      <c r="AD104" s="8">
        <f>STDEV('Raw Data'!BL438,'Raw Data'!BR438,'Raw Data'!BX438)</f>
        <v>6.8537094579018396E-2</v>
      </c>
      <c r="AF104" s="2">
        <f t="shared" si="32"/>
        <v>9.6666666666667123E-3</v>
      </c>
      <c r="AG104" s="8">
        <f t="shared" si="33"/>
        <v>3.3251566379144705E-2</v>
      </c>
      <c r="AH104" s="2">
        <f t="shared" si="34"/>
        <v>-0.127</v>
      </c>
      <c r="AI104" s="8">
        <f t="shared" si="35"/>
        <v>2.1509687739868957E-2</v>
      </c>
      <c r="AJ104" s="2">
        <f t="shared" si="36"/>
        <v>-0.22199999999999998</v>
      </c>
      <c r="AK104" s="8">
        <f t="shared" si="37"/>
        <v>0.13296616110875722</v>
      </c>
      <c r="AL104" s="2">
        <f t="shared" si="38"/>
        <v>9.1333333333333044E-2</v>
      </c>
      <c r="AM104" s="8">
        <f t="shared" si="39"/>
        <v>9.0397271345249414E-2</v>
      </c>
      <c r="AO104" s="2">
        <f t="shared" si="24"/>
        <v>-0.10399999999999998</v>
      </c>
      <c r="AP104" s="8">
        <f t="shared" si="25"/>
        <v>3.4578413304642355E-2</v>
      </c>
      <c r="AQ104" s="2">
        <f t="shared" si="26"/>
        <v>-0.50533333333333319</v>
      </c>
      <c r="AR104" s="8">
        <f t="shared" si="27"/>
        <v>5.307855813163477E-2</v>
      </c>
      <c r="AS104" s="2">
        <f t="shared" si="28"/>
        <v>-0.5730000000000004</v>
      </c>
      <c r="AT104" s="8">
        <f t="shared" si="29"/>
        <v>8.3357663115036756E-2</v>
      </c>
      <c r="AU104" s="2">
        <f t="shared" si="30"/>
        <v>0.10699999999999932</v>
      </c>
      <c r="AV104" s="8">
        <f t="shared" si="31"/>
        <v>0.10144785195688784</v>
      </c>
    </row>
    <row r="105" spans="1:48" x14ac:dyDescent="0.25">
      <c r="A105" t="str">
        <f>'Raw Data'!A105</f>
        <v>Apo</v>
      </c>
      <c r="B105">
        <f>'Raw Data'!B105</f>
        <v>236</v>
      </c>
      <c r="C105">
        <f>'Raw Data'!C105</f>
        <v>244</v>
      </c>
      <c r="D105" t="str">
        <f>'Raw Data'!D105</f>
        <v>FVRLGSLSE</v>
      </c>
      <c r="E105" s="1">
        <f>AVERAGE('Raw Data'!J105,'Raw Data'!P105,'Raw Data'!V105)</f>
        <v>1.6859999999999999</v>
      </c>
      <c r="F105" s="8">
        <f>STDEV('Raw Data'!J105,'Raw Data'!P105,'Raw Data'!V105)</f>
        <v>3.7749172176353721E-2</v>
      </c>
      <c r="G105" s="1">
        <f>AVERAGE('Raw Data'!AB105,'Raw Data'!AH105,'Raw Data'!AN105)</f>
        <v>2.7569999999999997</v>
      </c>
      <c r="H105" s="8">
        <f>STDEV('Raw Data'!AB105,'Raw Data'!AH105,'Raw Data'!AN105)</f>
        <v>4.1581245772583493E-2</v>
      </c>
      <c r="I105" s="1">
        <f>AVERAGE('Raw Data'!AT105,'Raw Data'!AZ105, 'Raw Data'!BF105)</f>
        <v>4.6773333333333333</v>
      </c>
      <c r="J105" s="8">
        <f>STDEV('Raw Data'!AT105,'Raw Data'!AZ105)</f>
        <v>0.10606601717798175</v>
      </c>
      <c r="K105" s="1">
        <f>AVERAGE('Raw Data'!BL105,'Raw Data'!BR105,'Raw Data'!BX105)</f>
        <v>5.3826666666666663</v>
      </c>
      <c r="L105" s="8">
        <f>STDEV('Raw Data'!BL105,'Raw Data'!BR105,'Raw Data'!BX105)</f>
        <v>6.9024150362995154E-2</v>
      </c>
      <c r="N105" s="1">
        <f>AVERAGE('Raw Data'!J272,'Raw Data'!P272,'Raw Data'!V272)</f>
        <v>1.5616666666666668</v>
      </c>
      <c r="O105" s="8">
        <f>STDEV('Raw Data'!J272,'Raw Data'!P272,'Raw Data'!V272)</f>
        <v>1.8230011885167097E-2</v>
      </c>
      <c r="P105" s="1">
        <f>AVERAGE('Raw Data'!AB272,'Raw Data'!AH272,'Raw Data'!AN272)</f>
        <v>2.7639999999999998</v>
      </c>
      <c r="Q105" s="8">
        <f>STDEV('Raw Data'!AB272,'Raw Data'!AH272,'Raw Data'!AN272)</f>
        <v>0.13202651248896949</v>
      </c>
      <c r="R105" s="1">
        <f>AVERAGE('Raw Data'!AT272,'Raw Data'!AZ272, 'Raw Data'!BF272)</f>
        <v>4.8696666666666673</v>
      </c>
      <c r="S105" s="8">
        <f>STDEV('Raw Data'!AT272,'Raw Data'!AZ272)</f>
        <v>0.11808683245815331</v>
      </c>
      <c r="T105" s="1">
        <f>AVERAGE('Raw Data'!BL272,'Raw Data'!BR272,'Raw Data'!BX272)</f>
        <v>5.3223333333333338</v>
      </c>
      <c r="U105" s="8">
        <f>STDEV('Raw Data'!BL272,'Raw Data'!BR272,'Raw Data'!BX272)</f>
        <v>6.7633817970992563E-2</v>
      </c>
      <c r="V105" s="8"/>
      <c r="W105" s="1">
        <f>AVERAGE('Raw Data'!J439,'Raw Data'!P439,'Raw Data'!V439)</f>
        <v>1.7353333333333334</v>
      </c>
      <c r="X105" s="8">
        <f>STDEV('Raw Data'!J439,'Raw Data'!P439,'Raw Data'!V439)</f>
        <v>4.9521039299810055E-2</v>
      </c>
      <c r="Y105" s="1">
        <f>AVERAGE('Raw Data'!AB439,'Raw Data'!AH439,'Raw Data'!AN439)</f>
        <v>3.1903333333333337</v>
      </c>
      <c r="Z105" s="8">
        <f>STDEV('Raw Data'!AB439,'Raw Data'!AH439,'Raw Data'!AN439)</f>
        <v>7.6428615932341182E-2</v>
      </c>
      <c r="AA105" s="1">
        <f>AVERAGE('Raw Data'!AT439,'Raw Data'!AZ439, 'Raw Data'!BF439)</f>
        <v>5.2793333333333337</v>
      </c>
      <c r="AB105" s="8">
        <f>STDEV('Raw Data'!AT439,'Raw Data'!AZ439)</f>
        <v>2.4041630560342479E-2</v>
      </c>
      <c r="AC105" s="1">
        <f>AVERAGE('Raw Data'!BL439,'Raw Data'!BR439,'Raw Data'!BX439)</f>
        <v>5.2933333333333339</v>
      </c>
      <c r="AD105" s="8">
        <f>STDEV('Raw Data'!BL439,'Raw Data'!BR439,'Raw Data'!BX439)</f>
        <v>8.0531567309554727E-2</v>
      </c>
      <c r="AF105" s="2">
        <f t="shared" si="32"/>
        <v>0.12433333333333318</v>
      </c>
      <c r="AG105" s="8">
        <f t="shared" si="33"/>
        <v>4.192055979269995E-2</v>
      </c>
      <c r="AH105" s="2">
        <f t="shared" si="34"/>
        <v>-7.0000000000001172E-3</v>
      </c>
      <c r="AI105" s="8">
        <f t="shared" si="35"/>
        <v>0.13841965178398627</v>
      </c>
      <c r="AJ105" s="2">
        <f t="shared" si="36"/>
        <v>-0.19233333333333391</v>
      </c>
      <c r="AK105" s="8">
        <f t="shared" si="37"/>
        <v>0.15872775434686867</v>
      </c>
      <c r="AL105" s="2">
        <f t="shared" si="38"/>
        <v>6.0333333333332462E-2</v>
      </c>
      <c r="AM105" s="8">
        <f t="shared" si="39"/>
        <v>9.6636776988198031E-2</v>
      </c>
      <c r="AO105" s="2">
        <f t="shared" si="24"/>
        <v>-4.9333333333333451E-2</v>
      </c>
      <c r="AP105" s="8">
        <f t="shared" si="25"/>
        <v>6.2268236953789934E-2</v>
      </c>
      <c r="AQ105" s="2">
        <f t="shared" si="26"/>
        <v>-0.43333333333333401</v>
      </c>
      <c r="AR105" s="8">
        <f t="shared" si="27"/>
        <v>8.7007662497812846E-2</v>
      </c>
      <c r="AS105" s="2">
        <f t="shared" si="28"/>
        <v>-0.60200000000000031</v>
      </c>
      <c r="AT105" s="8">
        <f t="shared" si="29"/>
        <v>0.10875660899457978</v>
      </c>
      <c r="AU105" s="2">
        <f t="shared" si="30"/>
        <v>8.9333333333332376E-2</v>
      </c>
      <c r="AV105" s="8">
        <f t="shared" si="31"/>
        <v>0.1060644458179399</v>
      </c>
    </row>
    <row r="106" spans="1:48" x14ac:dyDescent="0.25">
      <c r="A106" t="str">
        <f>'Raw Data'!A106</f>
        <v>Apo</v>
      </c>
      <c r="B106">
        <f>'Raw Data'!B106</f>
        <v>236</v>
      </c>
      <c r="C106">
        <f>'Raw Data'!C106</f>
        <v>252</v>
      </c>
      <c r="D106" t="str">
        <f>'Raw Data'!D106</f>
        <v>FVRLGSLSERLRQHAYE</v>
      </c>
      <c r="E106" s="1">
        <f>AVERAGE('Raw Data'!J106,'Raw Data'!P106,'Raw Data'!V106)</f>
        <v>3.4403333333333332</v>
      </c>
      <c r="F106" s="8">
        <f>STDEV('Raw Data'!J106,'Raw Data'!P106,'Raw Data'!V106)</f>
        <v>0.18170397170489513</v>
      </c>
      <c r="G106" s="1">
        <f>AVERAGE('Raw Data'!AB106,'Raw Data'!AH106,'Raw Data'!AN106)</f>
        <v>4.2823333333333329</v>
      </c>
      <c r="H106" s="8">
        <f>STDEV('Raw Data'!AB106,'Raw Data'!AH106,'Raw Data'!AN106)</f>
        <v>7.2196491142806463E-2</v>
      </c>
      <c r="I106" s="1">
        <f>AVERAGE('Raw Data'!AT106,'Raw Data'!AZ106, 'Raw Data'!BF106)</f>
        <v>6.0469999999999997</v>
      </c>
      <c r="J106" s="8">
        <f>STDEV('Raw Data'!AT106,'Raw Data'!AZ106)</f>
        <v>5.1618795026618251E-2</v>
      </c>
      <c r="K106" s="1">
        <f>AVERAGE('Raw Data'!BL106,'Raw Data'!BR106,'Raw Data'!BX106)</f>
        <v>7.9393333333333329</v>
      </c>
      <c r="L106" s="8">
        <f>STDEV('Raw Data'!BL106,'Raw Data'!BR106,'Raw Data'!BX106)</f>
        <v>0.10251016209787865</v>
      </c>
      <c r="N106" s="1">
        <f>AVERAGE('Raw Data'!J273,'Raw Data'!P273,'Raw Data'!V273)</f>
        <v>3.1709999999999998</v>
      </c>
      <c r="O106" s="8">
        <f>STDEV('Raw Data'!J273,'Raw Data'!P273,'Raw Data'!V273)</f>
        <v>0.12665306944563168</v>
      </c>
      <c r="P106" s="1">
        <f>AVERAGE('Raw Data'!AB273,'Raw Data'!AH273,'Raw Data'!AN273)</f>
        <v>4.418333333333333</v>
      </c>
      <c r="Q106" s="8">
        <f>STDEV('Raw Data'!AB273,'Raw Data'!AH273,'Raw Data'!AN273)</f>
        <v>0.17310208933844004</v>
      </c>
      <c r="R106" s="1">
        <f>AVERAGE('Raw Data'!AT273,'Raw Data'!AZ273, 'Raw Data'!BF273)</f>
        <v>6.785333333333333</v>
      </c>
      <c r="S106" s="8">
        <f>STDEV('Raw Data'!AT273,'Raw Data'!AZ273)</f>
        <v>8.4852813742382644E-3</v>
      </c>
      <c r="T106" s="1">
        <f>AVERAGE('Raw Data'!BL273,'Raw Data'!BR273,'Raw Data'!BX273)</f>
        <v>8.0630000000000006</v>
      </c>
      <c r="U106" s="8">
        <f>STDEV('Raw Data'!BL273,'Raw Data'!BR273,'Raw Data'!BX273)</f>
        <v>0.13136590120727659</v>
      </c>
      <c r="V106" s="8"/>
      <c r="W106" s="1">
        <f>AVERAGE('Raw Data'!J440,'Raw Data'!P440,'Raw Data'!V440)</f>
        <v>3.450333333333333</v>
      </c>
      <c r="X106" s="8">
        <f>STDEV('Raw Data'!J440,'Raw Data'!P440,'Raw Data'!V440)</f>
        <v>0.22524949130538183</v>
      </c>
      <c r="Y106" s="1">
        <f>AVERAGE('Raw Data'!AB440,'Raw Data'!AH440,'Raw Data'!AN440)</f>
        <v>4.9296666666666669</v>
      </c>
      <c r="Z106" s="8">
        <f>STDEV('Raw Data'!AB440,'Raw Data'!AH440,'Raw Data'!AN440)</f>
        <v>0.2035812696034027</v>
      </c>
      <c r="AA106" s="1">
        <f>AVERAGE('Raw Data'!AT440,'Raw Data'!AZ440, 'Raw Data'!BF440)</f>
        <v>7.8470000000000004</v>
      </c>
      <c r="AB106" s="8">
        <f>STDEV('Raw Data'!AT440,'Raw Data'!AZ440)</f>
        <v>0.10818733752154149</v>
      </c>
      <c r="AC106" s="1">
        <f>AVERAGE('Raw Data'!BL440,'Raw Data'!BR440,'Raw Data'!BX440)</f>
        <v>8.1593333333333344</v>
      </c>
      <c r="AD106" s="8">
        <f>STDEV('Raw Data'!BL440,'Raw Data'!BR440,'Raw Data'!BX440)</f>
        <v>1.9139836293274343E-2</v>
      </c>
      <c r="AF106" s="2">
        <f t="shared" si="32"/>
        <v>0.26933333333333342</v>
      </c>
      <c r="AG106" s="8">
        <f t="shared" si="33"/>
        <v>0.22148890115157763</v>
      </c>
      <c r="AH106" s="2">
        <f t="shared" si="34"/>
        <v>-0.13600000000000012</v>
      </c>
      <c r="AI106" s="8">
        <f t="shared" si="35"/>
        <v>0.18755443654221193</v>
      </c>
      <c r="AJ106" s="2">
        <f t="shared" si="36"/>
        <v>-0.73833333333333329</v>
      </c>
      <c r="AK106" s="8">
        <f t="shared" si="37"/>
        <v>5.2311566598602491E-2</v>
      </c>
      <c r="AL106" s="2">
        <f t="shared" si="38"/>
        <v>-0.1236666666666677</v>
      </c>
      <c r="AM106" s="8">
        <f t="shared" si="39"/>
        <v>0.16662932915106304</v>
      </c>
      <c r="AO106" s="2">
        <f t="shared" si="24"/>
        <v>-9.9999999999997868E-3</v>
      </c>
      <c r="AP106" s="8">
        <f t="shared" si="25"/>
        <v>0.28940225753553928</v>
      </c>
      <c r="AQ106" s="2">
        <f t="shared" si="26"/>
        <v>-0.64733333333333398</v>
      </c>
      <c r="AR106" s="8">
        <f t="shared" si="27"/>
        <v>0.21600385799023744</v>
      </c>
      <c r="AS106" s="2">
        <f t="shared" si="28"/>
        <v>-1.8000000000000007</v>
      </c>
      <c r="AT106" s="8">
        <f t="shared" si="29"/>
        <v>0.11987076374162287</v>
      </c>
      <c r="AU106" s="2">
        <f t="shared" si="30"/>
        <v>-0.22000000000000153</v>
      </c>
      <c r="AV106" s="8">
        <f t="shared" si="31"/>
        <v>0.10428166984981924</v>
      </c>
    </row>
    <row r="107" spans="1:48" x14ac:dyDescent="0.25">
      <c r="A107" t="str">
        <f>'Raw Data'!A107</f>
        <v>Apo</v>
      </c>
      <c r="B107">
        <f>'Raw Data'!B107</f>
        <v>236</v>
      </c>
      <c r="C107">
        <f>'Raw Data'!C107</f>
        <v>258</v>
      </c>
      <c r="D107" t="str">
        <f>'Raw Data'!D107</f>
        <v>FVRLGSLSERLRQHAYEHSLGKL</v>
      </c>
      <c r="E107" s="1">
        <f>AVERAGE('Raw Data'!J107,'Raw Data'!P107,'Raw Data'!V107)</f>
        <v>3.1386666666666669</v>
      </c>
      <c r="F107" s="8">
        <f>STDEV('Raw Data'!J107,'Raw Data'!P107,'Raw Data'!V107)</f>
        <v>8.8940054718519998E-2</v>
      </c>
      <c r="G107" s="1">
        <f>AVERAGE('Raw Data'!AB107,'Raw Data'!AH107,'Raw Data'!AN107)</f>
        <v>3.9473333333333334</v>
      </c>
      <c r="H107" s="8">
        <f>STDEV('Raw Data'!AB107,'Raw Data'!AH107,'Raw Data'!AN107)</f>
        <v>4.3247350593225042E-2</v>
      </c>
      <c r="I107" s="1">
        <f>AVERAGE('Raw Data'!AT107,'Raw Data'!AZ107, 'Raw Data'!BF107)</f>
        <v>6.2633333333333328</v>
      </c>
      <c r="J107" s="8">
        <f>STDEV('Raw Data'!AT107,'Raw Data'!AZ107)</f>
        <v>0.18101933598375569</v>
      </c>
      <c r="K107" s="1">
        <f>AVERAGE('Raw Data'!BL107,'Raw Data'!BR107,'Raw Data'!BX107)</f>
        <v>9.3956666666666671</v>
      </c>
      <c r="L107" s="8">
        <f>STDEV('Raw Data'!BL107,'Raw Data'!BR107,'Raw Data'!BX107)</f>
        <v>0.10929928331573507</v>
      </c>
      <c r="N107" s="1">
        <f>AVERAGE('Raw Data'!J274,'Raw Data'!P274,'Raw Data'!V274)</f>
        <v>2.9426666666666663</v>
      </c>
      <c r="O107" s="8">
        <f>STDEV('Raw Data'!J274,'Raw Data'!P274,'Raw Data'!V274)</f>
        <v>0.1111950238694759</v>
      </c>
      <c r="P107" s="1">
        <f>AVERAGE('Raw Data'!AB274,'Raw Data'!AH274,'Raw Data'!AN274)</f>
        <v>4.3926666666666669</v>
      </c>
      <c r="Q107" s="8">
        <f>STDEV('Raw Data'!AB274,'Raw Data'!AH274,'Raw Data'!AN274)</f>
        <v>8.4007936133042443E-2</v>
      </c>
      <c r="R107" s="1">
        <f>AVERAGE('Raw Data'!AT274,'Raw Data'!AZ274, 'Raw Data'!BF274)</f>
        <v>7.9356666666666671</v>
      </c>
      <c r="S107" s="8">
        <f>STDEV('Raw Data'!AT274,'Raw Data'!AZ274)</f>
        <v>5.4447222151364126E-2</v>
      </c>
      <c r="T107" s="1">
        <f>AVERAGE('Raw Data'!BL274,'Raw Data'!BR274,'Raw Data'!BX274)</f>
        <v>9.8019999999999996</v>
      </c>
      <c r="U107" s="8">
        <f>STDEV('Raw Data'!BL274,'Raw Data'!BR274,'Raw Data'!BX274)</f>
        <v>0.26867638526673687</v>
      </c>
      <c r="V107" s="8"/>
      <c r="W107" s="1">
        <f>AVERAGE('Raw Data'!J441,'Raw Data'!P441,'Raw Data'!V441)</f>
        <v>3.3339999999999996</v>
      </c>
      <c r="X107" s="8">
        <f>STDEV('Raw Data'!J441,'Raw Data'!P441,'Raw Data'!V441)</f>
        <v>0.18537259775921569</v>
      </c>
      <c r="Y107" s="1">
        <f>AVERAGE('Raw Data'!AB441,'Raw Data'!AH441,'Raw Data'!AN441)</f>
        <v>5.7913333333333341</v>
      </c>
      <c r="Z107" s="8">
        <f>STDEV('Raw Data'!AB441,'Raw Data'!AH441,'Raw Data'!AN441)</f>
        <v>0.21097472202454301</v>
      </c>
      <c r="AA107" s="1">
        <f>AVERAGE('Raw Data'!AT441,'Raw Data'!AZ441, 'Raw Data'!BF441)</f>
        <v>9.4809999999999999</v>
      </c>
      <c r="AB107" s="8">
        <f>STDEV('Raw Data'!AT441,'Raw Data'!AZ441)</f>
        <v>0.26233661582020945</v>
      </c>
      <c r="AC107" s="1">
        <f>AVERAGE('Raw Data'!BL441,'Raw Data'!BR441,'Raw Data'!BX441)</f>
        <v>9.9303333333333317</v>
      </c>
      <c r="AD107" s="8">
        <f>STDEV('Raw Data'!BL441,'Raw Data'!BR441,'Raw Data'!BX441)</f>
        <v>9.5442827563591112E-2</v>
      </c>
      <c r="AF107" s="2">
        <f t="shared" si="32"/>
        <v>0.19600000000000062</v>
      </c>
      <c r="AG107" s="8">
        <f t="shared" si="33"/>
        <v>0.14238913816252505</v>
      </c>
      <c r="AH107" s="2">
        <f t="shared" si="34"/>
        <v>-0.44533333333333358</v>
      </c>
      <c r="AI107" s="8">
        <f t="shared" si="35"/>
        <v>9.4486330581024583E-2</v>
      </c>
      <c r="AJ107" s="2">
        <f t="shared" si="36"/>
        <v>-1.6723333333333343</v>
      </c>
      <c r="AK107" s="8">
        <f t="shared" si="37"/>
        <v>0.18903042083220314</v>
      </c>
      <c r="AL107" s="2">
        <f t="shared" si="38"/>
        <v>-0.40633333333333255</v>
      </c>
      <c r="AM107" s="8">
        <f t="shared" si="39"/>
        <v>0.29005746557076123</v>
      </c>
      <c r="AO107" s="2">
        <f t="shared" si="24"/>
        <v>-0.19533333333333269</v>
      </c>
      <c r="AP107" s="8">
        <f t="shared" si="25"/>
        <v>0.20560479890638086</v>
      </c>
      <c r="AQ107" s="2">
        <f t="shared" si="26"/>
        <v>-1.8440000000000007</v>
      </c>
      <c r="AR107" s="8">
        <f t="shared" si="27"/>
        <v>0.21536171123639067</v>
      </c>
      <c r="AS107" s="2">
        <f t="shared" si="28"/>
        <v>-3.2176666666666671</v>
      </c>
      <c r="AT107" s="8">
        <f t="shared" si="29"/>
        <v>0.31872950914529391</v>
      </c>
      <c r="AU107" s="2">
        <f t="shared" si="30"/>
        <v>-0.53466666666666463</v>
      </c>
      <c r="AV107" s="8">
        <f t="shared" si="31"/>
        <v>0.1451057085943441</v>
      </c>
    </row>
    <row r="108" spans="1:48" x14ac:dyDescent="0.25">
      <c r="A108" t="str">
        <f>'Raw Data'!A108</f>
        <v>Apo</v>
      </c>
      <c r="B108">
        <f>'Raw Data'!B108</f>
        <v>236</v>
      </c>
      <c r="C108">
        <f>'Raw Data'!C108</f>
        <v>269</v>
      </c>
      <c r="D108" t="str">
        <f>'Raw Data'!D108</f>
        <v>FVRLGSLSERLRQHAYEHSLGKLRATKQRAQEAL</v>
      </c>
      <c r="E108" s="1">
        <f>AVERAGE('Raw Data'!J108,'Raw Data'!P108,'Raw Data'!V108)</f>
        <v>2.8316666666666666</v>
      </c>
      <c r="F108" s="8">
        <f>STDEV('Raw Data'!J108,'Raw Data'!P108,'Raw Data'!V108)</f>
        <v>0.11924903912960198</v>
      </c>
      <c r="G108" s="1">
        <f>AVERAGE('Raw Data'!AB108,'Raw Data'!AH108,'Raw Data'!AN108)</f>
        <v>3.8313333333333333</v>
      </c>
      <c r="H108" s="8">
        <f>STDEV('Raw Data'!AB108,'Raw Data'!AH108,'Raw Data'!AN108)</f>
        <v>8.7116779860904797E-2</v>
      </c>
      <c r="I108" s="1">
        <f>AVERAGE('Raw Data'!AT108,'Raw Data'!AZ108, 'Raw Data'!BF108)</f>
        <v>7.4030000000000014</v>
      </c>
      <c r="J108" s="8">
        <f>STDEV('Raw Data'!AT108,'Raw Data'!AZ108)</f>
        <v>0.22768838354206836</v>
      </c>
      <c r="K108" s="1">
        <f>AVERAGE('Raw Data'!BL108,'Raw Data'!BR108,'Raw Data'!BX108)</f>
        <v>12.136000000000001</v>
      </c>
      <c r="L108" s="8">
        <f>STDEV('Raw Data'!BL108,'Raw Data'!BR108,'Raw Data'!BX108)</f>
        <v>0.34200000000000036</v>
      </c>
      <c r="N108" s="1">
        <f>AVERAGE('Raw Data'!J275,'Raw Data'!P275,'Raw Data'!V275)</f>
        <v>2.6686666666666667</v>
      </c>
      <c r="O108" s="8">
        <f>STDEV('Raw Data'!J275,'Raw Data'!P275,'Raw Data'!V275)</f>
        <v>0.12114591752648256</v>
      </c>
      <c r="P108" s="1">
        <f>AVERAGE('Raw Data'!AB275,'Raw Data'!AH275,'Raw Data'!AN275)</f>
        <v>4.5323333333333338</v>
      </c>
      <c r="Q108" s="8">
        <f>STDEV('Raw Data'!AB275,'Raw Data'!AH275,'Raw Data'!AN275)</f>
        <v>0.41958829027194455</v>
      </c>
      <c r="R108" s="1">
        <f>AVERAGE('Raw Data'!AT275,'Raw Data'!AZ275, 'Raw Data'!BF275)</f>
        <v>9.7646666666666651</v>
      </c>
      <c r="S108" s="8">
        <f>STDEV('Raw Data'!AT275,'Raw Data'!AZ275)</f>
        <v>5.6568542494930133E-3</v>
      </c>
      <c r="T108" s="1">
        <f>AVERAGE('Raw Data'!BL275,'Raw Data'!BR275,'Raw Data'!BX275)</f>
        <v>13.736666666666666</v>
      </c>
      <c r="U108" s="8">
        <f>STDEV('Raw Data'!BL275,'Raw Data'!BR275,'Raw Data'!BX275)</f>
        <v>0.41713586915216605</v>
      </c>
      <c r="V108" s="8"/>
      <c r="W108" s="1">
        <f>AVERAGE('Raw Data'!J442,'Raw Data'!P442,'Raw Data'!V442)</f>
        <v>3.0529999999999995</v>
      </c>
      <c r="X108" s="8">
        <f>STDEV('Raw Data'!J442,'Raw Data'!P442,'Raw Data'!V442)</f>
        <v>0.1721656179380773</v>
      </c>
      <c r="Y108" s="1">
        <f>AVERAGE('Raw Data'!AB442,'Raw Data'!AH442,'Raw Data'!AN442)</f>
        <v>6.2816666666666663</v>
      </c>
      <c r="Z108" s="8">
        <f>STDEV('Raw Data'!AB442,'Raw Data'!AH442,'Raw Data'!AN442)</f>
        <v>0.30878201588391346</v>
      </c>
      <c r="AA108" s="1">
        <f>AVERAGE('Raw Data'!AT442,'Raw Data'!AZ442, 'Raw Data'!BF442)</f>
        <v>12.608333333333334</v>
      </c>
      <c r="AB108" s="8">
        <f>STDEV('Raw Data'!AT442,'Raw Data'!AZ442)</f>
        <v>0.40092954493277128</v>
      </c>
      <c r="AC108" s="1">
        <f>AVERAGE('Raw Data'!BL442,'Raw Data'!BR442,'Raw Data'!BX442)</f>
        <v>14.893000000000001</v>
      </c>
      <c r="AD108" s="8">
        <f>STDEV('Raw Data'!BL442,'Raw Data'!BR442,'Raw Data'!BX442)</f>
        <v>0.28552232837380692</v>
      </c>
      <c r="AF108" s="2">
        <f t="shared" si="32"/>
        <v>0.16299999999999981</v>
      </c>
      <c r="AG108" s="8">
        <f t="shared" si="33"/>
        <v>0.16999019579571836</v>
      </c>
      <c r="AH108" s="2">
        <f t="shared" si="34"/>
        <v>-0.70100000000000051</v>
      </c>
      <c r="AI108" s="8">
        <f t="shared" si="35"/>
        <v>0.42853665731961244</v>
      </c>
      <c r="AJ108" s="2">
        <f t="shared" si="36"/>
        <v>-2.3616666666666637</v>
      </c>
      <c r="AK108" s="8">
        <f t="shared" si="37"/>
        <v>0.22775864418282796</v>
      </c>
      <c r="AL108" s="2">
        <f t="shared" si="38"/>
        <v>-1.6006666666666653</v>
      </c>
      <c r="AM108" s="8">
        <f t="shared" si="39"/>
        <v>0.53941295250794008</v>
      </c>
      <c r="AO108" s="2">
        <f t="shared" si="24"/>
        <v>-0.22133333333333294</v>
      </c>
      <c r="AP108" s="8">
        <f t="shared" si="25"/>
        <v>0.20943097510476655</v>
      </c>
      <c r="AQ108" s="2">
        <f t="shared" si="26"/>
        <v>-2.450333333333333</v>
      </c>
      <c r="AR108" s="8">
        <f t="shared" si="27"/>
        <v>0.32083588743572117</v>
      </c>
      <c r="AS108" s="2">
        <f t="shared" si="28"/>
        <v>-5.2053333333333329</v>
      </c>
      <c r="AT108" s="8">
        <f t="shared" si="29"/>
        <v>0.46107103574178143</v>
      </c>
      <c r="AU108" s="2">
        <f t="shared" si="30"/>
        <v>-2.7569999999999997</v>
      </c>
      <c r="AV108" s="8">
        <f t="shared" si="31"/>
        <v>0.44551879870550948</v>
      </c>
    </row>
    <row r="109" spans="1:48" x14ac:dyDescent="0.25">
      <c r="A109" t="str">
        <f>'Raw Data'!A109</f>
        <v>Apo</v>
      </c>
      <c r="B109">
        <f>'Raw Data'!B109</f>
        <v>237</v>
      </c>
      <c r="C109">
        <f>'Raw Data'!C109</f>
        <v>258</v>
      </c>
      <c r="D109" t="str">
        <f>'Raw Data'!D109</f>
        <v>VRLGSLSERLRQHAYEHSLGKL</v>
      </c>
      <c r="E109" s="1">
        <f>AVERAGE('Raw Data'!J109,'Raw Data'!P109,'Raw Data'!V109)</f>
        <v>3.0859999999999999</v>
      </c>
      <c r="F109" s="8">
        <f>STDEV('Raw Data'!J109,'Raw Data'!P109,'Raw Data'!V109)</f>
        <v>0.13551014722152746</v>
      </c>
      <c r="G109" s="1">
        <f>AVERAGE('Raw Data'!AB109,'Raw Data'!AH109,'Raw Data'!AN109)</f>
        <v>3.8013333333333335</v>
      </c>
      <c r="H109" s="8">
        <f>STDEV('Raw Data'!AB109,'Raw Data'!AH109,'Raw Data'!AN109)</f>
        <v>2.8290163190291623E-2</v>
      </c>
      <c r="I109" s="1">
        <f>AVERAGE('Raw Data'!AT109,'Raw Data'!AZ109, 'Raw Data'!BF109)</f>
        <v>5.7450000000000001</v>
      </c>
      <c r="J109" s="8">
        <f>STDEV('Raw Data'!AT109,'Raw Data'!AZ109)</f>
        <v>6.5760930650348895E-2</v>
      </c>
      <c r="K109" s="1">
        <f>AVERAGE('Raw Data'!BL109,'Raw Data'!BR109,'Raw Data'!BX109)</f>
        <v>8.7456666666666667</v>
      </c>
      <c r="L109" s="8">
        <f>STDEV('Raw Data'!BL109,'Raw Data'!BR109,'Raw Data'!BX109)</f>
        <v>0.19669604300375082</v>
      </c>
      <c r="N109" s="1">
        <f>AVERAGE('Raw Data'!J276,'Raw Data'!P276,'Raw Data'!V276)</f>
        <v>2.8953333333333333</v>
      </c>
      <c r="O109" s="8">
        <f>STDEV('Raw Data'!J276,'Raw Data'!P276,'Raw Data'!V276)</f>
        <v>0.10225621415509842</v>
      </c>
      <c r="P109" s="1">
        <f>AVERAGE('Raw Data'!AB276,'Raw Data'!AH276,'Raw Data'!AN276)</f>
        <v>4.2789999999999999</v>
      </c>
      <c r="Q109" s="8">
        <f>STDEV('Raw Data'!AB276,'Raw Data'!AH276,'Raw Data'!AN276)</f>
        <v>7.9473265945221833E-2</v>
      </c>
      <c r="R109" s="1">
        <f>AVERAGE('Raw Data'!AT276,'Raw Data'!AZ276, 'Raw Data'!BF276)</f>
        <v>7.288333333333334</v>
      </c>
      <c r="S109" s="8">
        <f>STDEV('Raw Data'!AT276,'Raw Data'!AZ276)</f>
        <v>3.8183766184073133E-2</v>
      </c>
      <c r="T109" s="1">
        <f>AVERAGE('Raw Data'!BL276,'Raw Data'!BR276,'Raw Data'!BX276)</f>
        <v>9.0526666666666671</v>
      </c>
      <c r="U109" s="8">
        <f>STDEV('Raw Data'!BL276,'Raw Data'!BR276,'Raw Data'!BX276)</f>
        <v>0.29891860653584806</v>
      </c>
      <c r="V109" s="8"/>
      <c r="W109" s="1">
        <f>AVERAGE('Raw Data'!J443,'Raw Data'!P443,'Raw Data'!V443)</f>
        <v>3.1903333333333332</v>
      </c>
      <c r="X109" s="8">
        <f>STDEV('Raw Data'!J443,'Raw Data'!P443,'Raw Data'!V443)</f>
        <v>0.17638121593110015</v>
      </c>
      <c r="Y109" s="1">
        <f>AVERAGE('Raw Data'!AB443,'Raw Data'!AH443,'Raw Data'!AN443)</f>
        <v>5.5710000000000006</v>
      </c>
      <c r="Z109" s="8">
        <f>STDEV('Raw Data'!AB443,'Raw Data'!AH443,'Raw Data'!AN443)</f>
        <v>0.19673078050981263</v>
      </c>
      <c r="AA109" s="1">
        <f>AVERAGE('Raw Data'!AT443,'Raw Data'!AZ443, 'Raw Data'!BF443)</f>
        <v>8.8146666666666658</v>
      </c>
      <c r="AB109" s="8">
        <f>STDEV('Raw Data'!AT443,'Raw Data'!AZ443)</f>
        <v>0.20435385976291204</v>
      </c>
      <c r="AC109" s="1">
        <f>AVERAGE('Raw Data'!BL443,'Raw Data'!BR443,'Raw Data'!BX443)</f>
        <v>9.2476666666666674</v>
      </c>
      <c r="AD109" s="8">
        <f>STDEV('Raw Data'!BL443,'Raw Data'!BR443,'Raw Data'!BX443)</f>
        <v>6.1076454819622338E-2</v>
      </c>
      <c r="AF109" s="2">
        <f t="shared" si="32"/>
        <v>0.19066666666666654</v>
      </c>
      <c r="AG109" s="8">
        <f t="shared" si="33"/>
        <v>0.16976257930808367</v>
      </c>
      <c r="AH109" s="2">
        <f t="shared" si="34"/>
        <v>-0.47766666666666646</v>
      </c>
      <c r="AI109" s="8">
        <f t="shared" si="35"/>
        <v>8.4358362557207606E-2</v>
      </c>
      <c r="AJ109" s="2">
        <f t="shared" si="36"/>
        <v>-1.5433333333333339</v>
      </c>
      <c r="AK109" s="8">
        <f t="shared" si="37"/>
        <v>7.6042751133819211E-2</v>
      </c>
      <c r="AL109" s="2">
        <f t="shared" si="38"/>
        <v>-0.30700000000000038</v>
      </c>
      <c r="AM109" s="8">
        <f t="shared" si="39"/>
        <v>0.35782910259880563</v>
      </c>
      <c r="AO109" s="2">
        <f t="shared" si="24"/>
        <v>-0.10433333333333339</v>
      </c>
      <c r="AP109" s="8">
        <f t="shared" si="25"/>
        <v>0.22242601766280271</v>
      </c>
      <c r="AQ109" s="2">
        <f t="shared" si="26"/>
        <v>-1.7696666666666672</v>
      </c>
      <c r="AR109" s="8">
        <f t="shared" si="27"/>
        <v>0.19875445487669804</v>
      </c>
      <c r="AS109" s="2">
        <f t="shared" si="28"/>
        <v>-3.0696666666666657</v>
      </c>
      <c r="AT109" s="8">
        <f t="shared" si="29"/>
        <v>0.21467417171145653</v>
      </c>
      <c r="AU109" s="2">
        <f t="shared" si="30"/>
        <v>-0.50200000000000067</v>
      </c>
      <c r="AV109" s="8">
        <f t="shared" si="31"/>
        <v>0.20596035217164191</v>
      </c>
    </row>
    <row r="110" spans="1:48" x14ac:dyDescent="0.25">
      <c r="A110" t="str">
        <f>'Raw Data'!A110</f>
        <v>Apo</v>
      </c>
      <c r="B110">
        <f>'Raw Data'!B110</f>
        <v>237</v>
      </c>
      <c r="C110">
        <f>'Raw Data'!C110</f>
        <v>269</v>
      </c>
      <c r="D110" t="str">
        <f>'Raw Data'!D110</f>
        <v>VRLGSLSERLRQHAYEHSLGKLRATKQRAQEAL</v>
      </c>
      <c r="E110" s="1">
        <f>AVERAGE('Raw Data'!J110,'Raw Data'!P110,'Raw Data'!V110)</f>
        <v>2.7656666666666667</v>
      </c>
      <c r="F110" s="8">
        <f>STDEV('Raw Data'!J110,'Raw Data'!P110,'Raw Data'!V110)</f>
        <v>0.12362982380207983</v>
      </c>
      <c r="G110" s="1">
        <f>AVERAGE('Raw Data'!AB110,'Raw Data'!AH110,'Raw Data'!AN110)</f>
        <v>3.6893333333333338</v>
      </c>
      <c r="H110" s="8">
        <f>STDEV('Raw Data'!AB110,'Raw Data'!AH110,'Raw Data'!AN110)</f>
        <v>0.11473592869425579</v>
      </c>
      <c r="I110" s="1">
        <f>AVERAGE('Raw Data'!AT110,'Raw Data'!AZ110, 'Raw Data'!BF110)</f>
        <v>6.9366666666666665</v>
      </c>
      <c r="J110" s="8">
        <f>STDEV('Raw Data'!AT110,'Raw Data'!AZ110)</f>
        <v>0.184554869889689</v>
      </c>
      <c r="K110" s="1">
        <f>AVERAGE('Raw Data'!BL110,'Raw Data'!BR110,'Raw Data'!BX110)</f>
        <v>11.620333333333335</v>
      </c>
      <c r="L110" s="8">
        <f>STDEV('Raw Data'!BL110,'Raw Data'!BR110,'Raw Data'!BX110)</f>
        <v>0.35040880886948789</v>
      </c>
      <c r="N110" s="1">
        <f>AVERAGE('Raw Data'!J277,'Raw Data'!P277,'Raw Data'!V277)</f>
        <v>2.6009999999999995</v>
      </c>
      <c r="O110" s="8">
        <f>STDEV('Raw Data'!J277,'Raw Data'!P277,'Raw Data'!V277)</f>
        <v>0.11505216208311787</v>
      </c>
      <c r="P110" s="1">
        <f>AVERAGE('Raw Data'!AB277,'Raw Data'!AH277,'Raw Data'!AN277)</f>
        <v>4.2496666666666671</v>
      </c>
      <c r="Q110" s="8">
        <f>STDEV('Raw Data'!AB277,'Raw Data'!AH277,'Raw Data'!AN277)</f>
        <v>0.24674345651573662</v>
      </c>
      <c r="R110" s="1">
        <f>AVERAGE('Raw Data'!AT277,'Raw Data'!AZ277, 'Raw Data'!BF277)</f>
        <v>9.1719999999999988</v>
      </c>
      <c r="S110" s="8">
        <f>STDEV('Raw Data'!AT277,'Raw Data'!AZ277)</f>
        <v>0.21637467504308297</v>
      </c>
      <c r="T110" s="1">
        <f>AVERAGE('Raw Data'!BL277,'Raw Data'!BR277,'Raw Data'!BX277)</f>
        <v>13.457333333333333</v>
      </c>
      <c r="U110" s="8">
        <f>STDEV('Raw Data'!BL277,'Raw Data'!BR277,'Raw Data'!BX277)</f>
        <v>6.0384876693864838E-2</v>
      </c>
      <c r="V110" s="8"/>
      <c r="W110" s="1">
        <f>AVERAGE('Raw Data'!J444,'Raw Data'!P444,'Raw Data'!V444)</f>
        <v>2.9826666666666668</v>
      </c>
      <c r="X110" s="8">
        <f>STDEV('Raw Data'!J444,'Raw Data'!P444,'Raw Data'!V444)</f>
        <v>0.18058331410552103</v>
      </c>
      <c r="Y110" s="1">
        <f>AVERAGE('Raw Data'!AB444,'Raw Data'!AH444,'Raw Data'!AN444)</f>
        <v>5.7080000000000011</v>
      </c>
      <c r="Z110" s="8">
        <f>STDEV('Raw Data'!AB444,'Raw Data'!AH444,'Raw Data'!AN444)</f>
        <v>0.3374359198425681</v>
      </c>
      <c r="AA110" s="1">
        <f>AVERAGE('Raw Data'!AT444,'Raw Data'!AZ444, 'Raw Data'!BF444)</f>
        <v>12.043999999999999</v>
      </c>
      <c r="AB110" s="8">
        <f>STDEV('Raw Data'!AT444,'Raw Data'!AZ444)</f>
        <v>0.36062445840513907</v>
      </c>
      <c r="AC110" s="1">
        <f>AVERAGE('Raw Data'!BL444,'Raw Data'!BR444,'Raw Data'!BX444)</f>
        <v>14.388</v>
      </c>
      <c r="AD110" s="8">
        <f>STDEV('Raw Data'!BL444,'Raw Data'!BR444,'Raw Data'!BX444)</f>
        <v>0.13750272724568044</v>
      </c>
      <c r="AF110" s="2">
        <f t="shared" si="32"/>
        <v>0.16466666666666718</v>
      </c>
      <c r="AG110" s="8">
        <f t="shared" si="33"/>
        <v>0.16888260222217483</v>
      </c>
      <c r="AH110" s="2">
        <f t="shared" si="34"/>
        <v>-0.56033333333333335</v>
      </c>
      <c r="AI110" s="8">
        <f t="shared" si="35"/>
        <v>0.2721151716951235</v>
      </c>
      <c r="AJ110" s="2">
        <f t="shared" si="36"/>
        <v>-2.2353333333333323</v>
      </c>
      <c r="AK110" s="8">
        <f t="shared" si="37"/>
        <v>0.28439145556784895</v>
      </c>
      <c r="AL110" s="2">
        <f t="shared" si="38"/>
        <v>-1.836999999999998</v>
      </c>
      <c r="AM110" s="8">
        <f t="shared" si="39"/>
        <v>0.35557371481405448</v>
      </c>
      <c r="AO110" s="2">
        <f t="shared" si="24"/>
        <v>-0.21700000000000008</v>
      </c>
      <c r="AP110" s="8">
        <f t="shared" si="25"/>
        <v>0.2188485016322172</v>
      </c>
      <c r="AQ110" s="2">
        <f t="shared" si="26"/>
        <v>-2.0186666666666673</v>
      </c>
      <c r="AR110" s="8">
        <f t="shared" si="27"/>
        <v>0.35640894115234173</v>
      </c>
      <c r="AS110" s="2">
        <f t="shared" si="28"/>
        <v>-5.1073333333333322</v>
      </c>
      <c r="AT110" s="8">
        <f t="shared" si="29"/>
        <v>0.40510554180361436</v>
      </c>
      <c r="AU110" s="2">
        <f t="shared" si="30"/>
        <v>-2.7676666666666652</v>
      </c>
      <c r="AV110" s="8">
        <f t="shared" si="31"/>
        <v>0.37642174928307914</v>
      </c>
    </row>
    <row r="111" spans="1:48" x14ac:dyDescent="0.25">
      <c r="A111" t="str">
        <f>'Raw Data'!A111</f>
        <v>Apo</v>
      </c>
      <c r="B111">
        <f>'Raw Data'!B111</f>
        <v>243</v>
      </c>
      <c r="C111">
        <f>'Raw Data'!C111</f>
        <v>258</v>
      </c>
      <c r="D111" t="str">
        <f>'Raw Data'!D111</f>
        <v>SERLRQHAYEHSLGKL</v>
      </c>
      <c r="E111" s="1">
        <f>AVERAGE('Raw Data'!J111,'Raw Data'!P111,'Raw Data'!V111)</f>
        <v>0.88133333333333341</v>
      </c>
      <c r="F111" s="8">
        <f>STDEV('Raw Data'!J111,'Raw Data'!P111,'Raw Data'!V111)</f>
        <v>5.1052260805309412E-2</v>
      </c>
      <c r="G111" s="1">
        <f>AVERAGE('Raw Data'!AB111,'Raw Data'!AH111,'Raw Data'!AN111)</f>
        <v>1.2803333333333333</v>
      </c>
      <c r="H111" s="8">
        <f>STDEV('Raw Data'!AB111,'Raw Data'!AH111,'Raw Data'!AN111)</f>
        <v>4.9662192192183166E-2</v>
      </c>
      <c r="I111" s="1">
        <f>AVERAGE('Raw Data'!AT111,'Raw Data'!AZ111, 'Raw Data'!BF111)</f>
        <v>2.5806666666666662</v>
      </c>
      <c r="J111" s="8">
        <f>STDEV('Raw Data'!AT111,'Raw Data'!AZ111)</f>
        <v>2.5455844122715735E-2</v>
      </c>
      <c r="K111" s="1">
        <f>AVERAGE('Raw Data'!BL111,'Raw Data'!BR111,'Raw Data'!BX111)</f>
        <v>5.0713333333333326</v>
      </c>
      <c r="L111" s="8">
        <f>STDEV('Raw Data'!BL111,'Raw Data'!BR111,'Raw Data'!BX111)</f>
        <v>0.10253942331285713</v>
      </c>
      <c r="N111" s="1">
        <f>AVERAGE('Raw Data'!J278,'Raw Data'!P278,'Raw Data'!V278)</f>
        <v>0.87266666666666681</v>
      </c>
      <c r="O111" s="8">
        <f>STDEV('Raw Data'!J278,'Raw Data'!P278,'Raw Data'!V278)</f>
        <v>2.4785748593361759E-2</v>
      </c>
      <c r="P111" s="1">
        <f>AVERAGE('Raw Data'!AB278,'Raw Data'!AH278,'Raw Data'!AN278)</f>
        <v>1.8386666666666667</v>
      </c>
      <c r="Q111" s="8">
        <f>STDEV('Raw Data'!AB278,'Raw Data'!AH278,'Raw Data'!AN278)</f>
        <v>8.5558946541745923E-2</v>
      </c>
      <c r="R111" s="1">
        <f>AVERAGE('Raw Data'!AT278,'Raw Data'!AZ278, 'Raw Data'!BF278)</f>
        <v>4.0049999999999999</v>
      </c>
      <c r="S111" s="8">
        <f>STDEV('Raw Data'!AT278,'Raw Data'!AZ278)</f>
        <v>4.4547727214752295E-2</v>
      </c>
      <c r="T111" s="1">
        <f>AVERAGE('Raw Data'!BL278,'Raw Data'!BR278,'Raw Data'!BX278)</f>
        <v>5.3339999999999996</v>
      </c>
      <c r="U111" s="8">
        <f>STDEV('Raw Data'!BL278,'Raw Data'!BR278,'Raw Data'!BX278)</f>
        <v>3.207802986469107E-2</v>
      </c>
      <c r="V111" s="8"/>
      <c r="W111" s="1">
        <f>AVERAGE('Raw Data'!J445,'Raw Data'!P445,'Raw Data'!V445)</f>
        <v>1.0723333333333331</v>
      </c>
      <c r="X111" s="8">
        <f>STDEV('Raw Data'!J445,'Raw Data'!P445,'Raw Data'!V445)</f>
        <v>1.556705923844745E-2</v>
      </c>
      <c r="Y111" s="1">
        <f>AVERAGE('Raw Data'!AB445,'Raw Data'!AH445,'Raw Data'!AN445)</f>
        <v>2.9793333333333334</v>
      </c>
      <c r="Z111" s="8">
        <f>STDEV('Raw Data'!AB445,'Raw Data'!AH445,'Raw Data'!AN445)</f>
        <v>0.12676881845837848</v>
      </c>
      <c r="AA111" s="1">
        <f>AVERAGE('Raw Data'!AT445,'Raw Data'!AZ445, 'Raw Data'!BF445)</f>
        <v>5.03</v>
      </c>
      <c r="AB111" s="8">
        <f>STDEV('Raw Data'!AT445,'Raw Data'!AZ445)</f>
        <v>0.12940054095713807</v>
      </c>
      <c r="AC111" s="1">
        <f>AVERAGE('Raw Data'!BL445,'Raw Data'!BR445,'Raw Data'!BX445)</f>
        <v>5.4110000000000005</v>
      </c>
      <c r="AD111" s="8">
        <f>STDEV('Raw Data'!BL445,'Raw Data'!BR445,'Raw Data'!BX445)</f>
        <v>0.22225885809119059</v>
      </c>
      <c r="AF111" s="2">
        <f t="shared" si="32"/>
        <v>8.6666666666666003E-3</v>
      </c>
      <c r="AG111" s="8">
        <f t="shared" si="33"/>
        <v>5.6750917760567239E-2</v>
      </c>
      <c r="AH111" s="2">
        <f t="shared" si="34"/>
        <v>-0.55833333333333335</v>
      </c>
      <c r="AI111" s="8">
        <f t="shared" si="35"/>
        <v>9.8927582941597619E-2</v>
      </c>
      <c r="AJ111" s="2">
        <f t="shared" si="36"/>
        <v>-1.4243333333333337</v>
      </c>
      <c r="AK111" s="8">
        <f t="shared" si="37"/>
        <v>5.1307894129461053E-2</v>
      </c>
      <c r="AL111" s="2">
        <f t="shared" si="38"/>
        <v>-0.26266666666666705</v>
      </c>
      <c r="AM111" s="8">
        <f t="shared" si="39"/>
        <v>0.10743990568375106</v>
      </c>
      <c r="AO111" s="2">
        <f t="shared" si="24"/>
        <v>-0.19099999999999973</v>
      </c>
      <c r="AP111" s="8">
        <f t="shared" si="25"/>
        <v>5.3372901988431018E-2</v>
      </c>
      <c r="AQ111" s="2">
        <f t="shared" si="26"/>
        <v>-1.6990000000000001</v>
      </c>
      <c r="AR111" s="8">
        <f t="shared" si="27"/>
        <v>0.13614942771332775</v>
      </c>
      <c r="AS111" s="2">
        <f t="shared" si="28"/>
        <v>-2.449333333333334</v>
      </c>
      <c r="AT111" s="8">
        <f t="shared" si="29"/>
        <v>0.1318806278419995</v>
      </c>
      <c r="AU111" s="2">
        <f t="shared" si="30"/>
        <v>-0.33966666666666789</v>
      </c>
      <c r="AV111" s="8">
        <f t="shared" si="31"/>
        <v>0.24477200275630648</v>
      </c>
    </row>
    <row r="112" spans="1:48" x14ac:dyDescent="0.25">
      <c r="A112" t="str">
        <f>'Raw Data'!A112</f>
        <v>Apo</v>
      </c>
      <c r="B112">
        <f>'Raw Data'!B112</f>
        <v>243</v>
      </c>
      <c r="C112">
        <f>'Raw Data'!C112</f>
        <v>267</v>
      </c>
      <c r="D112" t="str">
        <f>'Raw Data'!D112</f>
        <v>SERLRQHAYEHSLGKLRATKQRAQE</v>
      </c>
      <c r="E112" s="1">
        <f>AVERAGE('Raw Data'!J112,'Raw Data'!P112,'Raw Data'!V112)</f>
        <v>0.80166666666666675</v>
      </c>
      <c r="F112" s="8">
        <f>STDEV('Raw Data'!J112,'Raw Data'!P112,'Raw Data'!V112)</f>
        <v>3.7872593432894612E-2</v>
      </c>
      <c r="G112" s="1">
        <f>AVERAGE('Raw Data'!AB112,'Raw Data'!AH112,'Raw Data'!AN112)</f>
        <v>1.4876666666666667</v>
      </c>
      <c r="H112" s="8">
        <f>STDEV('Raw Data'!AB112,'Raw Data'!AH112,'Raw Data'!AN112)</f>
        <v>3.2393414968683483E-2</v>
      </c>
      <c r="I112" s="1">
        <f>AVERAGE('Raw Data'!AT112,'Raw Data'!AZ112, 'Raw Data'!BF112)</f>
        <v>4.0996666666666668</v>
      </c>
      <c r="J112" s="8">
        <f>STDEV('Raw Data'!AT112,'Raw Data'!AZ112)</f>
        <v>0.42002142802480946</v>
      </c>
      <c r="K112" s="1">
        <f>AVERAGE('Raw Data'!BL112,'Raw Data'!BR112,'Raw Data'!BX112)</f>
        <v>7.5296666666666674</v>
      </c>
      <c r="L112" s="8">
        <f>STDEV('Raw Data'!BL112,'Raw Data'!BR112,'Raw Data'!BX112)</f>
        <v>6.0500688701314025E-2</v>
      </c>
      <c r="N112" s="1">
        <f>AVERAGE('Raw Data'!J279,'Raw Data'!P279,'Raw Data'!V279)</f>
        <v>0.83233333333333326</v>
      </c>
      <c r="O112" s="8">
        <f>STDEV('Raw Data'!J279,'Raw Data'!P279,'Raw Data'!V279)</f>
        <v>3.9715656022950588E-2</v>
      </c>
      <c r="P112" s="1">
        <f>AVERAGE('Raw Data'!AB279,'Raw Data'!AH279,'Raw Data'!AN279)</f>
        <v>2.028</v>
      </c>
      <c r="Q112" s="8">
        <f>STDEV('Raw Data'!AB279,'Raw Data'!AH279,'Raw Data'!AN279)</f>
        <v>0.22981079173963961</v>
      </c>
      <c r="R112" s="1">
        <f>AVERAGE('Raw Data'!AT279,'Raw Data'!AZ279, 'Raw Data'!BF279)</f>
        <v>6.0836666666666668</v>
      </c>
      <c r="S112" s="8">
        <f>STDEV('Raw Data'!AT279,'Raw Data'!AZ279)</f>
        <v>0.19233304448274047</v>
      </c>
      <c r="T112" s="1">
        <f>AVERAGE('Raw Data'!BL279,'Raw Data'!BR279,'Raw Data'!BX279)</f>
        <v>9.0723333333333329</v>
      </c>
      <c r="U112" s="8">
        <f>STDEV('Raw Data'!BL279,'Raw Data'!BR279,'Raw Data'!BX279)</f>
        <v>4.3316663460304765E-2</v>
      </c>
      <c r="V112" s="8"/>
      <c r="W112" s="1">
        <f>AVERAGE('Raw Data'!J446,'Raw Data'!P446,'Raw Data'!V446)</f>
        <v>1.0863333333333332</v>
      </c>
      <c r="X112" s="8">
        <f>STDEV('Raw Data'!J446,'Raw Data'!P446,'Raw Data'!V446)</f>
        <v>7.0237691685684986E-3</v>
      </c>
      <c r="Y112" s="1">
        <f>AVERAGE('Raw Data'!AB446,'Raw Data'!AH446,'Raw Data'!AN446)</f>
        <v>3.9146666666666667</v>
      </c>
      <c r="Z112" s="8">
        <f>STDEV('Raw Data'!AB446,'Raw Data'!AH446,'Raw Data'!AN446)</f>
        <v>0.30395778215622854</v>
      </c>
      <c r="AA112" s="1">
        <f>AVERAGE('Raw Data'!AT446,'Raw Data'!AZ446, 'Raw Data'!BF446)</f>
        <v>8.2246666666666659</v>
      </c>
      <c r="AB112" s="8">
        <f>STDEV('Raw Data'!AT446,'Raw Data'!AZ446)</f>
        <v>0.20152543263816614</v>
      </c>
      <c r="AC112" s="1">
        <f>AVERAGE('Raw Data'!BL446,'Raw Data'!BR446,'Raw Data'!BX446)</f>
        <v>9.8740000000000006</v>
      </c>
      <c r="AD112" s="8">
        <f>STDEV('Raw Data'!BL446,'Raw Data'!BR446,'Raw Data'!BX446)</f>
        <v>0.37844021984984555</v>
      </c>
      <c r="AF112" s="2">
        <f>E112-N112</f>
        <v>-3.0666666666666509E-2</v>
      </c>
      <c r="AG112" s="8">
        <f>((F112)^2+(O112)^2)^(1/2)</f>
        <v>5.4878654016536008E-2</v>
      </c>
      <c r="AH112" s="2">
        <f>G112-P112</f>
        <v>-0.54033333333333333</v>
      </c>
      <c r="AI112" s="8">
        <f>((H112)^2+(Q112)^2)^(1/2)</f>
        <v>0.23208260023821981</v>
      </c>
      <c r="AJ112" s="2">
        <f>I112-R112</f>
        <v>-1.984</v>
      </c>
      <c r="AK112" s="8">
        <f>((J112)^2+(S112)^2)^(1/2)</f>
        <v>0.46196320199773488</v>
      </c>
      <c r="AL112" s="2">
        <f>K112-T112</f>
        <v>-1.5426666666666655</v>
      </c>
      <c r="AM112" s="8">
        <f>((L112)^2+(U112)^2)^(1/2)</f>
        <v>7.4408780843839978E-2</v>
      </c>
      <c r="AO112" s="2">
        <f t="shared" si="24"/>
        <v>-0.2846666666666664</v>
      </c>
      <c r="AP112" s="8">
        <f t="shared" si="25"/>
        <v>3.851839387444219E-2</v>
      </c>
      <c r="AQ112" s="2">
        <f t="shared" si="26"/>
        <v>-2.427</v>
      </c>
      <c r="AR112" s="8">
        <f t="shared" si="27"/>
        <v>0.30567902555894577</v>
      </c>
      <c r="AS112" s="2">
        <f t="shared" si="28"/>
        <v>-4.1249999999999991</v>
      </c>
      <c r="AT112" s="8">
        <f t="shared" si="29"/>
        <v>0.46586532388663598</v>
      </c>
      <c r="AU112" s="2">
        <f t="shared" si="30"/>
        <v>-2.3443333333333332</v>
      </c>
      <c r="AV112" s="8">
        <f t="shared" si="31"/>
        <v>0.38324578710448043</v>
      </c>
    </row>
    <row r="113" spans="1:48" x14ac:dyDescent="0.25">
      <c r="A113" t="str">
        <f>'Raw Data'!A113</f>
        <v>Apo</v>
      </c>
      <c r="B113">
        <f>'Raw Data'!B113</f>
        <v>243</v>
      </c>
      <c r="C113">
        <f>'Raw Data'!C113</f>
        <v>269</v>
      </c>
      <c r="D113" t="str">
        <f>'Raw Data'!D113</f>
        <v>SERLRQHAYEHSLGKLRATKQRAQEAL</v>
      </c>
      <c r="E113" s="1">
        <f>AVERAGE('Raw Data'!J113,'Raw Data'!P113,'Raw Data'!V113)</f>
        <v>0.71599999999999986</v>
      </c>
      <c r="F113" s="8">
        <f>STDEV('Raw Data'!J113,'Raw Data'!P113,'Raw Data'!V113)</f>
        <v>2.2649503305812269E-2</v>
      </c>
      <c r="G113" s="1">
        <f>AVERAGE('Raw Data'!AB113,'Raw Data'!AH113,'Raw Data'!AN113)</f>
        <v>1.323</v>
      </c>
      <c r="H113" s="8">
        <f>STDEV('Raw Data'!AB113,'Raw Data'!AH113,'Raw Data'!AN113)</f>
        <v>9.704122835166494E-2</v>
      </c>
      <c r="I113" s="1">
        <f>AVERAGE('Raw Data'!AT113,'Raw Data'!AZ113, 'Raw Data'!BF113)</f>
        <v>4.075333333333333</v>
      </c>
      <c r="J113" s="8">
        <f>STDEV('Raw Data'!AT113,'Raw Data'!AZ113)</f>
        <v>3.0405591591021335E-2</v>
      </c>
      <c r="K113" s="1">
        <f>AVERAGE('Raw Data'!BL113,'Raw Data'!BR113,'Raw Data'!BX113)</f>
        <v>8.1223333333333319</v>
      </c>
      <c r="L113" s="8">
        <f>STDEV('Raw Data'!BL113,'Raw Data'!BR113,'Raw Data'!BX113)</f>
        <v>0.21745420973927651</v>
      </c>
      <c r="N113" s="1">
        <f>AVERAGE('Raw Data'!J280,'Raw Data'!P280,'Raw Data'!V280)</f>
        <v>0.72833333333333339</v>
      </c>
      <c r="O113" s="8">
        <f>STDEV('Raw Data'!J280,'Raw Data'!P280,'Raw Data'!V280)</f>
        <v>8.7202828700296969E-2</v>
      </c>
      <c r="P113" s="1">
        <f>AVERAGE('Raw Data'!AB280,'Raw Data'!AH280,'Raw Data'!AN280)</f>
        <v>2.1233333333333335</v>
      </c>
      <c r="Q113" s="8">
        <f>STDEV('Raw Data'!AB280,'Raw Data'!AH280,'Raw Data'!AN280)</f>
        <v>0.13625833307850693</v>
      </c>
      <c r="R113" s="1">
        <f>AVERAGE('Raw Data'!AT280,'Raw Data'!AZ280, 'Raw Data'!BF280)</f>
        <v>6.4343333333333339</v>
      </c>
      <c r="S113" s="8">
        <f>STDEV('Raw Data'!AT280,'Raw Data'!AZ280)</f>
        <v>0.13435028842544369</v>
      </c>
      <c r="T113" s="1">
        <f>AVERAGE('Raw Data'!BL280,'Raw Data'!BR280,'Raw Data'!BX280)</f>
        <v>9.8059999999999992</v>
      </c>
      <c r="U113" s="8">
        <f>STDEV('Raw Data'!BL280,'Raw Data'!BR280,'Raw Data'!BX280)</f>
        <v>0.11001363551851188</v>
      </c>
      <c r="V113" s="8"/>
      <c r="W113" s="1">
        <f>AVERAGE('Raw Data'!J447,'Raw Data'!P447,'Raw Data'!V447)</f>
        <v>0.84766666666666668</v>
      </c>
      <c r="X113" s="8">
        <f>STDEV('Raw Data'!J447,'Raw Data'!P447,'Raw Data'!V447)</f>
        <v>4.660829682935573E-2</v>
      </c>
      <c r="Y113" s="1">
        <f>AVERAGE('Raw Data'!AB447,'Raw Data'!AH447,'Raw Data'!AN447)</f>
        <v>3.6363333333333334</v>
      </c>
      <c r="Z113" s="8">
        <f>STDEV('Raw Data'!AB447,'Raw Data'!AH447,'Raw Data'!AN447)</f>
        <v>0.3041945649306268</v>
      </c>
      <c r="AA113" s="1">
        <f>AVERAGE('Raw Data'!AT447,'Raw Data'!AZ447, 'Raw Data'!BF447)</f>
        <v>8.3276666666666674</v>
      </c>
      <c r="AB113" s="8">
        <f>STDEV('Raw Data'!AT447,'Raw Data'!AZ447)</f>
        <v>0.15839191898578678</v>
      </c>
      <c r="AC113" s="1">
        <f>AVERAGE('Raw Data'!BL447,'Raw Data'!BR447,'Raw Data'!BX447)</f>
        <v>10.842000000000001</v>
      </c>
      <c r="AD113" s="8">
        <f>STDEV('Raw Data'!BL447,'Raw Data'!BR447,'Raw Data'!BX447)</f>
        <v>0.32101557594608998</v>
      </c>
      <c r="AF113" s="2">
        <f t="shared" ref="AF113:AF135" si="40">E113-N113</f>
        <v>-1.2333333333333529E-2</v>
      </c>
      <c r="AG113" s="8">
        <f t="shared" ref="AG113:AG135" si="41">((F113)^2+(O113)^2)^(1/2)</f>
        <v>9.0096244834806175E-2</v>
      </c>
      <c r="AH113" s="2">
        <f t="shared" ref="AH113:AH135" si="42">G113-P113</f>
        <v>-0.80033333333333356</v>
      </c>
      <c r="AI113" s="8">
        <f t="shared" ref="AI113:AI135" si="43">((H113)^2+(Q113)^2)^(1/2)</f>
        <v>0.16728219670166133</v>
      </c>
      <c r="AJ113" s="2">
        <f t="shared" ref="AJ113:AJ135" si="44">I113-R113</f>
        <v>-2.3590000000000009</v>
      </c>
      <c r="AK113" s="8">
        <f t="shared" ref="AK113:AK135" si="45">((J113)^2+(S113)^2)^(1/2)</f>
        <v>0.13774795824258121</v>
      </c>
      <c r="AL113" s="2">
        <f t="shared" ref="AL113:AL135" si="46">K113-T113</f>
        <v>-1.6836666666666673</v>
      </c>
      <c r="AM113" s="8">
        <f t="shared" ref="AM113:AM135" si="47">((L113)^2+(U113)^2)^(1/2)</f>
        <v>0.24369926822486201</v>
      </c>
      <c r="AO113" s="2">
        <f t="shared" si="24"/>
        <v>-0.13166666666666682</v>
      </c>
      <c r="AP113" s="8">
        <f t="shared" si="25"/>
        <v>5.1820201980823384E-2</v>
      </c>
      <c r="AQ113" s="2">
        <f t="shared" si="26"/>
        <v>-2.3133333333333335</v>
      </c>
      <c r="AR113" s="8">
        <f t="shared" si="27"/>
        <v>0.3192981887410784</v>
      </c>
      <c r="AS113" s="2">
        <f t="shared" si="28"/>
        <v>-4.2523333333333344</v>
      </c>
      <c r="AT113" s="8">
        <f t="shared" si="29"/>
        <v>0.1612839111628932</v>
      </c>
      <c r="AU113" s="2">
        <f t="shared" si="30"/>
        <v>-2.7196666666666687</v>
      </c>
      <c r="AV113" s="8">
        <f t="shared" si="31"/>
        <v>0.38773358551115111</v>
      </c>
    </row>
    <row r="114" spans="1:48" x14ac:dyDescent="0.25">
      <c r="A114" t="str">
        <f>'Raw Data'!A114</f>
        <v>Apo</v>
      </c>
      <c r="B114">
        <f>'Raw Data'!B114</f>
        <v>243</v>
      </c>
      <c r="C114">
        <f>'Raw Data'!C114</f>
        <v>270</v>
      </c>
      <c r="D114" t="str">
        <f>'Raw Data'!D114</f>
        <v>SERLRQHAYEHSLGKLRATKQRAQEALL</v>
      </c>
      <c r="E114" s="1">
        <f>AVERAGE('Raw Data'!J114,'Raw Data'!P114,'Raw Data'!V114)</f>
        <v>0.68233333333333335</v>
      </c>
      <c r="F114" s="8">
        <f>STDEV('Raw Data'!J114,'Raw Data'!P114,'Raw Data'!V114)</f>
        <v>4.6758243479982559E-2</v>
      </c>
      <c r="G114" s="1">
        <f>AVERAGE('Raw Data'!AB114,'Raw Data'!AH114,'Raw Data'!AN114)</f>
        <v>1.2813333333333334</v>
      </c>
      <c r="H114" s="8">
        <f>STDEV('Raw Data'!AB114,'Raw Data'!AH114,'Raw Data'!AN114)</f>
        <v>7.9431312045901301E-2</v>
      </c>
      <c r="I114" s="1">
        <f>AVERAGE('Raw Data'!AT114,'Raw Data'!AZ114, 'Raw Data'!BF114)</f>
        <v>3.9546666666666668</v>
      </c>
      <c r="J114" s="8">
        <f>STDEV('Raw Data'!AT114,'Raw Data'!AZ114)</f>
        <v>0.15414927829866734</v>
      </c>
      <c r="K114" s="1">
        <f>AVERAGE('Raw Data'!BL114,'Raw Data'!BR114,'Raw Data'!BX114)</f>
        <v>8.033666666666667</v>
      </c>
      <c r="L114" s="8">
        <f>STDEV('Raw Data'!BL114,'Raw Data'!BR114,'Raw Data'!BX114)</f>
        <v>0.26613029390381987</v>
      </c>
      <c r="N114" s="1">
        <f>AVERAGE('Raw Data'!J281,'Raw Data'!P281,'Raw Data'!V281)</f>
        <v>0.70166666666666666</v>
      </c>
      <c r="O114" s="8">
        <f>STDEV('Raw Data'!J281,'Raw Data'!P281,'Raw Data'!V281)</f>
        <v>6.2364519827649859E-2</v>
      </c>
      <c r="P114" s="1">
        <f>AVERAGE('Raw Data'!AB281,'Raw Data'!AH281,'Raw Data'!AN281)</f>
        <v>1.8833333333333331</v>
      </c>
      <c r="Q114" s="8">
        <f>STDEV('Raw Data'!AB281,'Raw Data'!AH281,'Raw Data'!AN281)</f>
        <v>0.10971022437919517</v>
      </c>
      <c r="R114" s="1">
        <f>AVERAGE('Raw Data'!AT281,'Raw Data'!AZ281, 'Raw Data'!BF281)</f>
        <v>6.03</v>
      </c>
      <c r="S114" s="8">
        <f>STDEV('Raw Data'!AT281,'Raw Data'!AZ281)</f>
        <v>0.16758430714121184</v>
      </c>
      <c r="T114" s="1">
        <f>AVERAGE('Raw Data'!BL281,'Raw Data'!BR281,'Raw Data'!BX281)</f>
        <v>9.6046666666666667</v>
      </c>
      <c r="U114" s="8">
        <f>STDEV('Raw Data'!BL281,'Raw Data'!BR281,'Raw Data'!BX281)</f>
        <v>0.24594579348574674</v>
      </c>
      <c r="V114" s="8"/>
      <c r="W114" s="1">
        <f>AVERAGE('Raw Data'!J448,'Raw Data'!P448,'Raw Data'!V448)</f>
        <v>0.8696666666666667</v>
      </c>
      <c r="X114" s="8">
        <f>STDEV('Raw Data'!J448,'Raw Data'!P448,'Raw Data'!V448)</f>
        <v>8.0257917574114365E-2</v>
      </c>
      <c r="Y114" s="1">
        <f>AVERAGE('Raw Data'!AB448,'Raw Data'!AH448,'Raw Data'!AN448)</f>
        <v>3.4933333333333336</v>
      </c>
      <c r="Z114" s="8">
        <f>STDEV('Raw Data'!AB448,'Raw Data'!AH448,'Raw Data'!AN448)</f>
        <v>0.28865261705609624</v>
      </c>
      <c r="AA114" s="1">
        <f>AVERAGE('Raw Data'!AT448,'Raw Data'!AZ448, 'Raw Data'!BF448)</f>
        <v>8.33</v>
      </c>
      <c r="AB114" s="8">
        <f>STDEV('Raw Data'!AT448,'Raw Data'!AZ448)</f>
        <v>0.24960869375885236</v>
      </c>
      <c r="AC114" s="1">
        <f>AVERAGE('Raw Data'!BL448,'Raw Data'!BR448,'Raw Data'!BX448)</f>
        <v>10.825666666666665</v>
      </c>
      <c r="AD114" s="8">
        <f>STDEV('Raw Data'!BL448,'Raw Data'!BR448,'Raw Data'!BX448)</f>
        <v>8.1094594969907466E-2</v>
      </c>
      <c r="AF114" s="2">
        <f t="shared" si="40"/>
        <v>-1.9333333333333313E-2</v>
      </c>
      <c r="AG114" s="8">
        <f t="shared" si="41"/>
        <v>7.7946562891936827E-2</v>
      </c>
      <c r="AH114" s="2">
        <f t="shared" si="42"/>
        <v>-0.60199999999999965</v>
      </c>
      <c r="AI114" s="8">
        <f t="shared" si="43"/>
        <v>0.13544617627185601</v>
      </c>
      <c r="AJ114" s="2">
        <f t="shared" si="44"/>
        <v>-2.0753333333333335</v>
      </c>
      <c r="AK114" s="8">
        <f t="shared" si="45"/>
        <v>0.22769826525470066</v>
      </c>
      <c r="AL114" s="2">
        <f t="shared" si="46"/>
        <v>-1.5709999999999997</v>
      </c>
      <c r="AM114" s="8">
        <f t="shared" si="47"/>
        <v>0.36237365614330624</v>
      </c>
      <c r="AO114" s="2">
        <f t="shared" si="24"/>
        <v>-0.18733333333333335</v>
      </c>
      <c r="AP114" s="8">
        <f t="shared" si="25"/>
        <v>9.2885233846218357E-2</v>
      </c>
      <c r="AQ114" s="2">
        <f t="shared" si="26"/>
        <v>-2.2120000000000002</v>
      </c>
      <c r="AR114" s="8">
        <f t="shared" si="27"/>
        <v>0.29938214152929477</v>
      </c>
      <c r="AS114" s="2">
        <f t="shared" si="28"/>
        <v>-4.3753333333333337</v>
      </c>
      <c r="AT114" s="8">
        <f t="shared" si="29"/>
        <v>0.29337092562147415</v>
      </c>
      <c r="AU114" s="2">
        <f t="shared" si="30"/>
        <v>-2.791999999999998</v>
      </c>
      <c r="AV114" s="8">
        <f t="shared" si="31"/>
        <v>0.27821155020355803</v>
      </c>
    </row>
    <row r="115" spans="1:48" x14ac:dyDescent="0.25">
      <c r="A115" t="str">
        <f>'Raw Data'!A115</f>
        <v>Apo</v>
      </c>
      <c r="B115">
        <f>'Raw Data'!B115</f>
        <v>247</v>
      </c>
      <c r="C115">
        <f>'Raw Data'!C115</f>
        <v>269</v>
      </c>
      <c r="D115" t="str">
        <f>'Raw Data'!D115</f>
        <v>RQHAYEHSLGKLRATKQRAQEAL</v>
      </c>
      <c r="E115" s="1">
        <f>AVERAGE('Raw Data'!J115,'Raw Data'!P115,'Raw Data'!V115)</f>
        <v>9.7333333333333341E-2</v>
      </c>
      <c r="F115" s="8">
        <f>STDEV('Raw Data'!J115,'Raw Data'!P115,'Raw Data'!V115)</f>
        <v>2.888482877451987E-2</v>
      </c>
      <c r="G115" s="1">
        <f>AVERAGE('Raw Data'!AB115,'Raw Data'!AH115,'Raw Data'!AN115)</f>
        <v>0.48666666666666664</v>
      </c>
      <c r="H115" s="8">
        <f>STDEV('Raw Data'!AB115,'Raw Data'!AH115,'Raw Data'!AN115)</f>
        <v>3.2578111260988321E-2</v>
      </c>
      <c r="I115" s="1">
        <f>AVERAGE('Raw Data'!AT115,'Raw Data'!AZ115, 'Raw Data'!BF115)</f>
        <v>2.904666666666667</v>
      </c>
      <c r="J115" s="8">
        <f>STDEV('Raw Data'!AT115,'Raw Data'!AZ115)</f>
        <v>2.8284271247461613E-2</v>
      </c>
      <c r="K115" s="1">
        <f>AVERAGE('Raw Data'!BL115,'Raw Data'!BR115,'Raw Data'!BX115)</f>
        <v>6.2826666666666666</v>
      </c>
      <c r="L115" s="8">
        <f>STDEV('Raw Data'!BL115,'Raw Data'!BR115,'Raw Data'!BX115)</f>
        <v>0.13184966186279484</v>
      </c>
      <c r="N115" s="1">
        <f>AVERAGE('Raw Data'!J282,'Raw Data'!P282,'Raw Data'!V282)</f>
        <v>0.13999999999999999</v>
      </c>
      <c r="O115" s="8">
        <f>STDEV('Raw Data'!J282,'Raw Data'!P282,'Raw Data'!V282)</f>
        <v>2.2516660498395492E-2</v>
      </c>
      <c r="P115" s="1">
        <f>AVERAGE('Raw Data'!AB282,'Raw Data'!AH282,'Raw Data'!AN282)</f>
        <v>0.98433333333333328</v>
      </c>
      <c r="Q115" s="8">
        <f>STDEV('Raw Data'!AB282,'Raw Data'!AH282,'Raw Data'!AN282)</f>
        <v>9.7207681452307709E-2</v>
      </c>
      <c r="R115" s="1">
        <f>AVERAGE('Raw Data'!AT282,'Raw Data'!AZ282, 'Raw Data'!BF282)</f>
        <v>4.7266666666666666</v>
      </c>
      <c r="S115" s="8">
        <f>STDEV('Raw Data'!AT282,'Raw Data'!AZ282)</f>
        <v>0.12445079348883248</v>
      </c>
      <c r="T115" s="1">
        <f>AVERAGE('Raw Data'!BL282,'Raw Data'!BR282,'Raw Data'!BX282)</f>
        <v>7.8150000000000004</v>
      </c>
      <c r="U115" s="8">
        <f>STDEV('Raw Data'!BL282,'Raw Data'!BR282,'Raw Data'!BX282)</f>
        <v>2.6457513110645845E-2</v>
      </c>
      <c r="V115" s="8"/>
      <c r="W115" s="1">
        <f>AVERAGE('Raw Data'!J449,'Raw Data'!P449,'Raw Data'!V449)</f>
        <v>0.21733333333333335</v>
      </c>
      <c r="X115" s="8">
        <f>STDEV('Raw Data'!J449,'Raw Data'!P449,'Raw Data'!V449)</f>
        <v>5.7291651515149498E-2</v>
      </c>
      <c r="Y115" s="1">
        <f>AVERAGE('Raw Data'!AB449,'Raw Data'!AH449,'Raw Data'!AN449)</f>
        <v>2.6179999999999999</v>
      </c>
      <c r="Z115" s="8">
        <f>STDEV('Raw Data'!AB449,'Raw Data'!AH449,'Raw Data'!AN449)</f>
        <v>0.39048175373505206</v>
      </c>
      <c r="AA115" s="1">
        <f>AVERAGE('Raw Data'!AT449,'Raw Data'!AZ449, 'Raw Data'!BF449)</f>
        <v>6.7326666666666668</v>
      </c>
      <c r="AB115" s="8">
        <f>STDEV('Raw Data'!AT449,'Raw Data'!AZ449)</f>
        <v>0.3231477990022521</v>
      </c>
      <c r="AC115" s="1">
        <f>AVERAGE('Raw Data'!BL449,'Raw Data'!BR449,'Raw Data'!BX449)</f>
        <v>8.8453333333333344</v>
      </c>
      <c r="AD115" s="8">
        <f>STDEV('Raw Data'!BL449,'Raw Data'!BR449,'Raw Data'!BX449)</f>
        <v>0.31626781899733891</v>
      </c>
      <c r="AF115" s="2">
        <f t="shared" si="40"/>
        <v>-4.2666666666666644E-2</v>
      </c>
      <c r="AG115" s="8">
        <f t="shared" si="41"/>
        <v>3.6624217852854343E-2</v>
      </c>
      <c r="AH115" s="2">
        <f t="shared" si="42"/>
        <v>-0.49766666666666665</v>
      </c>
      <c r="AI115" s="8">
        <f t="shared" si="43"/>
        <v>0.1025215424516558</v>
      </c>
      <c r="AJ115" s="2">
        <f t="shared" si="44"/>
        <v>-1.8219999999999996</v>
      </c>
      <c r="AK115" s="8">
        <f t="shared" si="45"/>
        <v>0.12762444906835058</v>
      </c>
      <c r="AL115" s="2">
        <f t="shared" si="46"/>
        <v>-1.5323333333333338</v>
      </c>
      <c r="AM115" s="8">
        <f t="shared" si="47"/>
        <v>0.13447800315788949</v>
      </c>
      <c r="AO115" s="2">
        <f t="shared" si="24"/>
        <v>-0.12000000000000001</v>
      </c>
      <c r="AP115" s="8">
        <f t="shared" si="25"/>
        <v>6.4161255183067159E-2</v>
      </c>
      <c r="AQ115" s="2">
        <f t="shared" si="26"/>
        <v>-2.1313333333333331</v>
      </c>
      <c r="AR115" s="8">
        <f t="shared" si="27"/>
        <v>0.39183840206561577</v>
      </c>
      <c r="AS115" s="2">
        <f t="shared" si="28"/>
        <v>-3.8279999999999998</v>
      </c>
      <c r="AT115" s="8">
        <f t="shared" si="29"/>
        <v>0.32438326097380532</v>
      </c>
      <c r="AU115" s="2">
        <f t="shared" si="30"/>
        <v>-2.5626666666666678</v>
      </c>
      <c r="AV115" s="8">
        <f t="shared" si="31"/>
        <v>0.34265093997633633</v>
      </c>
    </row>
    <row r="116" spans="1:48" x14ac:dyDescent="0.25">
      <c r="A116" t="str">
        <f>'Raw Data'!A116</f>
        <v>Apo</v>
      </c>
      <c r="B116">
        <f>'Raw Data'!B116</f>
        <v>253</v>
      </c>
      <c r="C116">
        <f>'Raw Data'!C116</f>
        <v>269</v>
      </c>
      <c r="D116" t="str">
        <f>'Raw Data'!D116</f>
        <v>HSLGKLRATKQRAQEAL</v>
      </c>
      <c r="E116" s="1">
        <f>AVERAGE('Raw Data'!J116,'Raw Data'!P116,'Raw Data'!V116)</f>
        <v>8.8333333333333333E-2</v>
      </c>
      <c r="F116" s="8">
        <f>STDEV('Raw Data'!J116,'Raw Data'!P116,'Raw Data'!V116)</f>
        <v>3.4947579792216389E-2</v>
      </c>
      <c r="G116" s="1">
        <f>AVERAGE('Raw Data'!AB116,'Raw Data'!AH116,'Raw Data'!AN116)</f>
        <v>0.42799999999999999</v>
      </c>
      <c r="H116" s="8">
        <f>STDEV('Raw Data'!AB116,'Raw Data'!AH116,'Raw Data'!AN116)</f>
        <v>1.8027756377319962E-2</v>
      </c>
      <c r="I116" s="1">
        <f>AVERAGE('Raw Data'!AT116,'Raw Data'!AZ116, 'Raw Data'!BF116)</f>
        <v>2.4833333333333334</v>
      </c>
      <c r="J116" s="8">
        <f>STDEV('Raw Data'!AT116,'Raw Data'!AZ116)</f>
        <v>0.11101576464628798</v>
      </c>
      <c r="K116" s="1">
        <f>AVERAGE('Raw Data'!BL116,'Raw Data'!BR116,'Raw Data'!BX116)</f>
        <v>5.1146666666666665</v>
      </c>
      <c r="L116" s="8">
        <f>STDEV('Raw Data'!BL116,'Raw Data'!BR116,'Raw Data'!BX116)</f>
        <v>5.2003205029433723E-2</v>
      </c>
      <c r="N116" s="1">
        <f>AVERAGE('Raw Data'!J283,'Raw Data'!P283,'Raw Data'!V283)</f>
        <v>0.12433333333333334</v>
      </c>
      <c r="O116" s="8">
        <f>STDEV('Raw Data'!J283,'Raw Data'!P283,'Raw Data'!V283)</f>
        <v>6.4291005073286349E-3</v>
      </c>
      <c r="P116" s="1">
        <f>AVERAGE('Raw Data'!AB283,'Raw Data'!AH283,'Raw Data'!AN283)</f>
        <v>0.77866666666666662</v>
      </c>
      <c r="Q116" s="8">
        <f>STDEV('Raw Data'!AB283,'Raw Data'!AH283,'Raw Data'!AN283)</f>
        <v>7.4272022547748992E-2</v>
      </c>
      <c r="R116" s="1">
        <f>AVERAGE('Raw Data'!AT283,'Raw Data'!AZ283, 'Raw Data'!BF283)</f>
        <v>3.8330000000000002</v>
      </c>
      <c r="S116" s="8">
        <f>STDEV('Raw Data'!AT283,'Raw Data'!AZ283)</f>
        <v>0.12020815280171303</v>
      </c>
      <c r="T116" s="1">
        <f>AVERAGE('Raw Data'!BL283,'Raw Data'!BR283,'Raw Data'!BX283)</f>
        <v>6.6323333333333325</v>
      </c>
      <c r="U116" s="8">
        <f>STDEV('Raw Data'!BL283,'Raw Data'!BR283,'Raw Data'!BX283)</f>
        <v>3.7220066272554191E-2</v>
      </c>
      <c r="V116" s="8"/>
      <c r="W116" s="1">
        <f>AVERAGE('Raw Data'!J450,'Raw Data'!P450,'Raw Data'!V450)</f>
        <v>0.21099999999999999</v>
      </c>
      <c r="X116" s="8">
        <f>STDEV('Raw Data'!J450,'Raw Data'!P450,'Raw Data'!V450)</f>
        <v>0.1012965942171799</v>
      </c>
      <c r="Y116" s="1">
        <f>AVERAGE('Raw Data'!AB450,'Raw Data'!AH450,'Raw Data'!AN450)</f>
        <v>1.7939999999999998</v>
      </c>
      <c r="Z116" s="8">
        <f>STDEV('Raw Data'!AB450,'Raw Data'!AH450,'Raw Data'!AN450)</f>
        <v>0.12610709734190229</v>
      </c>
      <c r="AA116" s="1">
        <f>AVERAGE('Raw Data'!AT450,'Raw Data'!AZ450, 'Raw Data'!BF450)</f>
        <v>5.4903333333333331</v>
      </c>
      <c r="AB116" s="8">
        <f>STDEV('Raw Data'!AT450,'Raw Data'!AZ450)</f>
        <v>0.1258650070512054</v>
      </c>
      <c r="AC116" s="1">
        <f>AVERAGE('Raw Data'!BL450,'Raw Data'!BR450,'Raw Data'!BX450)</f>
        <v>7.6173333333333337</v>
      </c>
      <c r="AD116" s="8">
        <f>STDEV('Raw Data'!BL450,'Raw Data'!BR450,'Raw Data'!BX450)</f>
        <v>0.13397885405291868</v>
      </c>
      <c r="AF116" s="2">
        <f t="shared" si="40"/>
        <v>-3.6000000000000004E-2</v>
      </c>
      <c r="AG116" s="8">
        <f t="shared" si="41"/>
        <v>3.5534021256630445E-2</v>
      </c>
      <c r="AH116" s="2">
        <f t="shared" si="42"/>
        <v>-0.35066666666666663</v>
      </c>
      <c r="AI116" s="8">
        <f t="shared" si="43"/>
        <v>7.6428615932341307E-2</v>
      </c>
      <c r="AJ116" s="2">
        <f t="shared" si="44"/>
        <v>-1.3496666666666668</v>
      </c>
      <c r="AK116" s="8">
        <f t="shared" si="45"/>
        <v>0.16362915388157451</v>
      </c>
      <c r="AL116" s="2">
        <f t="shared" si="46"/>
        <v>-1.5176666666666661</v>
      </c>
      <c r="AM116" s="8">
        <f t="shared" si="47"/>
        <v>6.3950501692063733E-2</v>
      </c>
      <c r="AO116" s="2">
        <f t="shared" si="24"/>
        <v>-0.12266666666666666</v>
      </c>
      <c r="AP116" s="8">
        <f t="shared" si="25"/>
        <v>0.10715565002991366</v>
      </c>
      <c r="AQ116" s="2">
        <f t="shared" si="26"/>
        <v>-1.3659999999999999</v>
      </c>
      <c r="AR116" s="8">
        <f t="shared" si="27"/>
        <v>0.1273891675143535</v>
      </c>
      <c r="AS116" s="2">
        <f t="shared" si="28"/>
        <v>-3.0069999999999997</v>
      </c>
      <c r="AT116" s="8">
        <f t="shared" si="29"/>
        <v>0.16782878179859373</v>
      </c>
      <c r="AU116" s="2">
        <f t="shared" si="30"/>
        <v>-2.5026666666666673</v>
      </c>
      <c r="AV116" s="8">
        <f t="shared" si="31"/>
        <v>0.14371731512474969</v>
      </c>
    </row>
    <row r="117" spans="1:48" x14ac:dyDescent="0.25">
      <c r="A117" t="str">
        <f>'Raw Data'!A117</f>
        <v>Apo</v>
      </c>
      <c r="B117">
        <f>'Raw Data'!B117</f>
        <v>259</v>
      </c>
      <c r="C117">
        <f>'Raw Data'!C117</f>
        <v>269</v>
      </c>
      <c r="D117" t="str">
        <f>'Raw Data'!D117</f>
        <v>RATKQRAQEAL</v>
      </c>
      <c r="E117" s="1">
        <f>AVERAGE('Raw Data'!J117,'Raw Data'!P117,'Raw Data'!V117)</f>
        <v>6.9000000000000006E-2</v>
      </c>
      <c r="F117" s="8">
        <f>STDEV('Raw Data'!J117,'Raw Data'!P117,'Raw Data'!V117)</f>
        <v>8.1853527718724495E-3</v>
      </c>
      <c r="G117" s="1">
        <f>AVERAGE('Raw Data'!AB117,'Raw Data'!AH117,'Raw Data'!AN117)</f>
        <v>0.32100000000000001</v>
      </c>
      <c r="H117" s="8">
        <f>STDEV('Raw Data'!AB117,'Raw Data'!AH117,'Raw Data'!AN117)</f>
        <v>4.5825756949558439E-3</v>
      </c>
      <c r="I117" s="1">
        <f>AVERAGE('Raw Data'!AT117,'Raw Data'!AZ117, 'Raw Data'!BF117)</f>
        <v>1.6993333333333334</v>
      </c>
      <c r="J117" s="8">
        <f>STDEV('Raw Data'!AT117,'Raw Data'!AZ117)</f>
        <v>0.1025304832720494</v>
      </c>
      <c r="K117" s="1">
        <f>AVERAGE('Raw Data'!BL117,'Raw Data'!BR117,'Raw Data'!BX117)</f>
        <v>3.3143333333333334</v>
      </c>
      <c r="L117" s="8">
        <f>STDEV('Raw Data'!BL117,'Raw Data'!BR117,'Raw Data'!BX117)</f>
        <v>1.0016652800877884E-2</v>
      </c>
      <c r="N117" s="1">
        <f>AVERAGE('Raw Data'!J284,'Raw Data'!P284,'Raw Data'!V284)</f>
        <v>9.8333333333333342E-2</v>
      </c>
      <c r="O117" s="8">
        <f>STDEV('Raw Data'!J284,'Raw Data'!P284,'Raw Data'!V284)</f>
        <v>5.0332229568471644E-3</v>
      </c>
      <c r="P117" s="1">
        <f>AVERAGE('Raw Data'!AB284,'Raw Data'!AH284,'Raw Data'!AN284)</f>
        <v>0.436</v>
      </c>
      <c r="Q117" s="8">
        <f>STDEV('Raw Data'!AB284,'Raw Data'!AH284,'Raw Data'!AN284)</f>
        <v>4.0951190458886545E-2</v>
      </c>
      <c r="R117" s="1">
        <f>AVERAGE('Raw Data'!AT284,'Raw Data'!AZ284, 'Raw Data'!BF284)</f>
        <v>2.2479999999999998</v>
      </c>
      <c r="S117" s="8">
        <f>STDEV('Raw Data'!AT284,'Raw Data'!AZ284)</f>
        <v>4.7376154339498801E-2</v>
      </c>
      <c r="T117" s="1">
        <f>AVERAGE('Raw Data'!BL284,'Raw Data'!BR284,'Raw Data'!BX284)</f>
        <v>4.2723333333333331</v>
      </c>
      <c r="U117" s="8">
        <f>STDEV('Raw Data'!BL284,'Raw Data'!BR284,'Raw Data'!BX284)</f>
        <v>7.3663650013648857E-2</v>
      </c>
      <c r="V117" s="8"/>
      <c r="W117" s="1">
        <f>AVERAGE('Raw Data'!J451,'Raw Data'!P451,'Raw Data'!V451)</f>
        <v>0.14133333333333334</v>
      </c>
      <c r="X117" s="8">
        <f>STDEV('Raw Data'!J451,'Raw Data'!P451,'Raw Data'!V451)</f>
        <v>2.5166114784235727E-3</v>
      </c>
      <c r="Y117" s="1">
        <f>AVERAGE('Raw Data'!AB451,'Raw Data'!AH451,'Raw Data'!AN451)</f>
        <v>0.74500000000000011</v>
      </c>
      <c r="Z117" s="8">
        <f>STDEV('Raw Data'!AB451,'Raw Data'!AH451,'Raw Data'!AN451)</f>
        <v>3.5341194094144615E-2</v>
      </c>
      <c r="AA117" s="1">
        <f>AVERAGE('Raw Data'!AT451,'Raw Data'!AZ451, 'Raw Data'!BF451)</f>
        <v>3.3226666666666667</v>
      </c>
      <c r="AB117" s="8">
        <f>STDEV('Raw Data'!AT451,'Raw Data'!AZ451)</f>
        <v>5.6568542494923851E-2</v>
      </c>
      <c r="AC117" s="1">
        <f>AVERAGE('Raw Data'!BL451,'Raw Data'!BR451,'Raw Data'!BX451)</f>
        <v>5.0650000000000004</v>
      </c>
      <c r="AD117" s="8">
        <f>STDEV('Raw Data'!BL451,'Raw Data'!BR451,'Raw Data'!BX451)</f>
        <v>7.8847954951285756E-2</v>
      </c>
      <c r="AF117" s="2">
        <f t="shared" si="40"/>
        <v>-2.9333333333333336E-2</v>
      </c>
      <c r="AG117" s="8">
        <f t="shared" si="41"/>
        <v>9.6090235369330479E-3</v>
      </c>
      <c r="AH117" s="2">
        <f t="shared" si="42"/>
        <v>-0.11499999999999999</v>
      </c>
      <c r="AI117" s="8">
        <f t="shared" si="43"/>
        <v>4.1206795556073032E-2</v>
      </c>
      <c r="AJ117" s="2">
        <f t="shared" si="44"/>
        <v>-0.54866666666666641</v>
      </c>
      <c r="AK117" s="8">
        <f t="shared" si="45"/>
        <v>0.11294689017409915</v>
      </c>
      <c r="AL117" s="2">
        <f t="shared" si="46"/>
        <v>-0.95799999999999974</v>
      </c>
      <c r="AM117" s="8">
        <f t="shared" si="47"/>
        <v>7.4341554104462221E-2</v>
      </c>
      <c r="AO117" s="2">
        <f t="shared" si="24"/>
        <v>-7.2333333333333333E-2</v>
      </c>
      <c r="AP117" s="8">
        <f t="shared" si="25"/>
        <v>8.5634883857767484E-3</v>
      </c>
      <c r="AQ117" s="2">
        <f t="shared" si="26"/>
        <v>-0.4240000000000001</v>
      </c>
      <c r="AR117" s="8">
        <f t="shared" si="27"/>
        <v>3.5637059362410954E-2</v>
      </c>
      <c r="AS117" s="2">
        <f t="shared" si="28"/>
        <v>-1.6233333333333333</v>
      </c>
      <c r="AT117" s="8">
        <f t="shared" si="29"/>
        <v>0.11710038428630373</v>
      </c>
      <c r="AU117" s="2">
        <f t="shared" si="30"/>
        <v>-1.750666666666667</v>
      </c>
      <c r="AV117" s="8">
        <f t="shared" si="31"/>
        <v>7.9481654067673518E-2</v>
      </c>
    </row>
    <row r="118" spans="1:48" x14ac:dyDescent="0.25">
      <c r="A118" t="str">
        <f>'Raw Data'!A118</f>
        <v>Apo</v>
      </c>
      <c r="B118">
        <f>'Raw Data'!B118</f>
        <v>259</v>
      </c>
      <c r="C118">
        <f>'Raw Data'!C118</f>
        <v>270</v>
      </c>
      <c r="D118" t="str">
        <f>'Raw Data'!D118</f>
        <v>RATKQRAQEALL</v>
      </c>
      <c r="E118" s="1">
        <f>AVERAGE('Raw Data'!J118,'Raw Data'!P118,'Raw Data'!V118)</f>
        <v>0.06</v>
      </c>
      <c r="F118" s="8">
        <f>STDEV('Raw Data'!J118,'Raw Data'!P118,'Raw Data'!V118)</f>
        <v>1.4730919862656242E-2</v>
      </c>
      <c r="G118" s="1">
        <f>AVERAGE('Raw Data'!AB118,'Raw Data'!AH118,'Raw Data'!AN118)</f>
        <v>0.26733333333333337</v>
      </c>
      <c r="H118" s="8">
        <f>STDEV('Raw Data'!AB118,'Raw Data'!AH118,'Raw Data'!AN118)</f>
        <v>1.7616280348965067E-2</v>
      </c>
      <c r="I118" s="1">
        <f>AVERAGE('Raw Data'!AT118,'Raw Data'!AZ118, 'Raw Data'!BF118)</f>
        <v>1.5116666666666667</v>
      </c>
      <c r="J118" s="8">
        <f>STDEV('Raw Data'!AT118,'Raw Data'!AZ118)</f>
        <v>4.171930009000626E-2</v>
      </c>
      <c r="K118" s="1">
        <f>AVERAGE('Raw Data'!BL118,'Raw Data'!BR118,'Raw Data'!BX118)</f>
        <v>3.0323333333333338</v>
      </c>
      <c r="L118" s="8">
        <f>STDEV('Raw Data'!BL118,'Raw Data'!BR118,'Raw Data'!BX118)</f>
        <v>7.6696371057132395E-2</v>
      </c>
      <c r="N118" s="1">
        <f>AVERAGE('Raw Data'!J285,'Raw Data'!P285,'Raw Data'!V285)</f>
        <v>7.8E-2</v>
      </c>
      <c r="O118" s="8">
        <f>STDEV('Raw Data'!J285,'Raw Data'!P285,'Raw Data'!V285)</f>
        <v>1.708800749063508E-2</v>
      </c>
      <c r="P118" s="1">
        <f>AVERAGE('Raw Data'!AB285,'Raw Data'!AH285,'Raw Data'!AN285)</f>
        <v>0.37433333333333335</v>
      </c>
      <c r="Q118" s="8">
        <f>STDEV('Raw Data'!AB285,'Raw Data'!AH285,'Raw Data'!AN285)</f>
        <v>4.8757905341937552E-2</v>
      </c>
      <c r="R118" s="1">
        <f>AVERAGE('Raw Data'!AT285,'Raw Data'!AZ285, 'Raw Data'!BF285)</f>
        <v>2.0363333333333333</v>
      </c>
      <c r="S118" s="8">
        <f>STDEV('Raw Data'!AT285,'Raw Data'!AZ285)</f>
        <v>2.3334523779156326E-2</v>
      </c>
      <c r="T118" s="1">
        <f>AVERAGE('Raw Data'!BL285,'Raw Data'!BR285,'Raw Data'!BX285)</f>
        <v>3.9140000000000001</v>
      </c>
      <c r="U118" s="8">
        <f>STDEV('Raw Data'!BL285,'Raw Data'!BR285,'Raw Data'!BX285)</f>
        <v>6.0008332754710118E-2</v>
      </c>
      <c r="V118" s="8"/>
      <c r="W118" s="1">
        <f>AVERAGE('Raw Data'!J452,'Raw Data'!P452,'Raw Data'!V452)</f>
        <v>0.12333333333333334</v>
      </c>
      <c r="X118" s="8">
        <f>STDEV('Raw Data'!J452,'Raw Data'!P452,'Raw Data'!V452)</f>
        <v>1.4640127503998505E-2</v>
      </c>
      <c r="Y118" s="1">
        <f>AVERAGE('Raw Data'!AB452,'Raw Data'!AH452,'Raw Data'!AN452)</f>
        <v>0.61033333333333339</v>
      </c>
      <c r="Z118" s="8">
        <f>STDEV('Raw Data'!AB452,'Raw Data'!AH452,'Raw Data'!AN452)</f>
        <v>6.007772743149771E-2</v>
      </c>
      <c r="AA118" s="1">
        <f>AVERAGE('Raw Data'!AT452,'Raw Data'!AZ452, 'Raw Data'!BF452)</f>
        <v>2.938333333333333</v>
      </c>
      <c r="AB118" s="8">
        <f>STDEV('Raw Data'!AT452,'Raw Data'!AZ452)</f>
        <v>9.758073580374349E-2</v>
      </c>
      <c r="AC118" s="1">
        <f>AVERAGE('Raw Data'!BL452,'Raw Data'!BR452,'Raw Data'!BX452)</f>
        <v>4.7039999999999997</v>
      </c>
      <c r="AD118" s="8">
        <f>STDEV('Raw Data'!BL452,'Raw Data'!BR452,'Raw Data'!BX452)</f>
        <v>4.2508822613664655E-2</v>
      </c>
      <c r="AF118" s="2">
        <f t="shared" si="40"/>
        <v>-1.8000000000000002E-2</v>
      </c>
      <c r="AG118" s="8">
        <f t="shared" si="41"/>
        <v>2.2561028345356973E-2</v>
      </c>
      <c r="AH118" s="2">
        <f t="shared" si="42"/>
        <v>-0.10699999999999998</v>
      </c>
      <c r="AI118" s="8">
        <f t="shared" si="43"/>
        <v>5.184271083447195E-2</v>
      </c>
      <c r="AJ118" s="2">
        <f t="shared" si="44"/>
        <v>-0.52466666666666661</v>
      </c>
      <c r="AK118" s="8">
        <f t="shared" si="45"/>
        <v>4.7801673610868567E-2</v>
      </c>
      <c r="AL118" s="2">
        <f t="shared" si="46"/>
        <v>-0.88166666666666638</v>
      </c>
      <c r="AM118" s="8">
        <f t="shared" si="47"/>
        <v>9.7382407719943706E-2</v>
      </c>
      <c r="AO118" s="2">
        <f t="shared" si="24"/>
        <v>-6.3333333333333339E-2</v>
      </c>
      <c r="AP118" s="8">
        <f t="shared" si="25"/>
        <v>2.0768565991260295E-2</v>
      </c>
      <c r="AQ118" s="2">
        <f t="shared" si="26"/>
        <v>-0.34300000000000003</v>
      </c>
      <c r="AR118" s="8">
        <f t="shared" si="27"/>
        <v>6.2607241327714364E-2</v>
      </c>
      <c r="AS118" s="2">
        <f t="shared" si="28"/>
        <v>-1.4266666666666663</v>
      </c>
      <c r="AT118" s="8">
        <f t="shared" si="29"/>
        <v>0.10612492638395554</v>
      </c>
      <c r="AU118" s="2">
        <f t="shared" si="30"/>
        <v>-1.671666666666666</v>
      </c>
      <c r="AV118" s="8">
        <f t="shared" si="31"/>
        <v>8.768884383622208E-2</v>
      </c>
    </row>
    <row r="119" spans="1:48" x14ac:dyDescent="0.25">
      <c r="A119" t="str">
        <f>'Raw Data'!A119</f>
        <v>Apo</v>
      </c>
      <c r="B119">
        <f>'Raw Data'!B119</f>
        <v>268</v>
      </c>
      <c r="C119">
        <f>'Raw Data'!C119</f>
        <v>272</v>
      </c>
      <c r="D119" t="str">
        <f>'Raw Data'!D119</f>
        <v>ALLQL</v>
      </c>
      <c r="E119" s="1">
        <f>AVERAGE('Raw Data'!J119,'Raw Data'!P119,'Raw Data'!V119)</f>
        <v>4.5333333333333337E-2</v>
      </c>
      <c r="F119" s="8">
        <f>STDEV('Raw Data'!J119,'Raw Data'!P119,'Raw Data'!V119)</f>
        <v>2.5106440076867388E-2</v>
      </c>
      <c r="G119" s="1">
        <f>AVERAGE('Raw Data'!AB119,'Raw Data'!AH119,'Raw Data'!AN119)</f>
        <v>4.2000000000000003E-2</v>
      </c>
      <c r="H119" s="8">
        <f>STDEV('Raw Data'!AB119,'Raw Data'!AH119,'Raw Data'!AN119)</f>
        <v>1.0583005244258347E-2</v>
      </c>
      <c r="I119" s="1">
        <f>AVERAGE('Raw Data'!AT119,'Raw Data'!AZ119, 'Raw Data'!BF119)</f>
        <v>6.7000000000000004E-2</v>
      </c>
      <c r="J119" s="8">
        <f>STDEV('Raw Data'!AT119,'Raw Data'!AZ119)</f>
        <v>7.7781745930519536E-3</v>
      </c>
      <c r="K119" s="1">
        <f>AVERAGE('Raw Data'!BL119,'Raw Data'!BR119,'Raw Data'!BX119)</f>
        <v>0.151</v>
      </c>
      <c r="L119" s="8">
        <f>STDEV('Raw Data'!BL119,'Raw Data'!BR119,'Raw Data'!BX119)</f>
        <v>4.5825756949558439E-3</v>
      </c>
      <c r="N119" s="1">
        <f>AVERAGE('Raw Data'!J286,'Raw Data'!P286,'Raw Data'!V286)</f>
        <v>4.5333333333333337E-2</v>
      </c>
      <c r="O119" s="8">
        <f>STDEV('Raw Data'!J286,'Raw Data'!P286,'Raw Data'!V286)</f>
        <v>3.0105370506494891E-2</v>
      </c>
      <c r="P119" s="1">
        <f>AVERAGE('Raw Data'!AB286,'Raw Data'!AH286,'Raw Data'!AN286)</f>
        <v>5.0333333333333334E-2</v>
      </c>
      <c r="Q119" s="8">
        <f>STDEV('Raw Data'!AB286,'Raw Data'!AH286,'Raw Data'!AN286)</f>
        <v>5.6862407030773277E-3</v>
      </c>
      <c r="R119" s="1">
        <f>AVERAGE('Raw Data'!AT286,'Raw Data'!AZ286, 'Raw Data'!BF286)</f>
        <v>8.0333333333333326E-2</v>
      </c>
      <c r="S119" s="8">
        <f>STDEV('Raw Data'!AT286,'Raw Data'!AZ286)</f>
        <v>5.1618795026617939E-2</v>
      </c>
      <c r="T119" s="1">
        <f>AVERAGE('Raw Data'!BL286,'Raw Data'!BR286,'Raw Data'!BX286)</f>
        <v>0.3256666666666666</v>
      </c>
      <c r="U119" s="8">
        <f>STDEV('Raw Data'!BL286,'Raw Data'!BR286,'Raw Data'!BX286)</f>
        <v>2.5540817005987357E-2</v>
      </c>
      <c r="V119" s="8"/>
      <c r="W119" s="1">
        <f>AVERAGE('Raw Data'!J453,'Raw Data'!P453,'Raw Data'!V453)</f>
        <v>3.9E-2</v>
      </c>
      <c r="X119" s="8">
        <f>STDEV('Raw Data'!J453,'Raw Data'!P453,'Raw Data'!V453)</f>
        <v>2.406241883103194E-2</v>
      </c>
      <c r="Y119" s="1">
        <f>AVERAGE('Raw Data'!AB453,'Raw Data'!AH453,'Raw Data'!AN453)</f>
        <v>9.6999999999999989E-2</v>
      </c>
      <c r="Z119" s="8">
        <f>STDEV('Raw Data'!AB453,'Raw Data'!AH453,'Raw Data'!AN453)</f>
        <v>2.0663978319771788E-2</v>
      </c>
      <c r="AA119" s="1">
        <f>AVERAGE('Raw Data'!AT453,'Raw Data'!AZ453, 'Raw Data'!BF453)</f>
        <v>0.17666666666666667</v>
      </c>
      <c r="AB119" s="8">
        <f>STDEV('Raw Data'!AT453,'Raw Data'!AZ453)</f>
        <v>2.5455844122715714E-2</v>
      </c>
      <c r="AC119" s="1">
        <f>AVERAGE('Raw Data'!BL453,'Raw Data'!BR453,'Raw Data'!BX453)</f>
        <v>0.57999999999999996</v>
      </c>
      <c r="AD119" s="8">
        <f>STDEV('Raw Data'!BL453,'Raw Data'!BR453,'Raw Data'!BX453)</f>
        <v>5.068530358989675E-2</v>
      </c>
      <c r="AF119" s="2">
        <f t="shared" si="40"/>
        <v>0</v>
      </c>
      <c r="AG119" s="8">
        <f t="shared" si="41"/>
        <v>3.9200340134578751E-2</v>
      </c>
      <c r="AH119" s="2">
        <f t="shared" si="42"/>
        <v>-8.3333333333333315E-3</v>
      </c>
      <c r="AI119" s="8">
        <f t="shared" si="43"/>
        <v>1.201388086062672E-2</v>
      </c>
      <c r="AJ119" s="2">
        <f t="shared" si="44"/>
        <v>-1.3333333333333322E-2</v>
      </c>
      <c r="AK119" s="8">
        <f t="shared" si="45"/>
        <v>5.220153254455271E-2</v>
      </c>
      <c r="AL119" s="2">
        <f t="shared" si="46"/>
        <v>-0.17466666666666661</v>
      </c>
      <c r="AM119" s="8">
        <f t="shared" si="47"/>
        <v>2.5948667274704747E-2</v>
      </c>
      <c r="AO119" s="2">
        <f t="shared" si="24"/>
        <v>6.3333333333333366E-3</v>
      </c>
      <c r="AP119" s="8">
        <f t="shared" si="25"/>
        <v>3.4775470281986604E-2</v>
      </c>
      <c r="AQ119" s="2">
        <f t="shared" si="26"/>
        <v>-5.4999999999999986E-2</v>
      </c>
      <c r="AR119" s="8">
        <f t="shared" si="27"/>
        <v>2.3216373532487761E-2</v>
      </c>
      <c r="AS119" s="2">
        <f t="shared" si="28"/>
        <v>-0.10966666666666666</v>
      </c>
      <c r="AT119" s="8">
        <f t="shared" si="29"/>
        <v>2.6617663308412313E-2</v>
      </c>
      <c r="AU119" s="2">
        <f t="shared" si="30"/>
        <v>-0.42899999999999994</v>
      </c>
      <c r="AV119" s="8">
        <f t="shared" si="31"/>
        <v>5.0892042599997897E-2</v>
      </c>
    </row>
    <row r="120" spans="1:48" x14ac:dyDescent="0.25">
      <c r="A120" t="str">
        <f>'Raw Data'!A120</f>
        <v>Apo</v>
      </c>
      <c r="B120">
        <f>'Raw Data'!B120</f>
        <v>270</v>
      </c>
      <c r="C120">
        <f>'Raw Data'!C120</f>
        <v>275</v>
      </c>
      <c r="D120" t="str">
        <f>'Raw Data'!D120</f>
        <v>LQLSQV</v>
      </c>
      <c r="E120" s="1">
        <f>AVERAGE('Raw Data'!J120,'Raw Data'!P120,'Raw Data'!V120)</f>
        <v>0.247</v>
      </c>
      <c r="F120" s="8">
        <f>STDEV('Raw Data'!J120,'Raw Data'!P120,'Raw Data'!V120)</f>
        <v>4.6184412955021764E-2</v>
      </c>
      <c r="G120" s="1">
        <f>AVERAGE('Raw Data'!AB120,'Raw Data'!AH120,'Raw Data'!AN120)</f>
        <v>0.28400000000000003</v>
      </c>
      <c r="H120" s="8">
        <f>STDEV('Raw Data'!AB120,'Raw Data'!AH120,'Raw Data'!AN120)</f>
        <v>4.9244289008980348E-2</v>
      </c>
      <c r="I120" s="1">
        <f>AVERAGE('Raw Data'!AT120,'Raw Data'!AZ120, 'Raw Data'!BF120)</f>
        <v>0.46966666666666668</v>
      </c>
      <c r="J120" s="8">
        <f>STDEV('Raw Data'!AT120,'Raw Data'!AZ120)</f>
        <v>2.7577164466275339E-2</v>
      </c>
      <c r="K120" s="1">
        <f>AVERAGE('Raw Data'!BL120,'Raw Data'!BR120,'Raw Data'!BX120)</f>
        <v>1.0410000000000001</v>
      </c>
      <c r="L120" s="8">
        <f>STDEV('Raw Data'!BL120,'Raw Data'!BR120,'Raw Data'!BX120)</f>
        <v>2.4020824298928631E-2</v>
      </c>
      <c r="N120" s="1">
        <f>AVERAGE('Raw Data'!J287,'Raw Data'!P287,'Raw Data'!V287)</f>
        <v>0.20466666666666666</v>
      </c>
      <c r="O120" s="8">
        <f>STDEV('Raw Data'!J287,'Raw Data'!P287,'Raw Data'!V287)</f>
        <v>3.7112441759244857E-2</v>
      </c>
      <c r="P120" s="1">
        <f>AVERAGE('Raw Data'!AB287,'Raw Data'!AH287,'Raw Data'!AN287)</f>
        <v>0.35266666666666668</v>
      </c>
      <c r="Q120" s="8">
        <f>STDEV('Raw Data'!AB287,'Raw Data'!AH287,'Raw Data'!AN287)</f>
        <v>6.1695488759984131E-2</v>
      </c>
      <c r="R120" s="1">
        <f>AVERAGE('Raw Data'!AT287,'Raw Data'!AZ287, 'Raw Data'!BF287)</f>
        <v>0.58333333333333337</v>
      </c>
      <c r="S120" s="8">
        <f>STDEV('Raw Data'!AT287,'Raw Data'!AZ287)</f>
        <v>1.4142135623730963E-2</v>
      </c>
      <c r="T120" s="1">
        <f>AVERAGE('Raw Data'!BL287,'Raw Data'!BR287,'Raw Data'!BX287)</f>
        <v>1.1316666666666666</v>
      </c>
      <c r="U120" s="8">
        <f>STDEV('Raw Data'!BL287,'Raw Data'!BR287,'Raw Data'!BX287)</f>
        <v>7.0868422681285445E-2</v>
      </c>
      <c r="V120" s="8"/>
      <c r="W120" s="1">
        <f>AVERAGE('Raw Data'!J454,'Raw Data'!P454,'Raw Data'!V454)</f>
        <v>0.19333333333333336</v>
      </c>
      <c r="X120" s="8">
        <f>STDEV('Raw Data'!J454,'Raw Data'!P454,'Raw Data'!V454)</f>
        <v>5.9475485145842423E-2</v>
      </c>
      <c r="Y120" s="1">
        <f>AVERAGE('Raw Data'!AB454,'Raw Data'!AH454,'Raw Data'!AN454)</f>
        <v>0.30033333333333329</v>
      </c>
      <c r="Z120" s="8">
        <f>STDEV('Raw Data'!AB454,'Raw Data'!AH454,'Raw Data'!AN454)</f>
        <v>5.7882064003742746E-2</v>
      </c>
      <c r="AA120" s="1">
        <f>AVERAGE('Raw Data'!AT454,'Raw Data'!AZ454, 'Raw Data'!BF454)</f>
        <v>0.63266666666666671</v>
      </c>
      <c r="AB120" s="8">
        <f>STDEV('Raw Data'!AT454,'Raw Data'!AZ454)</f>
        <v>0.15202795795510693</v>
      </c>
      <c r="AC120" s="1">
        <f>AVERAGE('Raw Data'!BL454,'Raw Data'!BR454,'Raw Data'!BX454)</f>
        <v>1.4336666666666666</v>
      </c>
      <c r="AD120" s="8">
        <f>STDEV('Raw Data'!BL454,'Raw Data'!BR454,'Raw Data'!BX454)</f>
        <v>5.1032669275017664E-2</v>
      </c>
      <c r="AF120" s="2">
        <f t="shared" si="40"/>
        <v>4.2333333333333334E-2</v>
      </c>
      <c r="AG120" s="8">
        <f t="shared" si="41"/>
        <v>5.9248066072516863E-2</v>
      </c>
      <c r="AH120" s="2">
        <f t="shared" si="42"/>
        <v>-6.8666666666666654E-2</v>
      </c>
      <c r="AI120" s="8">
        <f t="shared" si="43"/>
        <v>7.8938794856099184E-2</v>
      </c>
      <c r="AJ120" s="2">
        <f t="shared" si="44"/>
        <v>-0.11366666666666669</v>
      </c>
      <c r="AK120" s="8">
        <f t="shared" si="45"/>
        <v>3.0991934434623464E-2</v>
      </c>
      <c r="AL120" s="2">
        <f t="shared" si="46"/>
        <v>-9.0666666666666451E-2</v>
      </c>
      <c r="AM120" s="8">
        <f t="shared" si="47"/>
        <v>7.482869324886901E-2</v>
      </c>
      <c r="AO120" s="2">
        <f t="shared" si="24"/>
        <v>5.366666666666664E-2</v>
      </c>
      <c r="AP120" s="8">
        <f t="shared" si="25"/>
        <v>7.5301615741850486E-2</v>
      </c>
      <c r="AQ120" s="2">
        <f t="shared" si="26"/>
        <v>-1.6333333333333255E-2</v>
      </c>
      <c r="AR120" s="8">
        <f t="shared" si="27"/>
        <v>7.5995613908523399E-2</v>
      </c>
      <c r="AS120" s="2">
        <f t="shared" si="28"/>
        <v>-0.16300000000000003</v>
      </c>
      <c r="AT120" s="8">
        <f t="shared" si="29"/>
        <v>0.15450889942006499</v>
      </c>
      <c r="AU120" s="2">
        <f t="shared" si="30"/>
        <v>-0.3926666666666665</v>
      </c>
      <c r="AV120" s="8">
        <f t="shared" si="31"/>
        <v>5.6403309595566574E-2</v>
      </c>
    </row>
    <row r="121" spans="1:48" x14ac:dyDescent="0.25">
      <c r="A121" t="str">
        <f>'Raw Data'!A121</f>
        <v>Apo</v>
      </c>
      <c r="B121">
        <f>'Raw Data'!B121</f>
        <v>270</v>
      </c>
      <c r="C121">
        <f>'Raw Data'!C121</f>
        <v>276</v>
      </c>
      <c r="D121" t="str">
        <f>'Raw Data'!D121</f>
        <v>LQLSQVL</v>
      </c>
      <c r="E121" s="1">
        <f>AVERAGE('Raw Data'!J121,'Raw Data'!P121,'Raw Data'!V121)</f>
        <v>3.4333333333333334E-2</v>
      </c>
      <c r="F121" s="8">
        <f>STDEV('Raw Data'!J121,'Raw Data'!P121,'Raw Data'!V121)</f>
        <v>1.0969655114602902E-2</v>
      </c>
      <c r="G121" s="1">
        <f>AVERAGE('Raw Data'!AB121,'Raw Data'!AH121,'Raw Data'!AN121)</f>
        <v>8.1333333333333327E-2</v>
      </c>
      <c r="H121" s="8">
        <f>STDEV('Raw Data'!AB121,'Raw Data'!AH121,'Raw Data'!AN121)</f>
        <v>7.0945988845975859E-3</v>
      </c>
      <c r="I121" s="1">
        <f>AVERAGE('Raw Data'!AT121,'Raw Data'!AZ121, 'Raw Data'!BF121)</f>
        <v>0.25733333333333336</v>
      </c>
      <c r="J121" s="8">
        <f>STDEV('Raw Data'!AT121,'Raw Data'!AZ121)</f>
        <v>2.8284271247461927E-3</v>
      </c>
      <c r="K121" s="1">
        <f>AVERAGE('Raw Data'!BL121,'Raw Data'!BR121,'Raw Data'!BX121)</f>
        <v>0.98333333333333339</v>
      </c>
      <c r="L121" s="8">
        <f>STDEV('Raw Data'!BL121,'Raw Data'!BR121,'Raw Data'!BX121)</f>
        <v>4.6306946923040902E-2</v>
      </c>
      <c r="N121" s="1">
        <f>AVERAGE('Raw Data'!J288,'Raw Data'!P288,'Raw Data'!V288)</f>
        <v>4.1333333333333333E-2</v>
      </c>
      <c r="O121" s="8">
        <f>STDEV('Raw Data'!J288,'Raw Data'!P288,'Raw Data'!V288)</f>
        <v>2.309401076758501E-3</v>
      </c>
      <c r="P121" s="1">
        <f>AVERAGE('Raw Data'!AB288,'Raw Data'!AH288,'Raw Data'!AN288)</f>
        <v>8.1666666666666665E-2</v>
      </c>
      <c r="Q121" s="8">
        <f>STDEV('Raw Data'!AB288,'Raw Data'!AH288,'Raw Data'!AN288)</f>
        <v>2.5929391302792582E-2</v>
      </c>
      <c r="R121" s="1">
        <f>AVERAGE('Raw Data'!AT288,'Raw Data'!AZ288, 'Raw Data'!BF288)</f>
        <v>0.33100000000000002</v>
      </c>
      <c r="S121" s="8">
        <f>STDEV('Raw Data'!AT288,'Raw Data'!AZ288)</f>
        <v>4.9497474683057978E-3</v>
      </c>
      <c r="T121" s="1">
        <f>AVERAGE('Raw Data'!BL288,'Raw Data'!BR288,'Raw Data'!BX288)</f>
        <v>1.1239999999999999</v>
      </c>
      <c r="U121" s="8">
        <f>STDEV('Raw Data'!BL288,'Raw Data'!BR288,'Raw Data'!BX288)</f>
        <v>8.5158675424175018E-2</v>
      </c>
      <c r="V121" s="8"/>
      <c r="W121" s="1">
        <f>AVERAGE('Raw Data'!J455,'Raw Data'!P455,'Raw Data'!V455)</f>
        <v>5.8333333333333327E-2</v>
      </c>
      <c r="X121" s="8">
        <f>STDEV('Raw Data'!J455,'Raw Data'!P455,'Raw Data'!V455)</f>
        <v>9.8657657246325192E-3</v>
      </c>
      <c r="Y121" s="1">
        <f>AVERAGE('Raw Data'!AB455,'Raw Data'!AH455,'Raw Data'!AN455)</f>
        <v>0.12733333333333333</v>
      </c>
      <c r="Z121" s="8">
        <f>STDEV('Raw Data'!AB455,'Raw Data'!AH455,'Raw Data'!AN455)</f>
        <v>2.41315837303177E-2</v>
      </c>
      <c r="AA121" s="1">
        <f>AVERAGE('Raw Data'!AT455,'Raw Data'!AZ455, 'Raw Data'!BF455)</f>
        <v>0.41866666666666669</v>
      </c>
      <c r="AB121" s="8">
        <f>STDEV('Raw Data'!AT455,'Raw Data'!AZ455)</f>
        <v>6.2932503525602548E-2</v>
      </c>
      <c r="AC121" s="1">
        <f>AVERAGE('Raw Data'!BL455,'Raw Data'!BR455,'Raw Data'!BX455)</f>
        <v>1.3966666666666667</v>
      </c>
      <c r="AD121" s="8">
        <f>STDEV('Raw Data'!BL455,'Raw Data'!BR455,'Raw Data'!BX455)</f>
        <v>0.16615755575156169</v>
      </c>
      <c r="AF121" s="2">
        <f t="shared" si="40"/>
        <v>-6.9999999999999993E-3</v>
      </c>
      <c r="AG121" s="8">
        <f t="shared" si="41"/>
        <v>1.1210114480533504E-2</v>
      </c>
      <c r="AH121" s="2">
        <f t="shared" si="42"/>
        <v>-3.3333333333333826E-4</v>
      </c>
      <c r="AI121" s="8">
        <f t="shared" si="43"/>
        <v>2.6882460204874645E-2</v>
      </c>
      <c r="AJ121" s="2">
        <f t="shared" si="44"/>
        <v>-7.3666666666666658E-2</v>
      </c>
      <c r="AK121" s="8">
        <f t="shared" si="45"/>
        <v>5.7008771254956608E-3</v>
      </c>
      <c r="AL121" s="2">
        <f t="shared" si="46"/>
        <v>-0.1406666666666665</v>
      </c>
      <c r="AM121" s="8">
        <f t="shared" si="47"/>
        <v>9.6934685914451271E-2</v>
      </c>
      <c r="AO121" s="2">
        <f t="shared" si="24"/>
        <v>-2.3999999999999994E-2</v>
      </c>
      <c r="AP121" s="8">
        <f t="shared" si="25"/>
        <v>1.4753530650887178E-2</v>
      </c>
      <c r="AQ121" s="2">
        <f t="shared" si="26"/>
        <v>-4.5999999999999999E-2</v>
      </c>
      <c r="AR121" s="8">
        <f t="shared" si="27"/>
        <v>2.5152865973217985E-2</v>
      </c>
      <c r="AS121" s="2">
        <f t="shared" si="28"/>
        <v>-0.16133333333333333</v>
      </c>
      <c r="AT121" s="8">
        <f t="shared" si="29"/>
        <v>6.2996031621047194E-2</v>
      </c>
      <c r="AU121" s="2">
        <f t="shared" si="30"/>
        <v>-0.41333333333333333</v>
      </c>
      <c r="AV121" s="8">
        <f t="shared" si="31"/>
        <v>0.17248961321385892</v>
      </c>
    </row>
    <row r="122" spans="1:48" x14ac:dyDescent="0.25">
      <c r="A122" t="str">
        <f>'Raw Data'!A122</f>
        <v>Apo</v>
      </c>
      <c r="B122">
        <f>'Raw Data'!B122</f>
        <v>270</v>
      </c>
      <c r="C122">
        <f>'Raw Data'!C122</f>
        <v>278</v>
      </c>
      <c r="D122" t="str">
        <f>'Raw Data'!D122</f>
        <v>LQLSQVLSL</v>
      </c>
      <c r="E122" s="1">
        <f>AVERAGE('Raw Data'!J122,'Raw Data'!P122,'Raw Data'!V122)</f>
        <v>3.6333333333333329E-2</v>
      </c>
      <c r="F122" s="8">
        <f>STDEV('Raw Data'!J122,'Raw Data'!P122,'Raw Data'!V122)</f>
        <v>8.5049005481153944E-3</v>
      </c>
      <c r="G122" s="1">
        <f>AVERAGE('Raw Data'!AB122,'Raw Data'!AH122,'Raw Data'!AN122)</f>
        <v>0.13100000000000001</v>
      </c>
      <c r="H122" s="8">
        <f>STDEV('Raw Data'!AB122,'Raw Data'!AH122,'Raw Data'!AN122)</f>
        <v>1.3747727084867512E-2</v>
      </c>
      <c r="I122" s="1">
        <f>AVERAGE('Raw Data'!AT122,'Raw Data'!AZ122, 'Raw Data'!BF122)</f>
        <v>0.80933333333333335</v>
      </c>
      <c r="J122" s="8">
        <f>STDEV('Raw Data'!AT122,'Raw Data'!AZ122)</f>
        <v>2.7577164466275301E-2</v>
      </c>
      <c r="K122" s="1">
        <f>AVERAGE('Raw Data'!BL122,'Raw Data'!BR122,'Raw Data'!BX122)</f>
        <v>2.2606666666666668</v>
      </c>
      <c r="L122" s="8">
        <f>STDEV('Raw Data'!BL122,'Raw Data'!BR122,'Raw Data'!BX122)</f>
        <v>2.6312227829154433E-2</v>
      </c>
      <c r="N122" s="1">
        <f>AVERAGE('Raw Data'!J289,'Raw Data'!P289,'Raw Data'!V289)</f>
        <v>4.8999999999999995E-2</v>
      </c>
      <c r="O122" s="8">
        <f>STDEV('Raw Data'!J289,'Raw Data'!P289,'Raw Data'!V289)</f>
        <v>4.0000000000000001E-3</v>
      </c>
      <c r="P122" s="1">
        <f>AVERAGE('Raw Data'!AB289,'Raw Data'!AH289,'Raw Data'!AN289)</f>
        <v>0.121</v>
      </c>
      <c r="Q122" s="8">
        <f>STDEV('Raw Data'!AB289,'Raw Data'!AH289,'Raw Data'!AN289)</f>
        <v>2.9866369046136165E-2</v>
      </c>
      <c r="R122" s="1">
        <f>AVERAGE('Raw Data'!AT289,'Raw Data'!AZ289, 'Raw Data'!BF289)</f>
        <v>0.87700000000000011</v>
      </c>
      <c r="S122" s="8">
        <f>STDEV('Raw Data'!AT289,'Raw Data'!AZ289)</f>
        <v>2.4041630560342638E-2</v>
      </c>
      <c r="T122" s="1">
        <f>AVERAGE('Raw Data'!BL289,'Raw Data'!BR289,'Raw Data'!BX289)</f>
        <v>2.4193333333333329</v>
      </c>
      <c r="U122" s="8">
        <f>STDEV('Raw Data'!BL289,'Raw Data'!BR289,'Raw Data'!BX289)</f>
        <v>0.14960057932151641</v>
      </c>
      <c r="V122" s="8"/>
      <c r="W122" s="1">
        <f>AVERAGE('Raw Data'!J456,'Raw Data'!P456,'Raw Data'!V456)</f>
        <v>4.5666666666666668E-2</v>
      </c>
      <c r="X122" s="8">
        <f>STDEV('Raw Data'!J456,'Raw Data'!P456,'Raw Data'!V456)</f>
        <v>1.6653327995729026E-2</v>
      </c>
      <c r="Y122" s="1">
        <f>AVERAGE('Raw Data'!AB456,'Raw Data'!AH456,'Raw Data'!AN456)</f>
        <v>0.14400000000000002</v>
      </c>
      <c r="Z122" s="8">
        <f>STDEV('Raw Data'!AB456,'Raw Data'!AH456,'Raw Data'!AN456)</f>
        <v>2.21133443874959E-2</v>
      </c>
      <c r="AA122" s="1">
        <f>AVERAGE('Raw Data'!AT456,'Raw Data'!AZ456, 'Raw Data'!BF456)</f>
        <v>0.93100000000000005</v>
      </c>
      <c r="AB122" s="8">
        <f>STDEV('Raw Data'!AT456,'Raw Data'!AZ456)</f>
        <v>3.8890872965260066E-2</v>
      </c>
      <c r="AC122" s="1">
        <f>AVERAGE('Raw Data'!BL456,'Raw Data'!BR456,'Raw Data'!BX456)</f>
        <v>2.6716666666666669</v>
      </c>
      <c r="AD122" s="8">
        <f>STDEV('Raw Data'!BL456,'Raw Data'!BR456,'Raw Data'!BX456)</f>
        <v>0.14338177476002084</v>
      </c>
      <c r="AF122" s="2">
        <f t="shared" si="40"/>
        <v>-1.2666666666666666E-2</v>
      </c>
      <c r="AG122" s="8">
        <f t="shared" si="41"/>
        <v>9.3985814532478E-3</v>
      </c>
      <c r="AH122" s="2">
        <f t="shared" si="42"/>
        <v>1.0000000000000009E-2</v>
      </c>
      <c r="AI122" s="8">
        <f t="shared" si="43"/>
        <v>3.2878564445547195E-2</v>
      </c>
      <c r="AJ122" s="2">
        <f t="shared" si="44"/>
        <v>-6.7666666666666764E-2</v>
      </c>
      <c r="AK122" s="8">
        <f t="shared" si="45"/>
        <v>3.6585516259853408E-2</v>
      </c>
      <c r="AL122" s="2">
        <f t="shared" si="46"/>
        <v>-0.15866666666666607</v>
      </c>
      <c r="AM122" s="8">
        <f t="shared" si="47"/>
        <v>0.15189689485524926</v>
      </c>
      <c r="AO122" s="2">
        <f t="shared" si="24"/>
        <v>-9.3333333333333393E-3</v>
      </c>
      <c r="AP122" s="8">
        <f t="shared" si="25"/>
        <v>1.8699376103674305E-2</v>
      </c>
      <c r="AQ122" s="2">
        <f t="shared" si="26"/>
        <v>-1.3000000000000012E-2</v>
      </c>
      <c r="AR122" s="8">
        <f t="shared" si="27"/>
        <v>2.6038433132583E-2</v>
      </c>
      <c r="AS122" s="2">
        <f t="shared" si="28"/>
        <v>-0.1216666666666667</v>
      </c>
      <c r="AT122" s="8">
        <f t="shared" si="29"/>
        <v>4.7675989764240798E-2</v>
      </c>
      <c r="AU122" s="2">
        <f t="shared" si="30"/>
        <v>-0.41100000000000003</v>
      </c>
      <c r="AV122" s="8">
        <f t="shared" si="31"/>
        <v>0.14577608400100023</v>
      </c>
    </row>
    <row r="123" spans="1:48" x14ac:dyDescent="0.25">
      <c r="A123" t="str">
        <f>'Raw Data'!A123</f>
        <v>Apo</v>
      </c>
      <c r="B123">
        <f>'Raw Data'!B123</f>
        <v>271</v>
      </c>
      <c r="C123">
        <f>'Raw Data'!C123</f>
        <v>278</v>
      </c>
      <c r="D123" t="str">
        <f>'Raw Data'!D123</f>
        <v>QLSQVLSL</v>
      </c>
      <c r="E123" s="1">
        <f>AVERAGE('Raw Data'!J123,'Raw Data'!P123,'Raw Data'!V123)</f>
        <v>5.5333333333333339E-2</v>
      </c>
      <c r="F123" s="8">
        <f>STDEV('Raw Data'!J123,'Raw Data'!P123,'Raw Data'!V123)</f>
        <v>2.3860706890897684E-2</v>
      </c>
      <c r="G123" s="1">
        <f>AVERAGE('Raw Data'!AB123,'Raw Data'!AH123,'Raw Data'!AN123)</f>
        <v>0.13466666666666668</v>
      </c>
      <c r="H123" s="8">
        <f>STDEV('Raw Data'!AB123,'Raw Data'!AH123,'Raw Data'!AN123)</f>
        <v>1.900876990584438E-2</v>
      </c>
      <c r="I123" s="1">
        <f>AVERAGE('Raw Data'!AT123,'Raw Data'!AZ123, 'Raw Data'!BF123)</f>
        <v>0.72133333333333338</v>
      </c>
      <c r="J123" s="8">
        <f>STDEV('Raw Data'!AT123,'Raw Data'!AZ123)</f>
        <v>3.5355339059327407E-3</v>
      </c>
      <c r="K123" s="1">
        <f>AVERAGE('Raw Data'!BL123,'Raw Data'!BR123,'Raw Data'!BX123)</f>
        <v>2.0403333333333333</v>
      </c>
      <c r="L123" s="8">
        <f>STDEV('Raw Data'!BL123,'Raw Data'!BR123,'Raw Data'!BX123)</f>
        <v>6.6425396749536417E-2</v>
      </c>
      <c r="N123" s="1">
        <f>AVERAGE('Raw Data'!J290,'Raw Data'!P290,'Raw Data'!V290)</f>
        <v>4.3000000000000003E-2</v>
      </c>
      <c r="O123" s="8">
        <f>STDEV('Raw Data'!J290,'Raw Data'!P290,'Raw Data'!V290)</f>
        <v>9.8488578017960973E-3</v>
      </c>
      <c r="P123" s="1">
        <f>AVERAGE('Raw Data'!AB290,'Raw Data'!AH290,'Raw Data'!AN290)</f>
        <v>0.11633333333333333</v>
      </c>
      <c r="Q123" s="8">
        <f>STDEV('Raw Data'!AB290,'Raw Data'!AH290,'Raw Data'!AN290)</f>
        <v>3.3620430296671361E-2</v>
      </c>
      <c r="R123" s="1">
        <f>AVERAGE('Raw Data'!AT290,'Raw Data'!AZ290, 'Raw Data'!BF290)</f>
        <v>0.80233333333333334</v>
      </c>
      <c r="S123" s="8">
        <f>STDEV('Raw Data'!AT290,'Raw Data'!AZ290)</f>
        <v>0</v>
      </c>
      <c r="T123" s="1">
        <f>AVERAGE('Raw Data'!BL290,'Raw Data'!BR290,'Raw Data'!BX290)</f>
        <v>2.1316666666666664</v>
      </c>
      <c r="U123" s="8">
        <f>STDEV('Raw Data'!BL290,'Raw Data'!BR290,'Raw Data'!BX290)</f>
        <v>2.8290163190291696E-2</v>
      </c>
      <c r="V123" s="8"/>
      <c r="W123" s="1">
        <f>AVERAGE('Raw Data'!J457,'Raw Data'!P457,'Raw Data'!V457)</f>
        <v>6.8666666666666668E-2</v>
      </c>
      <c r="X123" s="8">
        <f>STDEV('Raw Data'!J457,'Raw Data'!P457,'Raw Data'!V457)</f>
        <v>5.0639246966491649E-2</v>
      </c>
      <c r="Y123" s="1">
        <f>AVERAGE('Raw Data'!AB457,'Raw Data'!AH457,'Raw Data'!AN457)</f>
        <v>0.12066666666666666</v>
      </c>
      <c r="Z123" s="8">
        <f>STDEV('Raw Data'!AB457,'Raw Data'!AH457,'Raw Data'!AN457)</f>
        <v>4.7258156262526075E-3</v>
      </c>
      <c r="AA123" s="1">
        <f>AVERAGE('Raw Data'!AT457,'Raw Data'!AZ457, 'Raw Data'!BF457)</f>
        <v>1.006</v>
      </c>
      <c r="AB123" s="8">
        <f>STDEV('Raw Data'!AT457,'Raw Data'!AZ457)</f>
        <v>0.13152186130069779</v>
      </c>
      <c r="AC123" s="1">
        <f>AVERAGE('Raw Data'!BL457,'Raw Data'!BR457,'Raw Data'!BX457)</f>
        <v>2.4933333333333332</v>
      </c>
      <c r="AD123" s="8">
        <f>STDEV('Raw Data'!BL457,'Raw Data'!BR457,'Raw Data'!BX457)</f>
        <v>1.6041612554021079E-2</v>
      </c>
      <c r="AF123" s="2">
        <f t="shared" si="40"/>
        <v>1.2333333333333335E-2</v>
      </c>
      <c r="AG123" s="8">
        <f t="shared" si="41"/>
        <v>2.58134331953991E-2</v>
      </c>
      <c r="AH123" s="2">
        <f t="shared" si="42"/>
        <v>1.8333333333333354E-2</v>
      </c>
      <c r="AI123" s="8">
        <f t="shared" si="43"/>
        <v>3.8622100754188302E-2</v>
      </c>
      <c r="AJ123" s="2">
        <f t="shared" si="44"/>
        <v>-8.0999999999999961E-2</v>
      </c>
      <c r="AK123" s="8">
        <f t="shared" si="45"/>
        <v>3.5355339059327407E-3</v>
      </c>
      <c r="AL123" s="2">
        <f t="shared" si="46"/>
        <v>-9.1333333333333044E-2</v>
      </c>
      <c r="AM123" s="8">
        <f t="shared" si="47"/>
        <v>7.2198799620676921E-2</v>
      </c>
      <c r="AO123" s="2">
        <f t="shared" si="24"/>
        <v>-1.3333333333333329E-2</v>
      </c>
      <c r="AP123" s="8">
        <f t="shared" si="25"/>
        <v>5.5979162789976292E-2</v>
      </c>
      <c r="AQ123" s="2">
        <f t="shared" si="26"/>
        <v>1.4000000000000026E-2</v>
      </c>
      <c r="AR123" s="8">
        <f t="shared" si="27"/>
        <v>1.9587410923005324E-2</v>
      </c>
      <c r="AS123" s="2">
        <f t="shared" si="28"/>
        <v>-0.28466666666666662</v>
      </c>
      <c r="AT123" s="8">
        <f t="shared" si="29"/>
        <v>0.1315693733358945</v>
      </c>
      <c r="AU123" s="2">
        <f t="shared" si="30"/>
        <v>-0.45299999999999985</v>
      </c>
      <c r="AV123" s="8">
        <f t="shared" si="31"/>
        <v>6.833495933024801E-2</v>
      </c>
    </row>
    <row r="124" spans="1:48" x14ac:dyDescent="0.25">
      <c r="A124" t="str">
        <f>'Raw Data'!A124</f>
        <v>Apo</v>
      </c>
      <c r="B124">
        <f>'Raw Data'!B124</f>
        <v>273</v>
      </c>
      <c r="C124">
        <f>'Raw Data'!C124</f>
        <v>278</v>
      </c>
      <c r="D124" t="str">
        <f>'Raw Data'!D124</f>
        <v>SQVLSL</v>
      </c>
      <c r="E124" s="1">
        <f>AVERAGE('Raw Data'!J124,'Raw Data'!P124,'Raw Data'!V124)</f>
        <v>4.6666666666666662E-2</v>
      </c>
      <c r="F124" s="8">
        <f>STDEV('Raw Data'!J124,'Raw Data'!P124,'Raw Data'!V124)</f>
        <v>1.2858201014657306E-2</v>
      </c>
      <c r="G124" s="1">
        <f>AVERAGE('Raw Data'!AB124,'Raw Data'!AH124,'Raw Data'!AN124)</f>
        <v>0.11266666666666665</v>
      </c>
      <c r="H124" s="8">
        <f>STDEV('Raw Data'!AB124,'Raw Data'!AH124,'Raw Data'!AN124)</f>
        <v>9.7125348562223136E-3</v>
      </c>
      <c r="I124" s="1">
        <f>AVERAGE('Raw Data'!AT124,'Raw Data'!AZ124, 'Raw Data'!BF124)</f>
        <v>0.60499999999999998</v>
      </c>
      <c r="J124" s="8">
        <f>STDEV('Raw Data'!AT124,'Raw Data'!AZ124)</f>
        <v>1.8384776310850254E-2</v>
      </c>
      <c r="K124" s="1">
        <f>AVERAGE('Raw Data'!BL124,'Raw Data'!BR124,'Raw Data'!BX124)</f>
        <v>1.3883333333333334</v>
      </c>
      <c r="L124" s="8">
        <f>STDEV('Raw Data'!BL124,'Raw Data'!BR124,'Raw Data'!BX124)</f>
        <v>4.8418316093533517E-2</v>
      </c>
      <c r="N124" s="1">
        <f>AVERAGE('Raw Data'!J291,'Raw Data'!P291,'Raw Data'!V291)</f>
        <v>4.6000000000000006E-2</v>
      </c>
      <c r="O124" s="8">
        <f>STDEV('Raw Data'!J291,'Raw Data'!P291,'Raw Data'!V291)</f>
        <v>4.3588989435406735E-3</v>
      </c>
      <c r="P124" s="1">
        <f>AVERAGE('Raw Data'!AB291,'Raw Data'!AH291,'Raw Data'!AN291)</f>
        <v>0.11399999999999999</v>
      </c>
      <c r="Q124" s="8">
        <f>STDEV('Raw Data'!AB291,'Raw Data'!AH291,'Raw Data'!AN291)</f>
        <v>1.0583005244258365E-2</v>
      </c>
      <c r="R124" s="1">
        <f>AVERAGE('Raw Data'!AT291,'Raw Data'!AZ291, 'Raw Data'!BF291)</f>
        <v>0.67733333333333334</v>
      </c>
      <c r="S124" s="8">
        <f>STDEV('Raw Data'!AT291,'Raw Data'!AZ291)</f>
        <v>0</v>
      </c>
      <c r="T124" s="1">
        <f>AVERAGE('Raw Data'!BL291,'Raw Data'!BR291,'Raw Data'!BX291)</f>
        <v>1.4796666666666667</v>
      </c>
      <c r="U124" s="8">
        <f>STDEV('Raw Data'!BL291,'Raw Data'!BR291,'Raw Data'!BX291)</f>
        <v>7.1500582748207975E-2</v>
      </c>
      <c r="V124" s="8"/>
      <c r="W124" s="1">
        <f>AVERAGE('Raw Data'!J458,'Raw Data'!P458,'Raw Data'!V458)</f>
        <v>6.7666666666666667E-2</v>
      </c>
      <c r="X124" s="8">
        <f>STDEV('Raw Data'!J458,'Raw Data'!P458,'Raw Data'!V458)</f>
        <v>8.9628864398324515E-3</v>
      </c>
      <c r="Y124" s="1">
        <f>AVERAGE('Raw Data'!AB458,'Raw Data'!AH458,'Raw Data'!AN458)</f>
        <v>0.15433333333333335</v>
      </c>
      <c r="Z124" s="8">
        <f>STDEV('Raw Data'!AB458,'Raw Data'!AH458,'Raw Data'!AN458)</f>
        <v>4.28524600616269E-2</v>
      </c>
      <c r="AA124" s="1">
        <f>AVERAGE('Raw Data'!AT458,'Raw Data'!AZ458, 'Raw Data'!BF458)</f>
        <v>0.79866666666666664</v>
      </c>
      <c r="AB124" s="8">
        <f>STDEV('Raw Data'!AT458,'Raw Data'!AZ458)</f>
        <v>4.171930009000626E-2</v>
      </c>
      <c r="AC124" s="1">
        <f>AVERAGE('Raw Data'!BL458,'Raw Data'!BR458,'Raw Data'!BX458)</f>
        <v>1.7050000000000001</v>
      </c>
      <c r="AD124" s="8">
        <f>STDEV('Raw Data'!BL458,'Raw Data'!BR458,'Raw Data'!BX458)</f>
        <v>1.824828759089471E-2</v>
      </c>
      <c r="AF124" s="2">
        <f t="shared" si="40"/>
        <v>6.6666666666665569E-4</v>
      </c>
      <c r="AG124" s="8">
        <f t="shared" si="41"/>
        <v>1.3576941236277566E-2</v>
      </c>
      <c r="AH124" s="2">
        <f t="shared" si="42"/>
        <v>-1.3333333333333391E-3</v>
      </c>
      <c r="AI124" s="8">
        <f t="shared" si="43"/>
        <v>1.4364307617610166E-2</v>
      </c>
      <c r="AJ124" s="2">
        <f t="shared" si="44"/>
        <v>-7.2333333333333361E-2</v>
      </c>
      <c r="AK124" s="8">
        <f t="shared" si="45"/>
        <v>1.8384776310850254E-2</v>
      </c>
      <c r="AL124" s="2">
        <f t="shared" si="46"/>
        <v>-9.1333333333333266E-2</v>
      </c>
      <c r="AM124" s="8">
        <f t="shared" si="47"/>
        <v>8.6351992835525596E-2</v>
      </c>
      <c r="AO124" s="2">
        <f t="shared" si="24"/>
        <v>-2.1000000000000005E-2</v>
      </c>
      <c r="AP124" s="8">
        <f t="shared" si="25"/>
        <v>1.567375726067833E-2</v>
      </c>
      <c r="AQ124" s="2">
        <f t="shared" si="26"/>
        <v>-4.1666666666666699E-2</v>
      </c>
      <c r="AR124" s="8">
        <f t="shared" si="27"/>
        <v>4.3939352142090826E-2</v>
      </c>
      <c r="AS124" s="2">
        <f t="shared" si="28"/>
        <v>-0.19366666666666665</v>
      </c>
      <c r="AT124" s="8">
        <f t="shared" si="29"/>
        <v>4.5590569200219436E-2</v>
      </c>
      <c r="AU124" s="2">
        <f t="shared" si="30"/>
        <v>-0.31666666666666665</v>
      </c>
      <c r="AV124" s="8">
        <f t="shared" si="31"/>
        <v>5.1742954431819296E-2</v>
      </c>
    </row>
    <row r="125" spans="1:48" x14ac:dyDescent="0.25">
      <c r="A125" t="str">
        <f>'Raw Data'!A125</f>
        <v>Apo</v>
      </c>
      <c r="B125">
        <f>'Raw Data'!B125</f>
        <v>277</v>
      </c>
      <c r="C125">
        <f>'Raw Data'!C125</f>
        <v>301</v>
      </c>
      <c r="D125" t="str">
        <f>'Raw Data'!D125</f>
        <v>SLMETVKQGVDQKLVEGQEKLHQMW</v>
      </c>
      <c r="E125" s="1">
        <f>AVERAGE('Raw Data'!J125,'Raw Data'!P125,'Raw Data'!V125)</f>
        <v>10.63</v>
      </c>
      <c r="F125" s="8">
        <f>STDEV('Raw Data'!J125,'Raw Data'!P125,'Raw Data'!V125)</f>
        <v>0.22036106734176053</v>
      </c>
      <c r="G125" s="1">
        <f>AVERAGE('Raw Data'!AB125,'Raw Data'!AH125,'Raw Data'!AN125)</f>
        <v>15.046999999999999</v>
      </c>
      <c r="H125" s="8">
        <f>STDEV('Raw Data'!AB125,'Raw Data'!AH125,'Raw Data'!AN125)</f>
        <v>0.16808331267558946</v>
      </c>
      <c r="I125" s="1">
        <f>AVERAGE('Raw Data'!AT125,'Raw Data'!AZ125, 'Raw Data'!BF125)</f>
        <v>17.952333333333332</v>
      </c>
      <c r="J125" s="8">
        <f>STDEV('Raw Data'!AT125,'Raw Data'!AZ125)</f>
        <v>7.4246212024587796E-2</v>
      </c>
      <c r="K125" s="1">
        <f>AVERAGE('Raw Data'!BL125,'Raw Data'!BR125,'Raw Data'!BX125)</f>
        <v>18.353333333333332</v>
      </c>
      <c r="L125" s="8">
        <f>STDEV('Raw Data'!BL125,'Raw Data'!BR125,'Raw Data'!BX125)</f>
        <v>5.6296832356121408E-2</v>
      </c>
      <c r="N125" s="1">
        <f>AVERAGE('Raw Data'!J292,'Raw Data'!P292,'Raw Data'!V292)</f>
        <v>9.886333333333333</v>
      </c>
      <c r="O125" s="8">
        <f>STDEV('Raw Data'!J292,'Raw Data'!P292,'Raw Data'!V292)</f>
        <v>9.7295083808656632E-2</v>
      </c>
      <c r="P125" s="1">
        <f>AVERAGE('Raw Data'!AB292,'Raw Data'!AH292,'Raw Data'!AN292)</f>
        <v>15.194666666666668</v>
      </c>
      <c r="Q125" s="8">
        <f>STDEV('Raw Data'!AB292,'Raw Data'!AH292,'Raw Data'!AN292)</f>
        <v>0.18032563138204555</v>
      </c>
      <c r="R125" s="1">
        <f>AVERAGE('Raw Data'!AT292,'Raw Data'!AZ292, 'Raw Data'!BF292)</f>
        <v>17.502666666666666</v>
      </c>
      <c r="S125" s="8">
        <f>STDEV('Raw Data'!AT292,'Raw Data'!AZ292)</f>
        <v>0.21213203435596475</v>
      </c>
      <c r="T125" s="1">
        <f>AVERAGE('Raw Data'!BL292,'Raw Data'!BR292,'Raw Data'!BX292)</f>
        <v>17.98</v>
      </c>
      <c r="U125" s="8">
        <f>STDEV('Raw Data'!BL292,'Raw Data'!BR292,'Raw Data'!BX292)</f>
        <v>0.20005249311118223</v>
      </c>
      <c r="V125" s="8"/>
      <c r="W125" s="1">
        <f>AVERAGE('Raw Data'!J459,'Raw Data'!P459,'Raw Data'!V459)</f>
        <v>10.775</v>
      </c>
      <c r="X125" s="8">
        <f>STDEV('Raw Data'!J459,'Raw Data'!P459,'Raw Data'!V459)</f>
        <v>0.30539646363374912</v>
      </c>
      <c r="Y125" s="1">
        <f>AVERAGE('Raw Data'!AB459,'Raw Data'!AH459,'Raw Data'!AN459)</f>
        <v>14.856999999999999</v>
      </c>
      <c r="Z125" s="8">
        <f>STDEV('Raw Data'!AB459,'Raw Data'!AH459,'Raw Data'!AN459)</f>
        <v>0.32403240578682885</v>
      </c>
      <c r="AA125" s="1">
        <f>AVERAGE('Raw Data'!AT459,'Raw Data'!AZ459, 'Raw Data'!BF459)</f>
        <v>18.178333333333331</v>
      </c>
      <c r="AB125" s="8">
        <f>STDEV('Raw Data'!AT459,'Raw Data'!AZ459)</f>
        <v>0.11737972567696464</v>
      </c>
      <c r="AC125" s="1">
        <f>AVERAGE('Raw Data'!BL459,'Raw Data'!BR459,'Raw Data'!BX459)</f>
        <v>18.250333333333334</v>
      </c>
      <c r="AD125" s="8">
        <f>STDEV('Raw Data'!BL459,'Raw Data'!BR459,'Raw Data'!BX459)</f>
        <v>0.27421949845576837</v>
      </c>
      <c r="AF125" s="2">
        <f t="shared" si="40"/>
        <v>0.74366666666666781</v>
      </c>
      <c r="AG125" s="8">
        <f t="shared" si="41"/>
        <v>0.24088448130449053</v>
      </c>
      <c r="AH125" s="2">
        <f t="shared" si="42"/>
        <v>-0.1476666666666695</v>
      </c>
      <c r="AI125" s="8">
        <f t="shared" si="43"/>
        <v>0.24651436739738586</v>
      </c>
      <c r="AJ125" s="2">
        <f t="shared" si="44"/>
        <v>0.44966666666666555</v>
      </c>
      <c r="AK125" s="8">
        <f t="shared" si="45"/>
        <v>0.22474986095657604</v>
      </c>
      <c r="AL125" s="2">
        <f t="shared" si="46"/>
        <v>0.3733333333333313</v>
      </c>
      <c r="AM125" s="8">
        <f t="shared" si="47"/>
        <v>0.20782284122139427</v>
      </c>
      <c r="AO125" s="2">
        <f t="shared" si="24"/>
        <v>-0.14499999999999957</v>
      </c>
      <c r="AP125" s="8">
        <f t="shared" si="25"/>
        <v>0.37659792883126664</v>
      </c>
      <c r="AQ125" s="2">
        <f t="shared" si="26"/>
        <v>0.1899999999999995</v>
      </c>
      <c r="AR125" s="8">
        <f t="shared" si="27"/>
        <v>0.36503287523180716</v>
      </c>
      <c r="AS125" s="2">
        <f t="shared" si="28"/>
        <v>-0.22599999999999909</v>
      </c>
      <c r="AT125" s="8">
        <f t="shared" si="29"/>
        <v>0.13889024443782766</v>
      </c>
      <c r="AU125" s="2">
        <f t="shared" si="30"/>
        <v>0.10299999999999798</v>
      </c>
      <c r="AV125" s="8">
        <f t="shared" si="31"/>
        <v>0.27993868376247394</v>
      </c>
    </row>
    <row r="126" spans="1:48" x14ac:dyDescent="0.25">
      <c r="A126" t="str">
        <f>'Raw Data'!A126</f>
        <v>Apo</v>
      </c>
      <c r="B126">
        <f>'Raw Data'!B126</f>
        <v>279</v>
      </c>
      <c r="C126">
        <f>'Raw Data'!C126</f>
        <v>290</v>
      </c>
      <c r="D126" t="str">
        <f>'Raw Data'!D126</f>
        <v>METVKQGVDQKL</v>
      </c>
      <c r="E126" s="1">
        <f>AVERAGE('Raw Data'!J126,'Raw Data'!P126,'Raw Data'!V126)</f>
        <v>5.8313333333333333</v>
      </c>
      <c r="F126" s="8">
        <f>STDEV('Raw Data'!J126,'Raw Data'!P126,'Raw Data'!V126)</f>
        <v>0.10821429357221425</v>
      </c>
      <c r="G126" s="1">
        <f>AVERAGE('Raw Data'!AB126,'Raw Data'!AH126,'Raw Data'!AN126)</f>
        <v>7.7079999999999993</v>
      </c>
      <c r="H126" s="8">
        <f>STDEV('Raw Data'!AB126,'Raw Data'!AH126,'Raw Data'!AN126)</f>
        <v>3.7027017163147283E-2</v>
      </c>
      <c r="I126" s="1">
        <f>AVERAGE('Raw Data'!AT126,'Raw Data'!AZ126, 'Raw Data'!BF126)</f>
        <v>8.1556666666666668</v>
      </c>
      <c r="J126" s="8">
        <f>STDEV('Raw Data'!AT126,'Raw Data'!AZ126)</f>
        <v>0.21566756826189806</v>
      </c>
      <c r="K126" s="1">
        <f>AVERAGE('Raw Data'!BL126,'Raw Data'!BR126,'Raw Data'!BX126)</f>
        <v>8.2326666666666668</v>
      </c>
      <c r="L126" s="8">
        <f>STDEV('Raw Data'!BL126,'Raw Data'!BR126,'Raw Data'!BX126)</f>
        <v>9.3607335894861102E-2</v>
      </c>
      <c r="N126" s="1">
        <f>AVERAGE('Raw Data'!J293,'Raw Data'!P293,'Raw Data'!V293)</f>
        <v>5.3886666666666665</v>
      </c>
      <c r="O126" s="8">
        <f>STDEV('Raw Data'!J293,'Raw Data'!P293,'Raw Data'!V293)</f>
        <v>0.10828819572480321</v>
      </c>
      <c r="P126" s="1">
        <f>AVERAGE('Raw Data'!AB293,'Raw Data'!AH293,'Raw Data'!AN293)</f>
        <v>7.7313333333333345</v>
      </c>
      <c r="Q126" s="8">
        <f>STDEV('Raw Data'!AB293,'Raw Data'!AH293,'Raw Data'!AN293)</f>
        <v>0.11015141094572192</v>
      </c>
      <c r="R126" s="1">
        <f>AVERAGE('Raw Data'!AT293,'Raw Data'!AZ293, 'Raw Data'!BF293)</f>
        <v>8.0750000000000011</v>
      </c>
      <c r="S126" s="8">
        <f>STDEV('Raw Data'!AT293,'Raw Data'!AZ293)</f>
        <v>0.15202795795510823</v>
      </c>
      <c r="T126" s="1">
        <f>AVERAGE('Raw Data'!BL293,'Raw Data'!BR293,'Raw Data'!BX293)</f>
        <v>8.1259999999999994</v>
      </c>
      <c r="U126" s="8">
        <f>STDEV('Raw Data'!BL293,'Raw Data'!BR293,'Raw Data'!BX293)</f>
        <v>4.8497422611928347E-2</v>
      </c>
      <c r="V126" s="8"/>
      <c r="W126" s="1">
        <f>AVERAGE('Raw Data'!J460,'Raw Data'!P460,'Raw Data'!V460)</f>
        <v>5.9233333333333329</v>
      </c>
      <c r="X126" s="8">
        <f>STDEV('Raw Data'!J460,'Raw Data'!P460,'Raw Data'!V460)</f>
        <v>0.11342545275789438</v>
      </c>
      <c r="Y126" s="1">
        <f>AVERAGE('Raw Data'!AB460,'Raw Data'!AH460,'Raw Data'!AN460)</f>
        <v>7.469333333333334</v>
      </c>
      <c r="Z126" s="8">
        <f>STDEV('Raw Data'!AB460,'Raw Data'!AH460,'Raw Data'!AN460)</f>
        <v>0.18045036251926277</v>
      </c>
      <c r="AA126" s="1">
        <f>AVERAGE('Raw Data'!AT460,'Raw Data'!AZ460, 'Raw Data'!BF460)</f>
        <v>8.3673333333333328</v>
      </c>
      <c r="AB126" s="8">
        <f>STDEV('Raw Data'!AT460,'Raw Data'!AZ460)</f>
        <v>2.6162950903902832E-2</v>
      </c>
      <c r="AC126" s="1">
        <f>AVERAGE('Raw Data'!BL460,'Raw Data'!BR460,'Raw Data'!BX460)</f>
        <v>8.0186666666666664</v>
      </c>
      <c r="AD126" s="8">
        <f>STDEV('Raw Data'!BL460,'Raw Data'!BR460,'Raw Data'!BX460)</f>
        <v>0.20056004919557957</v>
      </c>
      <c r="AF126" s="2">
        <f t="shared" si="40"/>
        <v>0.44266666666666676</v>
      </c>
      <c r="AG126" s="8">
        <f t="shared" si="41"/>
        <v>0.15309038724448593</v>
      </c>
      <c r="AH126" s="2">
        <f t="shared" si="42"/>
        <v>-2.3333333333335204E-2</v>
      </c>
      <c r="AI126" s="8">
        <f t="shared" si="43"/>
        <v>0.1162081465876352</v>
      </c>
      <c r="AJ126" s="2">
        <f t="shared" si="44"/>
        <v>8.0666666666665776E-2</v>
      </c>
      <c r="AK126" s="8">
        <f t="shared" si="45"/>
        <v>0.26386549603917642</v>
      </c>
      <c r="AL126" s="2">
        <f t="shared" si="46"/>
        <v>0.10666666666666735</v>
      </c>
      <c r="AM126" s="8">
        <f t="shared" si="47"/>
        <v>0.10542453857301597</v>
      </c>
      <c r="AO126" s="2">
        <f t="shared" si="24"/>
        <v>-9.1999999999999638E-2</v>
      </c>
      <c r="AP126" s="8">
        <f t="shared" si="25"/>
        <v>0.15676628038792878</v>
      </c>
      <c r="AQ126" s="2">
        <f t="shared" si="26"/>
        <v>0.23866666666666525</v>
      </c>
      <c r="AR126" s="8">
        <f t="shared" si="27"/>
        <v>0.18421002506197473</v>
      </c>
      <c r="AS126" s="2">
        <f t="shared" si="28"/>
        <v>-0.211666666666666</v>
      </c>
      <c r="AT126" s="8">
        <f t="shared" si="29"/>
        <v>0.21724870540465943</v>
      </c>
      <c r="AU126" s="2">
        <f t="shared" si="30"/>
        <v>0.21400000000000041</v>
      </c>
      <c r="AV126" s="8">
        <f t="shared" si="31"/>
        <v>0.22132931723264013</v>
      </c>
    </row>
    <row r="127" spans="1:48" x14ac:dyDescent="0.25">
      <c r="A127" t="str">
        <f>'Raw Data'!A127</f>
        <v>Apo</v>
      </c>
      <c r="B127">
        <f>'Raw Data'!B127</f>
        <v>279</v>
      </c>
      <c r="C127">
        <f>'Raw Data'!C127</f>
        <v>301</v>
      </c>
      <c r="D127" t="str">
        <f>'Raw Data'!D127</f>
        <v>METVKQGVDQKLVEGQEKLHQMW</v>
      </c>
      <c r="E127" s="1">
        <f>AVERAGE('Raw Data'!J127,'Raw Data'!P127,'Raw Data'!V127)</f>
        <v>10.038666666666666</v>
      </c>
      <c r="F127" s="8">
        <f>STDEV('Raw Data'!J127,'Raw Data'!P127,'Raw Data'!V127)</f>
        <v>0.26771315495009473</v>
      </c>
      <c r="G127" s="1">
        <f>AVERAGE('Raw Data'!AB127,'Raw Data'!AH127,'Raw Data'!AN127)</f>
        <v>14.182</v>
      </c>
      <c r="H127" s="8">
        <f>STDEV('Raw Data'!AB127,'Raw Data'!AH127,'Raw Data'!AN127)</f>
        <v>0.27350137111173667</v>
      </c>
      <c r="I127" s="1">
        <f>AVERAGE('Raw Data'!AT127,'Raw Data'!AZ127, 'Raw Data'!BF127)</f>
        <v>16.535666666666668</v>
      </c>
      <c r="J127" s="8">
        <f>STDEV('Raw Data'!AT127,'Raw Data'!AZ127)</f>
        <v>9.4045201897810196E-2</v>
      </c>
      <c r="K127" s="1">
        <f>AVERAGE('Raw Data'!BL127,'Raw Data'!BR127,'Raw Data'!BX127)</f>
        <v>16.791333333333331</v>
      </c>
      <c r="L127" s="8">
        <f>STDEV('Raw Data'!BL127,'Raw Data'!BR127,'Raw Data'!BX127)</f>
        <v>0.24529641932432161</v>
      </c>
      <c r="N127" s="1">
        <f>AVERAGE('Raw Data'!J294,'Raw Data'!P294,'Raw Data'!V294)</f>
        <v>9.2629999999999999</v>
      </c>
      <c r="O127" s="8">
        <f>STDEV('Raw Data'!J294,'Raw Data'!P294,'Raw Data'!V294)</f>
        <v>0.26847532475071156</v>
      </c>
      <c r="P127" s="1">
        <f>AVERAGE('Raw Data'!AB294,'Raw Data'!AH294,'Raw Data'!AN294)</f>
        <v>14.299000000000001</v>
      </c>
      <c r="Q127" s="8">
        <f>STDEV('Raw Data'!AB294,'Raw Data'!AH294,'Raw Data'!AN294)</f>
        <v>0.28026237706834578</v>
      </c>
      <c r="R127" s="1">
        <f>AVERAGE('Raw Data'!AT294,'Raw Data'!AZ294, 'Raw Data'!BF294)</f>
        <v>16.328999999999997</v>
      </c>
      <c r="S127" s="8">
        <f>STDEV('Raw Data'!AT294,'Raw Data'!AZ294)</f>
        <v>0.28142849891224569</v>
      </c>
      <c r="T127" s="1">
        <f>AVERAGE('Raw Data'!BL294,'Raw Data'!BR294,'Raw Data'!BX294)</f>
        <v>16.461333333333332</v>
      </c>
      <c r="U127" s="8">
        <f>STDEV('Raw Data'!BL294,'Raw Data'!BR294,'Raw Data'!BX294)</f>
        <v>0.19735585457070592</v>
      </c>
      <c r="V127" s="8"/>
      <c r="W127" s="1">
        <f>AVERAGE('Raw Data'!J461,'Raw Data'!P461,'Raw Data'!V461)</f>
        <v>10.442</v>
      </c>
      <c r="X127" s="8">
        <f>STDEV('Raw Data'!J461,'Raw Data'!P461,'Raw Data'!V461)</f>
        <v>0.39911026045442638</v>
      </c>
      <c r="Y127" s="1">
        <f>AVERAGE('Raw Data'!AB461,'Raw Data'!AH461,'Raw Data'!AN461)</f>
        <v>14.226666666666667</v>
      </c>
      <c r="Z127" s="8">
        <f>STDEV('Raw Data'!AB461,'Raw Data'!AH461,'Raw Data'!AN461)</f>
        <v>0.163475788217501</v>
      </c>
      <c r="AA127" s="1">
        <f>AVERAGE('Raw Data'!AT461,'Raw Data'!AZ461, 'Raw Data'!BF461)</f>
        <v>16.994</v>
      </c>
      <c r="AB127" s="8">
        <f>STDEV('Raw Data'!AT461,'Raw Data'!AZ461)</f>
        <v>2.8284271247461298E-2</v>
      </c>
      <c r="AC127" s="1">
        <f>AVERAGE('Raw Data'!BL461,'Raw Data'!BR461,'Raw Data'!BX461)</f>
        <v>16.464000000000002</v>
      </c>
      <c r="AD127" s="8">
        <f>STDEV('Raw Data'!BL461,'Raw Data'!BR461,'Raw Data'!BX461)</f>
        <v>0.11294689017409909</v>
      </c>
      <c r="AF127" s="2">
        <f t="shared" si="40"/>
        <v>0.77566666666666606</v>
      </c>
      <c r="AG127" s="8">
        <f t="shared" si="41"/>
        <v>0.3791428930275938</v>
      </c>
      <c r="AH127" s="2">
        <f t="shared" si="42"/>
        <v>-0.11700000000000088</v>
      </c>
      <c r="AI127" s="8">
        <f t="shared" si="43"/>
        <v>0.39159928498402491</v>
      </c>
      <c r="AJ127" s="2">
        <f t="shared" si="44"/>
        <v>0.20666666666667055</v>
      </c>
      <c r="AK127" s="8">
        <f t="shared" si="45"/>
        <v>0.29672630486695944</v>
      </c>
      <c r="AL127" s="2">
        <f t="shared" si="46"/>
        <v>0.32999999999999829</v>
      </c>
      <c r="AM127" s="8">
        <f t="shared" si="47"/>
        <v>0.31483275983713488</v>
      </c>
      <c r="AO127" s="2">
        <f t="shared" si="24"/>
        <v>-0.40333333333333421</v>
      </c>
      <c r="AP127" s="8">
        <f t="shared" si="25"/>
        <v>0.48058228570488687</v>
      </c>
      <c r="AQ127" s="2">
        <f t="shared" si="26"/>
        <v>-4.4666666666666188E-2</v>
      </c>
      <c r="AR127" s="8">
        <f t="shared" si="27"/>
        <v>0.31863354081661449</v>
      </c>
      <c r="AS127" s="2">
        <f t="shared" si="28"/>
        <v>-0.45833333333333215</v>
      </c>
      <c r="AT127" s="8">
        <f t="shared" si="29"/>
        <v>9.8206415269063999E-2</v>
      </c>
      <c r="AU127" s="2">
        <f t="shared" si="30"/>
        <v>0.32733333333332837</v>
      </c>
      <c r="AV127" s="8">
        <f t="shared" si="31"/>
        <v>0.27005061254019297</v>
      </c>
    </row>
    <row r="128" spans="1:48" x14ac:dyDescent="0.25">
      <c r="A128" t="str">
        <f>'Raw Data'!A128</f>
        <v>Apo</v>
      </c>
      <c r="B128">
        <f>'Raw Data'!B128</f>
        <v>279</v>
      </c>
      <c r="C128">
        <f>'Raw Data'!C128</f>
        <v>302</v>
      </c>
      <c r="D128" t="str">
        <f>'Raw Data'!D128</f>
        <v>METVKQGVDQKLVEGQEKLHQMWL</v>
      </c>
      <c r="E128" s="1">
        <f>AVERAGE('Raw Data'!J128,'Raw Data'!P128,'Raw Data'!V128)</f>
        <v>10.212333333333333</v>
      </c>
      <c r="F128" s="8">
        <f>STDEV('Raw Data'!J128,'Raw Data'!P128,'Raw Data'!V128)</f>
        <v>0.18586374937930616</v>
      </c>
      <c r="G128" s="1">
        <f>AVERAGE('Raw Data'!AB128,'Raw Data'!AH128,'Raw Data'!AN128)</f>
        <v>14.277666666666667</v>
      </c>
      <c r="H128" s="8">
        <f>STDEV('Raw Data'!AB128,'Raw Data'!AH128,'Raw Data'!AN128)</f>
        <v>0.17863463643239375</v>
      </c>
      <c r="I128" s="1">
        <f>AVERAGE('Raw Data'!AT128,'Raw Data'!AZ128, 'Raw Data'!BF128)</f>
        <v>17.174666666666667</v>
      </c>
      <c r="J128" s="8">
        <f>STDEV('Raw Data'!AT128,'Raw Data'!AZ128)</f>
        <v>2.3334523779156954E-2</v>
      </c>
      <c r="K128" s="1">
        <f>AVERAGE('Raw Data'!BL128,'Raw Data'!BR128,'Raw Data'!BX128)</f>
        <v>17.455666666666669</v>
      </c>
      <c r="L128" s="8">
        <f>STDEV('Raw Data'!BL128,'Raw Data'!BR128,'Raw Data'!BX128)</f>
        <v>0.13025103966315613</v>
      </c>
      <c r="N128" s="1">
        <f>AVERAGE('Raw Data'!J295,'Raw Data'!P295,'Raw Data'!V295)</f>
        <v>9.4673333333333343</v>
      </c>
      <c r="O128" s="8">
        <f>STDEV('Raw Data'!J295,'Raw Data'!P295,'Raw Data'!V295)</f>
        <v>0.28339783579507721</v>
      </c>
      <c r="P128" s="1">
        <f>AVERAGE('Raw Data'!AB295,'Raw Data'!AH295,'Raw Data'!AN295)</f>
        <v>14.305666666666667</v>
      </c>
      <c r="Q128" s="8">
        <f>STDEV('Raw Data'!AB295,'Raw Data'!AH295,'Raw Data'!AN295)</f>
        <v>0.26087608808270102</v>
      </c>
      <c r="R128" s="1">
        <f>AVERAGE('Raw Data'!AT295,'Raw Data'!AZ295, 'Raw Data'!BF295)</f>
        <v>16.706333333333333</v>
      </c>
      <c r="S128" s="8">
        <f>STDEV('Raw Data'!AT295,'Raw Data'!AZ295)</f>
        <v>0.23122391744799975</v>
      </c>
      <c r="T128" s="1">
        <f>AVERAGE('Raw Data'!BL295,'Raw Data'!BR295,'Raw Data'!BX295)</f>
        <v>17.218</v>
      </c>
      <c r="U128" s="8">
        <f>STDEV('Raw Data'!BL295,'Raw Data'!BR295,'Raw Data'!BX295)</f>
        <v>0.26816599336977709</v>
      </c>
      <c r="V128" s="8"/>
      <c r="W128" s="1">
        <f>AVERAGE('Raw Data'!J462,'Raw Data'!P462,'Raw Data'!V462)</f>
        <v>10.359333333333334</v>
      </c>
      <c r="X128" s="8">
        <f>STDEV('Raw Data'!J462,'Raw Data'!P462,'Raw Data'!V462)</f>
        <v>0.50379393935748462</v>
      </c>
      <c r="Y128" s="1">
        <f>AVERAGE('Raw Data'!AB462,'Raw Data'!AH462,'Raw Data'!AN462)</f>
        <v>14.254333333333335</v>
      </c>
      <c r="Z128" s="8">
        <f>STDEV('Raw Data'!AB462,'Raw Data'!AH462,'Raw Data'!AN462)</f>
        <v>0.13499012309548183</v>
      </c>
      <c r="AA128" s="1">
        <f>AVERAGE('Raw Data'!AT462,'Raw Data'!AZ462, 'Raw Data'!BF462)</f>
        <v>17.515000000000001</v>
      </c>
      <c r="AB128" s="8">
        <f>STDEV('Raw Data'!AT462,'Raw Data'!AZ462)</f>
        <v>0.13576450198781725</v>
      </c>
      <c r="AC128" s="1">
        <f>AVERAGE('Raw Data'!BL462,'Raw Data'!BR462,'Raw Data'!BX462)</f>
        <v>17.197333333333333</v>
      </c>
      <c r="AD128" s="8">
        <f>STDEV('Raw Data'!BL462,'Raw Data'!BR462,'Raw Data'!BX462)</f>
        <v>0.17637838113933738</v>
      </c>
      <c r="AF128" s="2">
        <f t="shared" si="40"/>
        <v>0.74499999999999922</v>
      </c>
      <c r="AG128" s="8">
        <f t="shared" si="41"/>
        <v>0.33890952578330857</v>
      </c>
      <c r="AH128" s="2">
        <f t="shared" si="42"/>
        <v>-2.8000000000000469E-2</v>
      </c>
      <c r="AI128" s="8">
        <f t="shared" si="43"/>
        <v>0.31617505699638399</v>
      </c>
      <c r="AJ128" s="2">
        <f t="shared" si="44"/>
        <v>0.46833333333333371</v>
      </c>
      <c r="AK128" s="8">
        <f t="shared" si="45"/>
        <v>0.23239836488237053</v>
      </c>
      <c r="AL128" s="2">
        <f t="shared" si="46"/>
        <v>0.23766666666666936</v>
      </c>
      <c r="AM128" s="8">
        <f t="shared" si="47"/>
        <v>0.2981246942695831</v>
      </c>
      <c r="AO128" s="2">
        <f t="shared" si="24"/>
        <v>-0.14700000000000024</v>
      </c>
      <c r="AP128" s="8">
        <f t="shared" si="25"/>
        <v>0.53698572296353131</v>
      </c>
      <c r="AQ128" s="2">
        <f t="shared" si="26"/>
        <v>2.3333333333331652E-2</v>
      </c>
      <c r="AR128" s="8">
        <f t="shared" si="27"/>
        <v>0.22390325291667118</v>
      </c>
      <c r="AS128" s="2">
        <f t="shared" si="28"/>
        <v>-0.3403333333333336</v>
      </c>
      <c r="AT128" s="8">
        <f t="shared" si="29"/>
        <v>0.13775521768702656</v>
      </c>
      <c r="AU128" s="2">
        <f t="shared" si="30"/>
        <v>0.25833333333333641</v>
      </c>
      <c r="AV128" s="8">
        <f t="shared" si="31"/>
        <v>0.21925935935933596</v>
      </c>
    </row>
    <row r="129" spans="1:48" x14ac:dyDescent="0.25">
      <c r="A129" t="str">
        <f>'Raw Data'!A129</f>
        <v>Apo</v>
      </c>
      <c r="B129">
        <f>'Raw Data'!B129</f>
        <v>279</v>
      </c>
      <c r="C129">
        <f>'Raw Data'!C129</f>
        <v>303</v>
      </c>
      <c r="D129" t="str">
        <f>'Raw Data'!D129</f>
        <v>METVKQGVDQKLVEGQEKLHQMWLS</v>
      </c>
      <c r="E129" s="1">
        <f>AVERAGE('Raw Data'!J129,'Raw Data'!P129,'Raw Data'!V129)</f>
        <v>10.768666666666666</v>
      </c>
      <c r="F129" s="8">
        <f>STDEV('Raw Data'!J129,'Raw Data'!P129,'Raw Data'!V129)</f>
        <v>0.14350029035975309</v>
      </c>
      <c r="G129" s="1">
        <f>AVERAGE('Raw Data'!AB129,'Raw Data'!AH129,'Raw Data'!AN129)</f>
        <v>15.168999999999999</v>
      </c>
      <c r="H129" s="8">
        <f>STDEV('Raw Data'!AB129,'Raw Data'!AH129,'Raw Data'!AN129)</f>
        <v>0.19433733557914185</v>
      </c>
      <c r="I129" s="1">
        <f>AVERAGE('Raw Data'!AT129,'Raw Data'!AZ129, 'Raw Data'!BF129)</f>
        <v>18.074000000000002</v>
      </c>
      <c r="J129" s="8">
        <f>STDEV('Raw Data'!AT129,'Raw Data'!AZ129)</f>
        <v>0.10535891039679623</v>
      </c>
      <c r="K129" s="1">
        <f>AVERAGE('Raw Data'!BL129,'Raw Data'!BR129,'Raw Data'!BX129)</f>
        <v>18.462666666666667</v>
      </c>
      <c r="L129" s="8">
        <f>STDEV('Raw Data'!BL129,'Raw Data'!BR129,'Raw Data'!BX129)</f>
        <v>4.3500957843860433E-2</v>
      </c>
      <c r="N129" s="1">
        <f>AVERAGE('Raw Data'!J296,'Raw Data'!P296,'Raw Data'!V296)</f>
        <v>9.810666666666668</v>
      </c>
      <c r="O129" s="8">
        <f>STDEV('Raw Data'!J296,'Raw Data'!P296,'Raw Data'!V296)</f>
        <v>0.30508578028700972</v>
      </c>
      <c r="P129" s="1">
        <f>AVERAGE('Raw Data'!AB296,'Raw Data'!AH296,'Raw Data'!AN296)</f>
        <v>15.329999999999998</v>
      </c>
      <c r="Q129" s="8">
        <f>STDEV('Raw Data'!AB296,'Raw Data'!AH296,'Raw Data'!AN296)</f>
        <v>0.14593491700069519</v>
      </c>
      <c r="R129" s="1">
        <f>AVERAGE('Raw Data'!AT296,'Raw Data'!AZ296, 'Raw Data'!BF296)</f>
        <v>17.652666666666665</v>
      </c>
      <c r="S129" s="8">
        <f>STDEV('Raw Data'!AT296,'Raw Data'!AZ296)</f>
        <v>0.15839191898578428</v>
      </c>
      <c r="T129" s="1">
        <f>AVERAGE('Raw Data'!BL296,'Raw Data'!BR296,'Raw Data'!BX296)</f>
        <v>18.099666666666668</v>
      </c>
      <c r="U129" s="8">
        <f>STDEV('Raw Data'!BL296,'Raw Data'!BR296,'Raw Data'!BX296)</f>
        <v>0.21460972329634442</v>
      </c>
      <c r="V129" s="8"/>
      <c r="W129" s="1">
        <f>AVERAGE('Raw Data'!J463,'Raw Data'!P463,'Raw Data'!V463)</f>
        <v>10.898000000000001</v>
      </c>
      <c r="X129" s="8">
        <f>STDEV('Raw Data'!J463,'Raw Data'!P463,'Raw Data'!V463)</f>
        <v>0.29966147566879531</v>
      </c>
      <c r="Y129" s="1">
        <f>AVERAGE('Raw Data'!AB463,'Raw Data'!AH463,'Raw Data'!AN463)</f>
        <v>15.155000000000001</v>
      </c>
      <c r="Z129" s="8">
        <f>STDEV('Raw Data'!AB463,'Raw Data'!AH463,'Raw Data'!AN463)</f>
        <v>0.27545054002488317</v>
      </c>
      <c r="AA129" s="1">
        <f>AVERAGE('Raw Data'!AT463,'Raw Data'!AZ463, 'Raw Data'!BF463)</f>
        <v>18.322666666666667</v>
      </c>
      <c r="AB129" s="8">
        <f>STDEV('Raw Data'!AT463,'Raw Data'!AZ463)</f>
        <v>7.0710678118655765E-2</v>
      </c>
      <c r="AC129" s="1">
        <f>AVERAGE('Raw Data'!BL463,'Raw Data'!BR463,'Raw Data'!BX463)</f>
        <v>18.386666666666667</v>
      </c>
      <c r="AD129" s="8">
        <f>STDEV('Raw Data'!BL463,'Raw Data'!BR463,'Raw Data'!BX463)</f>
        <v>0.24085126807499663</v>
      </c>
      <c r="AF129" s="2">
        <f t="shared" si="40"/>
        <v>0.95799999999999841</v>
      </c>
      <c r="AG129" s="8">
        <f t="shared" si="41"/>
        <v>0.33714932398963371</v>
      </c>
      <c r="AH129" s="2">
        <f t="shared" si="42"/>
        <v>-0.16099999999999959</v>
      </c>
      <c r="AI129" s="8">
        <f t="shared" si="43"/>
        <v>0.24303086223769974</v>
      </c>
      <c r="AJ129" s="2">
        <f t="shared" si="44"/>
        <v>0.42133333333333667</v>
      </c>
      <c r="AK129" s="8">
        <f t="shared" si="45"/>
        <v>0.19023275217480135</v>
      </c>
      <c r="AL129" s="2">
        <f t="shared" si="46"/>
        <v>0.36299999999999955</v>
      </c>
      <c r="AM129" s="8">
        <f t="shared" si="47"/>
        <v>0.21897412328096405</v>
      </c>
      <c r="AO129" s="2">
        <f t="shared" si="24"/>
        <v>-0.12933333333333508</v>
      </c>
      <c r="AP129" s="8">
        <f t="shared" si="25"/>
        <v>0.33224890268191021</v>
      </c>
      <c r="AQ129" s="2">
        <f t="shared" si="26"/>
        <v>1.399999999999757E-2</v>
      </c>
      <c r="AR129" s="8">
        <f t="shared" si="27"/>
        <v>0.33710532478737226</v>
      </c>
      <c r="AS129" s="2">
        <f t="shared" si="28"/>
        <v>-0.24866666666666504</v>
      </c>
      <c r="AT129" s="8">
        <f t="shared" si="29"/>
        <v>0.12688774566521496</v>
      </c>
      <c r="AU129" s="2">
        <f t="shared" si="30"/>
        <v>7.6000000000000512E-2</v>
      </c>
      <c r="AV129" s="8">
        <f t="shared" si="31"/>
        <v>0.24474816989441864</v>
      </c>
    </row>
    <row r="130" spans="1:48" x14ac:dyDescent="0.25">
      <c r="A130" t="str">
        <f>'Raw Data'!A130</f>
        <v>Apo</v>
      </c>
      <c r="B130">
        <f>'Raw Data'!B130</f>
        <v>279</v>
      </c>
      <c r="C130">
        <f>'Raw Data'!C130</f>
        <v>329</v>
      </c>
      <c r="D130" t="str">
        <f>'Raw Data'!D130</f>
        <v>METVKQGVDQKLVEGQEKLHQMWLSWNQKQLQGPEKEPPKPEQVESRALTM</v>
      </c>
      <c r="E130" s="1">
        <f>AVERAGE('Raw Data'!J130,'Raw Data'!P130,'Raw Data'!V130)</f>
        <v>21.224999999999998</v>
      </c>
      <c r="F130" s="8">
        <f>STDEV('Raw Data'!J130,'Raw Data'!P130,'Raw Data'!V130)</f>
        <v>0.44316926788756578</v>
      </c>
      <c r="G130" s="1">
        <f>AVERAGE('Raw Data'!AB130,'Raw Data'!AH130,'Raw Data'!AN130)</f>
        <v>27.912333333333333</v>
      </c>
      <c r="H130" s="8">
        <f>STDEV('Raw Data'!AB130,'Raw Data'!AH130,'Raw Data'!AN130)</f>
        <v>0.48418625892659711</v>
      </c>
      <c r="I130" s="1">
        <f>AVERAGE('Raw Data'!AT130,'Raw Data'!AZ130, 'Raw Data'!BF130)</f>
        <v>32.865000000000002</v>
      </c>
      <c r="J130" s="8">
        <f>STDEV('Raw Data'!AT130,'Raw Data'!AZ130)</f>
        <v>0.34718942956259458</v>
      </c>
      <c r="K130" s="1">
        <f>AVERAGE('Raw Data'!BL130,'Raw Data'!BR130,'Raw Data'!BX130)</f>
        <v>34.356666666666669</v>
      </c>
      <c r="L130" s="8">
        <f>STDEV('Raw Data'!BL130,'Raw Data'!BR130,'Raw Data'!BX130)</f>
        <v>0.29334677999482511</v>
      </c>
      <c r="N130" s="1">
        <f>AVERAGE('Raw Data'!J297,'Raw Data'!P297,'Raw Data'!V297)</f>
        <v>19.511666666666667</v>
      </c>
      <c r="O130" s="8">
        <f>STDEV('Raw Data'!J297,'Raw Data'!P297,'Raw Data'!V297)</f>
        <v>0.11020133090545439</v>
      </c>
      <c r="P130" s="1">
        <f>AVERAGE('Raw Data'!AB297,'Raw Data'!AH297,'Raw Data'!AN297)</f>
        <v>28.053333333333331</v>
      </c>
      <c r="Q130" s="8">
        <f>STDEV('Raw Data'!AB297,'Raw Data'!AH297,'Raw Data'!AN297)</f>
        <v>0.13024720086563601</v>
      </c>
      <c r="R130" s="1">
        <f>AVERAGE('Raw Data'!AT297,'Raw Data'!AZ297, 'Raw Data'!BF297)</f>
        <v>32.326000000000001</v>
      </c>
      <c r="S130" s="8">
        <f>STDEV('Raw Data'!AT297,'Raw Data'!AZ297)</f>
        <v>0.58265598769771376</v>
      </c>
      <c r="T130" s="1">
        <f>AVERAGE('Raw Data'!BL297,'Raw Data'!BR297,'Raw Data'!BX297)</f>
        <v>34.069333333333333</v>
      </c>
      <c r="U130" s="8">
        <f>STDEV('Raw Data'!BL297,'Raw Data'!BR297,'Raw Data'!BX297)</f>
        <v>0.53339322580375115</v>
      </c>
      <c r="V130" s="8"/>
      <c r="W130" s="1">
        <f>AVERAGE('Raw Data'!J464,'Raw Data'!P464,'Raw Data'!V464)</f>
        <v>21.556333333333331</v>
      </c>
      <c r="X130" s="8">
        <f>STDEV('Raw Data'!J464,'Raw Data'!P464,'Raw Data'!V464)</f>
        <v>0.59436548800660871</v>
      </c>
      <c r="Y130" s="1">
        <f>AVERAGE('Raw Data'!AB464,'Raw Data'!AH464,'Raw Data'!AN464)</f>
        <v>28.152333333333331</v>
      </c>
      <c r="Z130" s="8">
        <f>STDEV('Raw Data'!AB464,'Raw Data'!AH464,'Raw Data'!AN464)</f>
        <v>0.44000492421486875</v>
      </c>
      <c r="AA130" s="1">
        <f>AVERAGE('Raw Data'!AT464,'Raw Data'!AZ464, 'Raw Data'!BF464)</f>
        <v>33.823666666666661</v>
      </c>
      <c r="AB130" s="8">
        <f>STDEV('Raw Data'!AT464,'Raw Data'!AZ464)</f>
        <v>9.8994949366137154E-3</v>
      </c>
      <c r="AC130" s="1">
        <f>AVERAGE('Raw Data'!BL464,'Raw Data'!BR464,'Raw Data'!BX464)</f>
        <v>34.330333333333328</v>
      </c>
      <c r="AD130" s="8">
        <f>STDEV('Raw Data'!BL464,'Raw Data'!BR464,'Raw Data'!BX464)</f>
        <v>0.25825633261032271</v>
      </c>
      <c r="AF130" s="2">
        <f t="shared" si="40"/>
        <v>1.7133333333333312</v>
      </c>
      <c r="AG130" s="8">
        <f t="shared" si="41"/>
        <v>0.45666545012003534</v>
      </c>
      <c r="AH130" s="2">
        <f t="shared" si="42"/>
        <v>-0.14099999999999824</v>
      </c>
      <c r="AI130" s="8">
        <f t="shared" si="43"/>
        <v>0.50139871027623029</v>
      </c>
      <c r="AJ130" s="2">
        <f t="shared" si="44"/>
        <v>0.53900000000000148</v>
      </c>
      <c r="AK130" s="8">
        <f t="shared" si="45"/>
        <v>0.6782540084658536</v>
      </c>
      <c r="AL130" s="2">
        <f t="shared" si="46"/>
        <v>0.28733333333333633</v>
      </c>
      <c r="AM130" s="8">
        <f t="shared" si="47"/>
        <v>0.6087369437340433</v>
      </c>
      <c r="AO130" s="2">
        <f t="shared" si="24"/>
        <v>-0.33133333333333326</v>
      </c>
      <c r="AP130" s="8">
        <f t="shared" si="25"/>
        <v>0.74139687977043378</v>
      </c>
      <c r="AQ130" s="2">
        <f t="shared" si="26"/>
        <v>-0.23999999999999844</v>
      </c>
      <c r="AR130" s="8">
        <f t="shared" si="27"/>
        <v>0.65424816902049199</v>
      </c>
      <c r="AS130" s="2">
        <f t="shared" si="28"/>
        <v>-0.95866666666665878</v>
      </c>
      <c r="AT130" s="8">
        <f t="shared" si="29"/>
        <v>0.34733053421776766</v>
      </c>
      <c r="AU130" s="2">
        <f t="shared" si="30"/>
        <v>2.6333333333340647E-2</v>
      </c>
      <c r="AV130" s="8">
        <f t="shared" si="31"/>
        <v>0.39083073915272576</v>
      </c>
    </row>
    <row r="131" spans="1:48" x14ac:dyDescent="0.25">
      <c r="A131" t="str">
        <f>'Raw Data'!A131</f>
        <v>Apo</v>
      </c>
      <c r="B131">
        <f>'Raw Data'!B131</f>
        <v>280</v>
      </c>
      <c r="C131">
        <f>'Raw Data'!C131</f>
        <v>301</v>
      </c>
      <c r="D131" t="str">
        <f>'Raw Data'!D131</f>
        <v>ETVKQGVDQKLVEGQEKLHQMW</v>
      </c>
      <c r="E131" s="1">
        <f>AVERAGE('Raw Data'!J131,'Raw Data'!P131,'Raw Data'!V131)</f>
        <v>11.25</v>
      </c>
      <c r="F131" s="8">
        <f>STDEV('Raw Data'!J131,'Raw Data'!P131,'Raw Data'!V131)</f>
        <v>0.17935160997325891</v>
      </c>
      <c r="G131" s="1">
        <f>AVERAGE('Raw Data'!AB131,'Raw Data'!AH131,'Raw Data'!AN131)</f>
        <v>14.696</v>
      </c>
      <c r="H131" s="8">
        <f>STDEV('Raw Data'!AB131,'Raw Data'!AH131,'Raw Data'!AN131)</f>
        <v>0.33620083283656538</v>
      </c>
      <c r="I131" s="1">
        <f>AVERAGE('Raw Data'!AT131,'Raw Data'!AZ131, 'Raw Data'!BF131)</f>
        <v>17.091666666666665</v>
      </c>
      <c r="J131" s="8">
        <f>STDEV('Raw Data'!AT131,'Raw Data'!AZ131)</f>
        <v>0.45820519420888256</v>
      </c>
      <c r="K131" s="1">
        <f>AVERAGE('Raw Data'!BL131,'Raw Data'!BR131,'Raw Data'!BX131)</f>
        <v>17.068999999999999</v>
      </c>
      <c r="L131" s="8">
        <f>STDEV('Raw Data'!BL131,'Raw Data'!BR131,'Raw Data'!BX131)</f>
        <v>0.22114927085568306</v>
      </c>
      <c r="N131" s="1">
        <f>AVERAGE('Raw Data'!J298,'Raw Data'!P298,'Raw Data'!V298)</f>
        <v>10.681666666666667</v>
      </c>
      <c r="O131" s="8">
        <f>STDEV('Raw Data'!J298,'Raw Data'!P298,'Raw Data'!V298)</f>
        <v>0.2162228788387876</v>
      </c>
      <c r="P131" s="1">
        <f>AVERAGE('Raw Data'!AB298,'Raw Data'!AH298,'Raw Data'!AN298)</f>
        <v>14.950999999999999</v>
      </c>
      <c r="Q131" s="8">
        <f>STDEV('Raw Data'!AB298,'Raw Data'!AH298,'Raw Data'!AN298)</f>
        <v>0.30001999933337758</v>
      </c>
      <c r="R131" s="1">
        <f>AVERAGE('Raw Data'!AT298,'Raw Data'!AZ298, 'Raw Data'!BF298)</f>
        <v>16.872666666666664</v>
      </c>
      <c r="S131" s="8">
        <f>STDEV('Raw Data'!AT298,'Raw Data'!AZ298)</f>
        <v>0.24819448019648005</v>
      </c>
      <c r="T131" s="1">
        <f>AVERAGE('Raw Data'!BL298,'Raw Data'!BR298,'Raw Data'!BX298)</f>
        <v>16.794333333333331</v>
      </c>
      <c r="U131" s="8">
        <f>STDEV('Raw Data'!BL298,'Raw Data'!BR298,'Raw Data'!BX298)</f>
        <v>9.051150939705481E-2</v>
      </c>
      <c r="V131" s="8"/>
      <c r="W131" s="1">
        <f>AVERAGE('Raw Data'!J465,'Raw Data'!P465,'Raw Data'!V465)</f>
        <v>11.470666666666666</v>
      </c>
      <c r="X131" s="8">
        <f>STDEV('Raw Data'!J465,'Raw Data'!P465,'Raw Data'!V465)</f>
        <v>0.399537649456635</v>
      </c>
      <c r="Y131" s="1">
        <f>AVERAGE('Raw Data'!AB465,'Raw Data'!AH465,'Raw Data'!AN465)</f>
        <v>14.792999999999999</v>
      </c>
      <c r="Z131" s="8">
        <f>STDEV('Raw Data'!AB465,'Raw Data'!AH465,'Raw Data'!AN465)</f>
        <v>0.23676781875922212</v>
      </c>
      <c r="AA131" s="1">
        <f>AVERAGE('Raw Data'!AT465,'Raw Data'!AZ465, 'Raw Data'!BF465)</f>
        <v>17.34266666666667</v>
      </c>
      <c r="AB131" s="8">
        <f>STDEV('Raw Data'!AT465,'Raw Data'!AZ465)</f>
        <v>0.17324116139070483</v>
      </c>
      <c r="AC131" s="1">
        <f>AVERAGE('Raw Data'!BL465,'Raw Data'!BR465,'Raw Data'!BX465)</f>
        <v>16.612666666666666</v>
      </c>
      <c r="AD131" s="8">
        <f>STDEV('Raw Data'!BL465,'Raw Data'!BR465,'Raw Data'!BX465)</f>
        <v>0.24204407312168119</v>
      </c>
      <c r="AF131" s="2">
        <f t="shared" si="40"/>
        <v>0.56833333333333336</v>
      </c>
      <c r="AG131" s="8">
        <f t="shared" si="41"/>
        <v>0.28092585024047362</v>
      </c>
      <c r="AH131" s="2">
        <f t="shared" si="42"/>
        <v>-0.25499999999999901</v>
      </c>
      <c r="AI131" s="8">
        <f t="shared" si="43"/>
        <v>0.45060292941790786</v>
      </c>
      <c r="AJ131" s="2">
        <f t="shared" si="44"/>
        <v>0.21900000000000119</v>
      </c>
      <c r="AK131" s="8">
        <f t="shared" si="45"/>
        <v>0.52110699477170774</v>
      </c>
      <c r="AL131" s="2">
        <f t="shared" si="46"/>
        <v>0.27466666666666839</v>
      </c>
      <c r="AM131" s="8">
        <f t="shared" si="47"/>
        <v>0.23895466794631448</v>
      </c>
      <c r="AO131" s="2">
        <f t="shared" si="24"/>
        <v>-0.22066666666666634</v>
      </c>
      <c r="AP131" s="8">
        <f t="shared" si="25"/>
        <v>0.43794672430939924</v>
      </c>
      <c r="AQ131" s="2">
        <f t="shared" si="26"/>
        <v>-9.6999999999999531E-2</v>
      </c>
      <c r="AR131" s="8">
        <f t="shared" si="27"/>
        <v>0.41120554470969872</v>
      </c>
      <c r="AS131" s="2">
        <f t="shared" si="28"/>
        <v>-0.25100000000000477</v>
      </c>
      <c r="AT131" s="8">
        <f t="shared" si="29"/>
        <v>0.48986171518092736</v>
      </c>
      <c r="AU131" s="2">
        <f t="shared" si="30"/>
        <v>0.45633333333333326</v>
      </c>
      <c r="AV131" s="8">
        <f t="shared" si="31"/>
        <v>0.32786023444958068</v>
      </c>
    </row>
    <row r="132" spans="1:48" x14ac:dyDescent="0.25">
      <c r="A132" t="str">
        <f>'Raw Data'!A132</f>
        <v>Apo</v>
      </c>
      <c r="B132">
        <f>'Raw Data'!B132</f>
        <v>282</v>
      </c>
      <c r="C132">
        <f>'Raw Data'!C132</f>
        <v>301</v>
      </c>
      <c r="D132" t="str">
        <f>'Raw Data'!D132</f>
        <v>VKQGVDQKLVEGQEKLHQMW</v>
      </c>
      <c r="E132" s="1">
        <f>AVERAGE('Raw Data'!J132,'Raw Data'!P132,'Raw Data'!V132)</f>
        <v>8.104000000000001</v>
      </c>
      <c r="F132" s="8">
        <f>STDEV('Raw Data'!J132,'Raw Data'!P132,'Raw Data'!V132)</f>
        <v>0.25690659781329089</v>
      </c>
      <c r="G132" s="1">
        <f>AVERAGE('Raw Data'!AB132,'Raw Data'!AH132,'Raw Data'!AN132)</f>
        <v>10.747999999999999</v>
      </c>
      <c r="H132" s="8">
        <f>STDEV('Raw Data'!AB132,'Raw Data'!AH132,'Raw Data'!AN132)</f>
        <v>0.18140562284560008</v>
      </c>
      <c r="I132" s="1">
        <f>AVERAGE('Raw Data'!AT132,'Raw Data'!AZ132, 'Raw Data'!BF132)</f>
        <v>12.480666666666666</v>
      </c>
      <c r="J132" s="8">
        <f>STDEV('Raw Data'!AT132,'Raw Data'!AZ132)</f>
        <v>0.12020815280171303</v>
      </c>
      <c r="K132" s="1">
        <f>AVERAGE('Raw Data'!BL132,'Raw Data'!BR132,'Raw Data'!BX132)</f>
        <v>12.691333333333333</v>
      </c>
      <c r="L132" s="8">
        <f>STDEV('Raw Data'!BL132,'Raw Data'!BR132,'Raw Data'!BX132)</f>
        <v>0.16203188986533881</v>
      </c>
      <c r="N132" s="1">
        <f>AVERAGE('Raw Data'!J299,'Raw Data'!P299,'Raw Data'!V299)</f>
        <v>7.7653333333333334</v>
      </c>
      <c r="O132" s="8">
        <f>STDEV('Raw Data'!J299,'Raw Data'!P299,'Raw Data'!V299)</f>
        <v>0.28080123456518724</v>
      </c>
      <c r="P132" s="1">
        <f>AVERAGE('Raw Data'!AB299,'Raw Data'!AH299,'Raw Data'!AN299)</f>
        <v>10.818333333333333</v>
      </c>
      <c r="Q132" s="8">
        <f>STDEV('Raw Data'!AB299,'Raw Data'!AH299,'Raw Data'!AN299)</f>
        <v>6.7855238068503507E-2</v>
      </c>
      <c r="R132" s="1">
        <f>AVERAGE('Raw Data'!AT299,'Raw Data'!AZ299, 'Raw Data'!BF299)</f>
        <v>12.439</v>
      </c>
      <c r="S132" s="8">
        <f>STDEV('Raw Data'!AT299,'Raw Data'!AZ299)</f>
        <v>0.21142492757477735</v>
      </c>
      <c r="T132" s="1">
        <f>AVERAGE('Raw Data'!BL299,'Raw Data'!BR299,'Raw Data'!BX299)</f>
        <v>12.539666666666667</v>
      </c>
      <c r="U132" s="8">
        <f>STDEV('Raw Data'!BL299,'Raw Data'!BR299,'Raw Data'!BX299)</f>
        <v>0.11163482132978587</v>
      </c>
      <c r="V132" s="8"/>
      <c r="W132" s="1">
        <f>AVERAGE('Raw Data'!J466,'Raw Data'!P466,'Raw Data'!V466)</f>
        <v>8.1836666666666655</v>
      </c>
      <c r="X132" s="8">
        <f>STDEV('Raw Data'!J466,'Raw Data'!P466,'Raw Data'!V466)</f>
        <v>0.33430724391393812</v>
      </c>
      <c r="Y132" s="1">
        <f>AVERAGE('Raw Data'!AB466,'Raw Data'!AH466,'Raw Data'!AN466)</f>
        <v>10.845999999999998</v>
      </c>
      <c r="Z132" s="8">
        <f>STDEV('Raw Data'!AB466,'Raw Data'!AH466,'Raw Data'!AN466)</f>
        <v>0.16170652429633126</v>
      </c>
      <c r="AA132" s="1">
        <f>AVERAGE('Raw Data'!AT466,'Raw Data'!AZ466, 'Raw Data'!BF466)</f>
        <v>12.982666666666667</v>
      </c>
      <c r="AB132" s="8">
        <f>STDEV('Raw Data'!AT466,'Raw Data'!AZ466)</f>
        <v>0.16404877323527856</v>
      </c>
      <c r="AC132" s="1">
        <f>AVERAGE('Raw Data'!BL466,'Raw Data'!BR466,'Raw Data'!BX466)</f>
        <v>12.551333333333332</v>
      </c>
      <c r="AD132" s="8">
        <f>STDEV('Raw Data'!BL466,'Raw Data'!BR466,'Raw Data'!BX466)</f>
        <v>0.15569949689492718</v>
      </c>
      <c r="AF132" s="2">
        <f t="shared" si="40"/>
        <v>0.33866666666666756</v>
      </c>
      <c r="AG132" s="8">
        <f t="shared" si="41"/>
        <v>0.38059208259412503</v>
      </c>
      <c r="AH132" s="2">
        <f t="shared" si="42"/>
        <v>-7.0333333333334025E-2</v>
      </c>
      <c r="AI132" s="8">
        <f t="shared" si="43"/>
        <v>0.19368100922220896</v>
      </c>
      <c r="AJ132" s="2">
        <f t="shared" si="44"/>
        <v>4.1666666666666075E-2</v>
      </c>
      <c r="AK132" s="8">
        <f t="shared" si="45"/>
        <v>0.24320875806598707</v>
      </c>
      <c r="AL132" s="2">
        <f t="shared" si="46"/>
        <v>0.15166666666666551</v>
      </c>
      <c r="AM132" s="8">
        <f t="shared" si="47"/>
        <v>0.1967655118832223</v>
      </c>
      <c r="AO132" s="2">
        <f t="shared" ref="AO132:AO169" si="48">E132-W132</f>
        <v>-7.9666666666664554E-2</v>
      </c>
      <c r="AP132" s="8">
        <f t="shared" ref="AP132:AP169" si="49">((F132)^2+(X132)^2)^(1/2)</f>
        <v>0.42161870609987567</v>
      </c>
      <c r="AQ132" s="2">
        <f t="shared" ref="AQ132:AQ169" si="50">G132-Y132</f>
        <v>-9.7999999999998977E-2</v>
      </c>
      <c r="AR132" s="8">
        <f t="shared" ref="AR132:AR169" si="51">((H132)^2+(Z132)^2)^(1/2)</f>
        <v>0.24301646034785396</v>
      </c>
      <c r="AS132" s="2">
        <f t="shared" ref="AS132:AS169" si="52">I132-AA132</f>
        <v>-0.50200000000000067</v>
      </c>
      <c r="AT132" s="8">
        <f t="shared" ref="AT132:AT169" si="53">((J132)^2+(AB132)^2)^(1/2)</f>
        <v>0.20337649815059711</v>
      </c>
      <c r="AU132" s="2">
        <f t="shared" ref="AU132:AU169" si="54">K132-AC132</f>
        <v>0.14000000000000057</v>
      </c>
      <c r="AV132" s="8">
        <f t="shared" ref="AV132:AV169" si="55">((L132)^2+(AD132)^2)^(1/2)</f>
        <v>0.22471463385072793</v>
      </c>
    </row>
    <row r="133" spans="1:48" x14ac:dyDescent="0.25">
      <c r="A133" t="str">
        <f>'Raw Data'!A133</f>
        <v>Apo</v>
      </c>
      <c r="B133">
        <f>'Raw Data'!B133</f>
        <v>298</v>
      </c>
      <c r="C133">
        <f>'Raw Data'!C133</f>
        <v>326</v>
      </c>
      <c r="D133" t="str">
        <f>'Raw Data'!D133</f>
        <v>HQMWLSWNQKQLQGPEKEPPKPEQVESRA</v>
      </c>
      <c r="E133" s="1">
        <f>AVERAGE('Raw Data'!J133,'Raw Data'!P133,'Raw Data'!V133)</f>
        <v>11.143000000000001</v>
      </c>
      <c r="F133" s="8">
        <f>STDEV('Raw Data'!J133,'Raw Data'!P133,'Raw Data'!V133)</f>
        <v>0.30456033884929939</v>
      </c>
      <c r="G133" s="1">
        <f>AVERAGE('Raw Data'!AB133,'Raw Data'!AH133,'Raw Data'!AN133)</f>
        <v>13.612333333333332</v>
      </c>
      <c r="H133" s="8">
        <f>STDEV('Raw Data'!AB133,'Raw Data'!AH133,'Raw Data'!AN133)</f>
        <v>0.26212465228080561</v>
      </c>
      <c r="I133" s="1">
        <f>AVERAGE('Raw Data'!AT133,'Raw Data'!AZ133, 'Raw Data'!BF133)</f>
        <v>15.448666666666666</v>
      </c>
      <c r="J133" s="8">
        <f>STDEV('Raw Data'!AT133,'Raw Data'!AZ133)</f>
        <v>0.77781745930520196</v>
      </c>
      <c r="K133" s="1">
        <f>AVERAGE('Raw Data'!BL133,'Raw Data'!BR133,'Raw Data'!BX133)</f>
        <v>15.641999999999998</v>
      </c>
      <c r="L133" s="8">
        <f>STDEV('Raw Data'!BL133,'Raw Data'!BR133,'Raw Data'!BX133)</f>
        <v>0.18140286657051449</v>
      </c>
      <c r="N133" s="1">
        <f>AVERAGE('Raw Data'!J300,'Raw Data'!P300,'Raw Data'!V300)</f>
        <v>10.392666666666665</v>
      </c>
      <c r="O133" s="8">
        <f>STDEV('Raw Data'!J300,'Raw Data'!P300,'Raw Data'!V300)</f>
        <v>0.17926609644138908</v>
      </c>
      <c r="P133" s="1">
        <f>AVERAGE('Raw Data'!AB300,'Raw Data'!AH300,'Raw Data'!AN300)</f>
        <v>13.528999999999998</v>
      </c>
      <c r="Q133" s="8">
        <f>STDEV('Raw Data'!AB300,'Raw Data'!AH300,'Raw Data'!AN300)</f>
        <v>0.30021159204800779</v>
      </c>
      <c r="R133" s="1">
        <f>AVERAGE('Raw Data'!AT300,'Raw Data'!AZ300, 'Raw Data'!BF300)</f>
        <v>15.405333333333333</v>
      </c>
      <c r="S133" s="8">
        <f>STDEV('Raw Data'!AT300,'Raw Data'!AZ300)</f>
        <v>0.51830927060973975</v>
      </c>
      <c r="T133" s="1">
        <f>AVERAGE('Raw Data'!BL300,'Raw Data'!BR300,'Raw Data'!BX300)</f>
        <v>15.746</v>
      </c>
      <c r="U133" s="8">
        <f>STDEV('Raw Data'!BL300,'Raw Data'!BR300,'Raw Data'!BX300)</f>
        <v>0.28151198908749941</v>
      </c>
      <c r="V133" s="8"/>
      <c r="W133" s="1">
        <f>AVERAGE('Raw Data'!J467,'Raw Data'!P467,'Raw Data'!V467)</f>
        <v>11.381666666666666</v>
      </c>
      <c r="X133" s="8">
        <f>STDEV('Raw Data'!J467,'Raw Data'!P467,'Raw Data'!V467)</f>
        <v>0.42443531112919114</v>
      </c>
      <c r="Y133" s="1">
        <f>AVERAGE('Raw Data'!AB467,'Raw Data'!AH467,'Raw Data'!AN467)</f>
        <v>13.548666666666668</v>
      </c>
      <c r="Z133" s="8">
        <f>STDEV('Raw Data'!AB467,'Raw Data'!AH467,'Raw Data'!AN467)</f>
        <v>0.21387924942203604</v>
      </c>
      <c r="AA133" s="1">
        <f>AVERAGE('Raw Data'!AT467,'Raw Data'!AZ467, 'Raw Data'!BF467)</f>
        <v>16.031666666666666</v>
      </c>
      <c r="AB133" s="8">
        <f>STDEV('Raw Data'!AT467,'Raw Data'!AZ467)</f>
        <v>0.28779245994292613</v>
      </c>
      <c r="AC133" s="1">
        <f>AVERAGE('Raw Data'!BL467,'Raw Data'!BR467,'Raw Data'!BX467)</f>
        <v>15.739666666666666</v>
      </c>
      <c r="AD133" s="8">
        <f>STDEV('Raw Data'!BL467,'Raw Data'!BR467,'Raw Data'!BX467)</f>
        <v>7.9431312045900621E-2</v>
      </c>
      <c r="AF133" s="2">
        <f t="shared" si="40"/>
        <v>0.75033333333333552</v>
      </c>
      <c r="AG133" s="8">
        <f t="shared" si="41"/>
        <v>0.35340250895166758</v>
      </c>
      <c r="AH133" s="2">
        <f t="shared" si="42"/>
        <v>8.3333333333333925E-2</v>
      </c>
      <c r="AI133" s="8">
        <f t="shared" si="43"/>
        <v>0.39854276223930185</v>
      </c>
      <c r="AJ133" s="2">
        <f t="shared" si="44"/>
        <v>4.3333333333333002E-2</v>
      </c>
      <c r="AK133" s="8">
        <f t="shared" si="45"/>
        <v>0.93468952064308497</v>
      </c>
      <c r="AL133" s="2">
        <f t="shared" si="46"/>
        <v>-0.10400000000000276</v>
      </c>
      <c r="AM133" s="8">
        <f t="shared" si="47"/>
        <v>0.33489699909076565</v>
      </c>
      <c r="AO133" s="2">
        <f t="shared" si="48"/>
        <v>-0.23866666666666525</v>
      </c>
      <c r="AP133" s="8">
        <f t="shared" si="49"/>
        <v>0.52240054874907371</v>
      </c>
      <c r="AQ133" s="2">
        <f t="shared" si="50"/>
        <v>6.366666666666454E-2</v>
      </c>
      <c r="AR133" s="8">
        <f t="shared" si="51"/>
        <v>0.33831001561684032</v>
      </c>
      <c r="AS133" s="2">
        <f t="shared" si="52"/>
        <v>-0.58300000000000018</v>
      </c>
      <c r="AT133" s="8">
        <f t="shared" si="53"/>
        <v>0.82935185536658707</v>
      </c>
      <c r="AU133" s="2">
        <f t="shared" si="54"/>
        <v>-9.7666666666668789E-2</v>
      </c>
      <c r="AV133" s="8">
        <f t="shared" si="55"/>
        <v>0.19803114233204111</v>
      </c>
    </row>
    <row r="134" spans="1:48" x14ac:dyDescent="0.25">
      <c r="A134" t="str">
        <f>'Raw Data'!A134</f>
        <v>Apo</v>
      </c>
      <c r="B134">
        <f>'Raw Data'!B134</f>
        <v>302</v>
      </c>
      <c r="C134">
        <f>'Raw Data'!C134</f>
        <v>324</v>
      </c>
      <c r="D134" t="str">
        <f>'Raw Data'!D134</f>
        <v>LSWNQKQLQGPEKEPPKPEQVES</v>
      </c>
      <c r="E134" s="1">
        <f>AVERAGE('Raw Data'!J134,'Raw Data'!P134,'Raw Data'!V134)</f>
        <v>11.247333333333335</v>
      </c>
      <c r="F134" s="8">
        <f>STDEV('Raw Data'!J134,'Raw Data'!P134,'Raw Data'!V134)</f>
        <v>0.32420415378790757</v>
      </c>
      <c r="G134" s="1">
        <f>AVERAGE('Raw Data'!AB134,'Raw Data'!AH134,'Raw Data'!AN134)</f>
        <v>12.422333333333333</v>
      </c>
      <c r="H134" s="8">
        <f>STDEV('Raw Data'!AB134,'Raw Data'!AH134,'Raw Data'!AN134)</f>
        <v>0.24896251391190086</v>
      </c>
      <c r="I134" s="1">
        <f>AVERAGE('Raw Data'!AT134,'Raw Data'!AZ134, 'Raw Data'!BF134)</f>
        <v>12.654000000000002</v>
      </c>
      <c r="J134" s="8">
        <f>STDEV('Raw Data'!AT134,'Raw Data'!AZ134)</f>
        <v>0.4907321061434633</v>
      </c>
      <c r="K134" s="1">
        <f>AVERAGE('Raw Data'!BL134,'Raw Data'!BR134,'Raw Data'!BX134)</f>
        <v>12.479333333333335</v>
      </c>
      <c r="L134" s="8">
        <f>STDEV('Raw Data'!BL134,'Raw Data'!BR134,'Raw Data'!BX134)</f>
        <v>0.20762546407734656</v>
      </c>
      <c r="N134" s="1">
        <f>AVERAGE('Raw Data'!J301,'Raw Data'!P301,'Raw Data'!V301)</f>
        <v>10.141333333333334</v>
      </c>
      <c r="O134" s="8">
        <f>STDEV('Raw Data'!J301,'Raw Data'!P301,'Raw Data'!V301)</f>
        <v>0.22350018642796177</v>
      </c>
      <c r="P134" s="1">
        <f>AVERAGE('Raw Data'!AB301,'Raw Data'!AH301,'Raw Data'!AN301)</f>
        <v>12.465333333333334</v>
      </c>
      <c r="Q134" s="8">
        <f>STDEV('Raw Data'!AB301,'Raw Data'!AH301,'Raw Data'!AN301)</f>
        <v>0.23253028476594892</v>
      </c>
      <c r="R134" s="1">
        <f>AVERAGE('Raw Data'!AT301,'Raw Data'!AZ301, 'Raw Data'!BF301)</f>
        <v>12.392333333333333</v>
      </c>
      <c r="S134" s="8">
        <f>STDEV('Raw Data'!AT301,'Raw Data'!AZ301)</f>
        <v>0.44194173824159222</v>
      </c>
      <c r="T134" s="1">
        <f>AVERAGE('Raw Data'!BL301,'Raw Data'!BR301,'Raw Data'!BX301)</f>
        <v>12.530666666666667</v>
      </c>
      <c r="U134" s="8">
        <f>STDEV('Raw Data'!BL301,'Raw Data'!BR301,'Raw Data'!BX301)</f>
        <v>0.18810989695742539</v>
      </c>
      <c r="V134" s="8"/>
      <c r="W134" s="1">
        <f>AVERAGE('Raw Data'!J468,'Raw Data'!P468,'Raw Data'!V468)</f>
        <v>10.788000000000002</v>
      </c>
      <c r="X134" s="8">
        <f>STDEV('Raw Data'!J468,'Raw Data'!P468,'Raw Data'!V468)</f>
        <v>0.10750348831549543</v>
      </c>
      <c r="Y134" s="1">
        <f>AVERAGE('Raw Data'!AB468,'Raw Data'!AH468,'Raw Data'!AN468)</f>
        <v>12.301</v>
      </c>
      <c r="Z134" s="8">
        <f>STDEV('Raw Data'!AB468,'Raw Data'!AH468,'Raw Data'!AN468)</f>
        <v>0.1972105473852756</v>
      </c>
      <c r="AA134" s="1">
        <f>AVERAGE('Raw Data'!AT468,'Raw Data'!AZ468, 'Raw Data'!BF468)</f>
        <v>12.853999999999999</v>
      </c>
      <c r="AB134" s="8">
        <f>STDEV('Raw Data'!AT468,'Raw Data'!AZ468)</f>
        <v>9.2630988335437883E-2</v>
      </c>
      <c r="AC134" s="1">
        <f>AVERAGE('Raw Data'!BL468,'Raw Data'!BR468,'Raw Data'!BX468)</f>
        <v>12.424999999999999</v>
      </c>
      <c r="AD134" s="8">
        <f>STDEV('Raw Data'!BL468,'Raw Data'!BR468,'Raw Data'!BX468)</f>
        <v>0.24036430683443755</v>
      </c>
      <c r="AF134" s="2">
        <f t="shared" si="40"/>
        <v>1.1060000000000016</v>
      </c>
      <c r="AG134" s="8">
        <f t="shared" si="41"/>
        <v>0.39377743290679684</v>
      </c>
      <c r="AH134" s="2">
        <f t="shared" si="42"/>
        <v>-4.3000000000001037E-2</v>
      </c>
      <c r="AI134" s="8">
        <f t="shared" si="43"/>
        <v>0.34066503587346136</v>
      </c>
      <c r="AJ134" s="2">
        <f t="shared" si="44"/>
        <v>0.26166666666666849</v>
      </c>
      <c r="AK134" s="8">
        <f t="shared" si="45"/>
        <v>0.66040177165116642</v>
      </c>
      <c r="AL134" s="2">
        <f t="shared" si="46"/>
        <v>-5.1333333333332121E-2</v>
      </c>
      <c r="AM134" s="8">
        <f t="shared" si="47"/>
        <v>0.28016721197646721</v>
      </c>
      <c r="AO134" s="2">
        <f t="shared" si="48"/>
        <v>0.45933333333333337</v>
      </c>
      <c r="AP134" s="8">
        <f t="shared" si="49"/>
        <v>0.34156307372626377</v>
      </c>
      <c r="AQ134" s="2">
        <f t="shared" si="50"/>
        <v>0.1213333333333324</v>
      </c>
      <c r="AR134" s="8">
        <f t="shared" si="51"/>
        <v>0.31760719975046764</v>
      </c>
      <c r="AS134" s="2">
        <f t="shared" si="52"/>
        <v>-0.19999999999999751</v>
      </c>
      <c r="AT134" s="8">
        <f t="shared" si="53"/>
        <v>0.49939813776184566</v>
      </c>
      <c r="AU134" s="2">
        <f t="shared" si="54"/>
        <v>5.4333333333335787E-2</v>
      </c>
      <c r="AV134" s="8">
        <f t="shared" si="55"/>
        <v>0.31762136787900963</v>
      </c>
    </row>
    <row r="135" spans="1:48" x14ac:dyDescent="0.25">
      <c r="A135" t="str">
        <f>'Raw Data'!A135</f>
        <v>Apo</v>
      </c>
      <c r="B135">
        <f>'Raw Data'!B135</f>
        <v>302</v>
      </c>
      <c r="C135">
        <f>'Raw Data'!C135</f>
        <v>326</v>
      </c>
      <c r="D135" t="str">
        <f>'Raw Data'!D135</f>
        <v>LSWNQKQLQGPEKEPPKPEQVESRA</v>
      </c>
      <c r="E135" s="1">
        <f>AVERAGE('Raw Data'!J135,'Raw Data'!P135,'Raw Data'!V135)</f>
        <v>11.741333333333335</v>
      </c>
      <c r="F135" s="8">
        <f>STDEV('Raw Data'!J135,'Raw Data'!P135,'Raw Data'!V135)</f>
        <v>0.32003333159740333</v>
      </c>
      <c r="G135" s="1">
        <f>AVERAGE('Raw Data'!AB135,'Raw Data'!AH135,'Raw Data'!AN135)</f>
        <v>13.473666666666666</v>
      </c>
      <c r="H135" s="8">
        <f>STDEV('Raw Data'!AB135,'Raw Data'!AH135,'Raw Data'!AN135)</f>
        <v>5.1926229723843101E-2</v>
      </c>
      <c r="I135" s="1">
        <f>AVERAGE('Raw Data'!AT135,'Raw Data'!AZ135, 'Raw Data'!BF135)</f>
        <v>14.065</v>
      </c>
      <c r="J135" s="8">
        <f>STDEV('Raw Data'!AT135,'Raw Data'!AZ135)</f>
        <v>0.47164022305142705</v>
      </c>
      <c r="K135" s="1">
        <f>AVERAGE('Raw Data'!BL135,'Raw Data'!BR135,'Raw Data'!BX135)</f>
        <v>14.035333333333334</v>
      </c>
      <c r="L135" s="8">
        <f>STDEV('Raw Data'!BL135,'Raw Data'!BR135,'Raw Data'!BX135)</f>
        <v>0.24594579348574619</v>
      </c>
      <c r="N135" s="1">
        <f>AVERAGE('Raw Data'!J302,'Raw Data'!P302,'Raw Data'!V302)</f>
        <v>11.200999999999999</v>
      </c>
      <c r="O135" s="8">
        <f>STDEV('Raw Data'!J302,'Raw Data'!P302,'Raw Data'!V302)</f>
        <v>0.25158895047278979</v>
      </c>
      <c r="P135" s="1">
        <f>AVERAGE('Raw Data'!AB302,'Raw Data'!AH302,'Raw Data'!AN302)</f>
        <v>13.696999999999997</v>
      </c>
      <c r="Q135" s="8">
        <f>STDEV('Raw Data'!AB302,'Raw Data'!AH302,'Raw Data'!AN302)</f>
        <v>0.1456605643267932</v>
      </c>
      <c r="R135" s="1">
        <f>AVERAGE('Raw Data'!AT302,'Raw Data'!AZ302, 'Raw Data'!BF302)</f>
        <v>13.963666666666667</v>
      </c>
      <c r="S135" s="8">
        <f>STDEV('Raw Data'!AT302,'Raw Data'!AZ302)</f>
        <v>0.45891230099006869</v>
      </c>
      <c r="T135" s="1">
        <f>AVERAGE('Raw Data'!BL302,'Raw Data'!BR302,'Raw Data'!BX302)</f>
        <v>13.949333333333334</v>
      </c>
      <c r="U135" s="8">
        <f>STDEV('Raw Data'!BL302,'Raw Data'!BR302,'Raw Data'!BX302)</f>
        <v>0.19430988995245027</v>
      </c>
      <c r="V135" s="8"/>
      <c r="W135" s="1">
        <f>AVERAGE('Raw Data'!J469,'Raw Data'!P469,'Raw Data'!V469)</f>
        <v>12.174999999999999</v>
      </c>
      <c r="X135" s="8">
        <f>STDEV('Raw Data'!J469,'Raw Data'!P469,'Raw Data'!V469)</f>
        <v>0.35331713799361675</v>
      </c>
      <c r="Y135" s="1">
        <f>AVERAGE('Raw Data'!AB469,'Raw Data'!AH469,'Raw Data'!AN469)</f>
        <v>13.491666666666667</v>
      </c>
      <c r="Z135" s="8">
        <f>STDEV('Raw Data'!AB469,'Raw Data'!AH469,'Raw Data'!AN469)</f>
        <v>0.17170420301592315</v>
      </c>
      <c r="AA135" s="1">
        <f>AVERAGE('Raw Data'!AT469,'Raw Data'!AZ469, 'Raw Data'!BF469)</f>
        <v>14.458</v>
      </c>
      <c r="AB135" s="8">
        <f>STDEV('Raw Data'!AT469,'Raw Data'!AZ469)</f>
        <v>0.19445436482629957</v>
      </c>
      <c r="AC135" s="1">
        <f>AVERAGE('Raw Data'!BL469,'Raw Data'!BR469,'Raw Data'!BX469)</f>
        <v>13.945666666666668</v>
      </c>
      <c r="AD135" s="8">
        <f>STDEV('Raw Data'!BL469,'Raw Data'!BR469,'Raw Data'!BX469)</f>
        <v>0.30992956189001031</v>
      </c>
      <c r="AF135" s="2">
        <f t="shared" si="40"/>
        <v>0.54033333333333644</v>
      </c>
      <c r="AG135" s="8">
        <f t="shared" si="41"/>
        <v>0.40708516717430687</v>
      </c>
      <c r="AH135" s="2">
        <f t="shared" si="42"/>
        <v>-0.22333333333333094</v>
      </c>
      <c r="AI135" s="8">
        <f t="shared" si="43"/>
        <v>0.15463936540652637</v>
      </c>
      <c r="AJ135" s="2">
        <f t="shared" si="44"/>
        <v>0.10133333333333283</v>
      </c>
      <c r="AK135" s="8">
        <f t="shared" si="45"/>
        <v>0.65806154727350485</v>
      </c>
      <c r="AL135" s="2">
        <f t="shared" si="46"/>
        <v>8.6000000000000298E-2</v>
      </c>
      <c r="AM135" s="8">
        <f t="shared" si="47"/>
        <v>0.31344164794530199</v>
      </c>
      <c r="AO135" s="2">
        <f t="shared" si="48"/>
        <v>-0.43366666666666376</v>
      </c>
      <c r="AP135" s="8">
        <f t="shared" si="49"/>
        <v>0.476712002506056</v>
      </c>
      <c r="AQ135" s="2">
        <f t="shared" si="50"/>
        <v>-1.8000000000000682E-2</v>
      </c>
      <c r="AR135" s="8">
        <f t="shared" si="51"/>
        <v>0.17938413159102642</v>
      </c>
      <c r="AS135" s="2">
        <f t="shared" si="52"/>
        <v>-0.39300000000000068</v>
      </c>
      <c r="AT135" s="8">
        <f t="shared" si="53"/>
        <v>0.51015389834833125</v>
      </c>
      <c r="AU135" s="2">
        <f t="shared" si="54"/>
        <v>8.9666666666666117E-2</v>
      </c>
      <c r="AV135" s="8">
        <f t="shared" si="55"/>
        <v>0.39565852280301889</v>
      </c>
    </row>
    <row r="136" spans="1:48" x14ac:dyDescent="0.25">
      <c r="A136" t="str">
        <f>'Raw Data'!A136</f>
        <v>Apo</v>
      </c>
      <c r="B136">
        <f>'Raw Data'!B136</f>
        <v>302</v>
      </c>
      <c r="C136">
        <f>'Raw Data'!C136</f>
        <v>329</v>
      </c>
      <c r="D136" t="str">
        <f>'Raw Data'!D136</f>
        <v>LSWNQKQLQGPEKEPPKPEQVESRALTM</v>
      </c>
      <c r="E136" s="1">
        <f>AVERAGE('Raw Data'!J136,'Raw Data'!P136,'Raw Data'!V136)</f>
        <v>11.054666666666668</v>
      </c>
      <c r="F136" s="8">
        <f>STDEV('Raw Data'!J136,'Raw Data'!P136,'Raw Data'!V136)</f>
        <v>0.20320515085335134</v>
      </c>
      <c r="G136" s="1">
        <f>AVERAGE('Raw Data'!AB136,'Raw Data'!AH136,'Raw Data'!AN136)</f>
        <v>12.782000000000002</v>
      </c>
      <c r="H136" s="8">
        <f>STDEV('Raw Data'!AB136,'Raw Data'!AH136,'Raw Data'!AN136)</f>
        <v>4.0583247775405812E-2</v>
      </c>
      <c r="I136" s="1">
        <f>AVERAGE('Raw Data'!AT136,'Raw Data'!AZ136, 'Raw Data'!BF136)</f>
        <v>14.379333333333335</v>
      </c>
      <c r="J136" s="8">
        <f>STDEV('Raw Data'!AT136,'Raw Data'!AZ136)</f>
        <v>0.73256262530926297</v>
      </c>
      <c r="K136" s="1">
        <f>AVERAGE('Raw Data'!BL136,'Raw Data'!BR136,'Raw Data'!BX136)</f>
        <v>15.371666666666668</v>
      </c>
      <c r="L136" s="8">
        <f>STDEV('Raw Data'!BL136,'Raw Data'!BR136,'Raw Data'!BX136)</f>
        <v>0.2028899537516165</v>
      </c>
      <c r="N136" s="1">
        <f>AVERAGE('Raw Data'!J303,'Raw Data'!P303,'Raw Data'!V303)</f>
        <v>10.480666666666666</v>
      </c>
      <c r="O136" s="8">
        <f>STDEV('Raw Data'!J303,'Raw Data'!P303,'Raw Data'!V303)</f>
        <v>0.13371736361943903</v>
      </c>
      <c r="P136" s="1">
        <f>AVERAGE('Raw Data'!AB303,'Raw Data'!AH303,'Raw Data'!AN303)</f>
        <v>13.177333333333332</v>
      </c>
      <c r="Q136" s="8">
        <f>STDEV('Raw Data'!AB303,'Raw Data'!AH303,'Raw Data'!AN303)</f>
        <v>5.2548390397169228E-2</v>
      </c>
      <c r="R136" s="1">
        <f>AVERAGE('Raw Data'!AT303,'Raw Data'!AZ303, 'Raw Data'!BF303)</f>
        <v>14.330666666666666</v>
      </c>
      <c r="S136" s="8">
        <f>STDEV('Raw Data'!AT303,'Raw Data'!AZ303)</f>
        <v>0.41931432124362267</v>
      </c>
      <c r="T136" s="1">
        <f>AVERAGE('Raw Data'!BL303,'Raw Data'!BR303,'Raw Data'!BX303)</f>
        <v>15.500666666666666</v>
      </c>
      <c r="U136" s="8">
        <f>STDEV('Raw Data'!BL303,'Raw Data'!BR303,'Raw Data'!BX303)</f>
        <v>0.21027917950508912</v>
      </c>
      <c r="V136" s="8"/>
      <c r="W136" s="1">
        <f>AVERAGE('Raw Data'!J470,'Raw Data'!P470,'Raw Data'!V470)</f>
        <v>11.508333333333333</v>
      </c>
      <c r="X136" s="8">
        <f>STDEV('Raw Data'!J470,'Raw Data'!P470,'Raw Data'!V470)</f>
        <v>0.42251903310186245</v>
      </c>
      <c r="Y136" s="1">
        <f>AVERAGE('Raw Data'!AB470,'Raw Data'!AH470,'Raw Data'!AN470)</f>
        <v>13.136666666666665</v>
      </c>
      <c r="Z136" s="8">
        <f>STDEV('Raw Data'!AB470,'Raw Data'!AH470,'Raw Data'!AN470)</f>
        <v>0.22083100627704766</v>
      </c>
      <c r="AA136" s="1">
        <f>AVERAGE('Raw Data'!AT470,'Raw Data'!AZ470, 'Raw Data'!BF470)</f>
        <v>14.994</v>
      </c>
      <c r="AB136" s="8">
        <f>STDEV('Raw Data'!AT470,'Raw Data'!AZ470)</f>
        <v>0.17253405460951743</v>
      </c>
      <c r="AC136" s="1">
        <f>AVERAGE('Raw Data'!BL470,'Raw Data'!BR470,'Raw Data'!BX470)</f>
        <v>15.569000000000001</v>
      </c>
      <c r="AD136" s="8">
        <f>STDEV('Raw Data'!BL470,'Raw Data'!BR470,'Raw Data'!BX470)</f>
        <v>0.10499047575851791</v>
      </c>
      <c r="AF136" s="2">
        <f>E136-N136</f>
        <v>0.57400000000000162</v>
      </c>
      <c r="AG136" s="8">
        <f>((F136)^2+(O136)^2)^(1/2)</f>
        <v>0.24325432507288858</v>
      </c>
      <c r="AH136" s="2">
        <f>G136-P136</f>
        <v>-0.39533333333332976</v>
      </c>
      <c r="AI136" s="8">
        <f>((H136)^2+(Q136)^2)^(1/2)</f>
        <v>6.6395280956806621E-2</v>
      </c>
      <c r="AJ136" s="2">
        <f>I136-R136</f>
        <v>4.86666666666693E-2</v>
      </c>
      <c r="AK136" s="8">
        <f>((J136)^2+(S136)^2)^(1/2)</f>
        <v>0.84408086105538471</v>
      </c>
      <c r="AL136" s="2">
        <f>K136-T136</f>
        <v>-0.12899999999999778</v>
      </c>
      <c r="AM136" s="8">
        <f>((L136)^2+(U136)^2)^(1/2)</f>
        <v>0.2922014145528159</v>
      </c>
      <c r="AO136" s="2">
        <f t="shared" si="48"/>
        <v>-0.45366666666666511</v>
      </c>
      <c r="AP136" s="8">
        <f t="shared" si="49"/>
        <v>0.4688439683590544</v>
      </c>
      <c r="AQ136" s="2">
        <f t="shared" si="50"/>
        <v>-0.35466666666666313</v>
      </c>
      <c r="AR136" s="8">
        <f t="shared" si="51"/>
        <v>0.22452913693624141</v>
      </c>
      <c r="AS136" s="2">
        <f t="shared" si="52"/>
        <v>-0.6146666666666647</v>
      </c>
      <c r="AT136" s="8">
        <f t="shared" si="53"/>
        <v>0.75260613869407111</v>
      </c>
      <c r="AU136" s="2">
        <f t="shared" si="54"/>
        <v>-0.19733333333333292</v>
      </c>
      <c r="AV136" s="8">
        <f t="shared" si="55"/>
        <v>0.22844547124715125</v>
      </c>
    </row>
    <row r="137" spans="1:48" x14ac:dyDescent="0.25">
      <c r="A137" t="str">
        <f>'Raw Data'!A137</f>
        <v>Apo</v>
      </c>
      <c r="B137">
        <f>'Raw Data'!B137</f>
        <v>303</v>
      </c>
      <c r="C137">
        <f>'Raw Data'!C137</f>
        <v>327</v>
      </c>
      <c r="D137" t="str">
        <f>'Raw Data'!D137</f>
        <v>SWNQKQLQGPEKEPPKPEQVESRAL</v>
      </c>
      <c r="E137" s="1">
        <f>AVERAGE('Raw Data'!J137,'Raw Data'!P137,'Raw Data'!V137)</f>
        <v>12.149333333333333</v>
      </c>
      <c r="F137" s="8">
        <f>STDEV('Raw Data'!J137,'Raw Data'!P137,'Raw Data'!V137)</f>
        <v>0.26810507890253255</v>
      </c>
      <c r="G137" s="1">
        <f>AVERAGE('Raw Data'!AB137,'Raw Data'!AH137,'Raw Data'!AN137)</f>
        <v>13.924999999999999</v>
      </c>
      <c r="H137" s="8">
        <f>STDEV('Raw Data'!AB137,'Raw Data'!AH137,'Raw Data'!AN137)</f>
        <v>0.23160526764303088</v>
      </c>
      <c r="I137" s="1">
        <f>AVERAGE('Raw Data'!AT137,'Raw Data'!AZ137, 'Raw Data'!BF137)</f>
        <v>14.296333333333335</v>
      </c>
      <c r="J137" s="8">
        <f>STDEV('Raw Data'!AT137,'Raw Data'!AZ137)</f>
        <v>0.41436457377531705</v>
      </c>
      <c r="K137" s="1">
        <f>AVERAGE('Raw Data'!BL137,'Raw Data'!BR137,'Raw Data'!BX137)</f>
        <v>14.384666666666668</v>
      </c>
      <c r="L137" s="8">
        <f>STDEV('Raw Data'!BL137,'Raw Data'!BR137,'Raw Data'!BX137)</f>
        <v>0.20307962313667346</v>
      </c>
      <c r="N137" s="1">
        <f>AVERAGE('Raw Data'!J304,'Raw Data'!P304,'Raw Data'!V304)</f>
        <v>11.384333333333332</v>
      </c>
      <c r="O137" s="8">
        <f>STDEV('Raw Data'!J304,'Raw Data'!P304,'Raw Data'!V304)</f>
        <v>7.9355739132927872E-2</v>
      </c>
      <c r="P137" s="1">
        <f>AVERAGE('Raw Data'!AB304,'Raw Data'!AH304,'Raw Data'!AN304)</f>
        <v>13.88</v>
      </c>
      <c r="Q137" s="8">
        <f>STDEV('Raw Data'!AB304,'Raw Data'!AH304,'Raw Data'!AN304)</f>
        <v>0.21600231480241089</v>
      </c>
      <c r="R137" s="1">
        <f>AVERAGE('Raw Data'!AT304,'Raw Data'!AZ304, 'Raw Data'!BF304)</f>
        <v>14.275</v>
      </c>
      <c r="S137" s="8">
        <f>STDEV('Raw Data'!AT304,'Raw Data'!AZ304)</f>
        <v>0.54376511473245515</v>
      </c>
      <c r="T137" s="1">
        <f>AVERAGE('Raw Data'!BL304,'Raw Data'!BR304,'Raw Data'!BX304)</f>
        <v>14.322666666666668</v>
      </c>
      <c r="U137" s="8">
        <f>STDEV('Raw Data'!BL304,'Raw Data'!BR304,'Raw Data'!BX304)</f>
        <v>0.18677883534633563</v>
      </c>
      <c r="V137" s="8"/>
      <c r="W137" s="1">
        <f>AVERAGE('Raw Data'!J471,'Raw Data'!P471,'Raw Data'!V471)</f>
        <v>12.513666666666666</v>
      </c>
      <c r="X137" s="8">
        <f>STDEV('Raw Data'!J471,'Raw Data'!P471,'Raw Data'!V471)</f>
        <v>0.37646292424797057</v>
      </c>
      <c r="Y137" s="1">
        <f>AVERAGE('Raw Data'!AB471,'Raw Data'!AH471,'Raw Data'!AN471)</f>
        <v>13.849666666666666</v>
      </c>
      <c r="Z137" s="8">
        <f>STDEV('Raw Data'!AB471,'Raw Data'!AH471,'Raw Data'!AN471)</f>
        <v>0.2024656349441393</v>
      </c>
      <c r="AA137" s="1">
        <f>AVERAGE('Raw Data'!AT471,'Raw Data'!AZ471, 'Raw Data'!BF471)</f>
        <v>14.796999999999999</v>
      </c>
      <c r="AB137" s="8">
        <f>STDEV('Raw Data'!AT471,'Raw Data'!AZ471)</f>
        <v>0.19445436482629957</v>
      </c>
      <c r="AC137" s="1">
        <f>AVERAGE('Raw Data'!BL471,'Raw Data'!BR471,'Raw Data'!BX471)</f>
        <v>14.294333333333334</v>
      </c>
      <c r="AD137" s="8">
        <f>STDEV('Raw Data'!BL471,'Raw Data'!BR471,'Raw Data'!BX471)</f>
        <v>0.33351511709866066</v>
      </c>
      <c r="AF137" s="2">
        <f t="shared" ref="AF137:AF159" si="56">E137-N137</f>
        <v>0.76500000000000057</v>
      </c>
      <c r="AG137" s="8">
        <f t="shared" ref="AG137:AG159" si="57">((F137)^2+(O137)^2)^(1/2)</f>
        <v>0.2796026943122446</v>
      </c>
      <c r="AH137" s="2">
        <f t="shared" ref="AH137:AH159" si="58">G137-P137</f>
        <v>4.4999999999998153E-2</v>
      </c>
      <c r="AI137" s="8">
        <f t="shared" ref="AI137:AI159" si="59">((H137)^2+(Q137)^2)^(1/2)</f>
        <v>0.31669859488163155</v>
      </c>
      <c r="AJ137" s="2">
        <f t="shared" ref="AJ137:AJ159" si="60">I137-R137</f>
        <v>2.1333333333334537E-2</v>
      </c>
      <c r="AK137" s="8">
        <f t="shared" ref="AK137:AK159" si="61">((J137)^2+(S137)^2)^(1/2)</f>
        <v>0.68365086118573726</v>
      </c>
      <c r="AL137" s="2">
        <f t="shared" ref="AL137:AL159" si="62">K137-T137</f>
        <v>6.1999999999999389E-2</v>
      </c>
      <c r="AM137" s="8">
        <f t="shared" ref="AM137:AM159" si="63">((L137)^2+(U137)^2)^(1/2)</f>
        <v>0.27591242571994989</v>
      </c>
      <c r="AO137" s="2">
        <f t="shared" si="48"/>
        <v>-0.36433333333333273</v>
      </c>
      <c r="AP137" s="8">
        <f t="shared" si="49"/>
        <v>0.46217384896450647</v>
      </c>
      <c r="AQ137" s="2">
        <f t="shared" si="50"/>
        <v>7.533333333333303E-2</v>
      </c>
      <c r="AR137" s="8">
        <f t="shared" si="51"/>
        <v>0.30762531321939918</v>
      </c>
      <c r="AS137" s="2">
        <f t="shared" si="52"/>
        <v>-0.50066666666666393</v>
      </c>
      <c r="AT137" s="8">
        <f t="shared" si="53"/>
        <v>0.4577231696123758</v>
      </c>
      <c r="AU137" s="2">
        <f t="shared" si="54"/>
        <v>9.0333333333333599E-2</v>
      </c>
      <c r="AV137" s="8">
        <f t="shared" si="55"/>
        <v>0.39047876596130887</v>
      </c>
    </row>
    <row r="138" spans="1:48" x14ac:dyDescent="0.25">
      <c r="A138" t="str">
        <f>'Raw Data'!A138</f>
        <v>Apo</v>
      </c>
      <c r="B138">
        <f>'Raw Data'!B138</f>
        <v>330</v>
      </c>
      <c r="C138">
        <f>'Raw Data'!C138</f>
        <v>337</v>
      </c>
      <c r="D138" t="str">
        <f>'Raw Data'!D138</f>
        <v>FRDIAQQL</v>
      </c>
      <c r="E138" s="1">
        <f>AVERAGE('Raw Data'!J138,'Raw Data'!P138,'Raw Data'!V138)</f>
        <v>3.266666666666667E-2</v>
      </c>
      <c r="F138" s="8">
        <f>STDEV('Raw Data'!J138,'Raw Data'!P138,'Raw Data'!V138)</f>
        <v>1.5821925715074431E-2</v>
      </c>
      <c r="G138" s="1">
        <f>AVERAGE('Raw Data'!AB138,'Raw Data'!AH138,'Raw Data'!AN138)</f>
        <v>5.5333333333333325E-2</v>
      </c>
      <c r="H138" s="8">
        <f>STDEV('Raw Data'!AB138,'Raw Data'!AH138,'Raw Data'!AN138)</f>
        <v>9.2915732431776577E-3</v>
      </c>
      <c r="I138" s="1">
        <f>AVERAGE('Raw Data'!AT138,'Raw Data'!AZ138, 'Raw Data'!BF138)</f>
        <v>0.318</v>
      </c>
      <c r="J138" s="8">
        <f>STDEV('Raw Data'!AT138,'Raw Data'!AZ138)</f>
        <v>1.555634918610406E-2</v>
      </c>
      <c r="K138" s="1">
        <f>AVERAGE('Raw Data'!BL138,'Raw Data'!BR138,'Raw Data'!BX138)</f>
        <v>0.92499999999999993</v>
      </c>
      <c r="L138" s="8">
        <f>STDEV('Raw Data'!BL138,'Raw Data'!BR138,'Raw Data'!BX138)</f>
        <v>1.5716233645501725E-2</v>
      </c>
      <c r="N138" s="1">
        <f>AVERAGE('Raw Data'!J305,'Raw Data'!P305,'Raw Data'!V305)</f>
        <v>3.6999999999999998E-2</v>
      </c>
      <c r="O138" s="8">
        <f>STDEV('Raw Data'!J305,'Raw Data'!P305,'Raw Data'!V305)</f>
        <v>8.7177978870813782E-3</v>
      </c>
      <c r="P138" s="1">
        <f>AVERAGE('Raw Data'!AB305,'Raw Data'!AH305,'Raw Data'!AN305)</f>
        <v>9.166666666666666E-2</v>
      </c>
      <c r="Q138" s="8">
        <f>STDEV('Raw Data'!AB305,'Raw Data'!AH305,'Raw Data'!AN305)</f>
        <v>1.5695009822658108E-2</v>
      </c>
      <c r="R138" s="1">
        <f>AVERAGE('Raw Data'!AT305,'Raw Data'!AZ305, 'Raw Data'!BF305)</f>
        <v>0.36266666666666669</v>
      </c>
      <c r="S138" s="8">
        <f>STDEV('Raw Data'!AT305,'Raw Data'!AZ305)</f>
        <v>1.555634918610406E-2</v>
      </c>
      <c r="T138" s="1">
        <f>AVERAGE('Raw Data'!BL305,'Raw Data'!BR305,'Raw Data'!BX305)</f>
        <v>1.23</v>
      </c>
      <c r="U138" s="8">
        <f>STDEV('Raw Data'!BL305,'Raw Data'!BR305,'Raw Data'!BX305)</f>
        <v>2.4433583445741317E-2</v>
      </c>
      <c r="V138" s="8"/>
      <c r="W138" s="1">
        <f>AVERAGE('Raw Data'!J472,'Raw Data'!P472,'Raw Data'!V472)</f>
        <v>3.266666666666667E-2</v>
      </c>
      <c r="X138" s="8">
        <f>STDEV('Raw Data'!J472,'Raw Data'!P472,'Raw Data'!V472)</f>
        <v>6.4291005073286358E-3</v>
      </c>
      <c r="Y138" s="1">
        <f>AVERAGE('Raw Data'!AB472,'Raw Data'!AH472,'Raw Data'!AN472)</f>
        <v>0.10233333333333333</v>
      </c>
      <c r="Z138" s="8">
        <f>STDEV('Raw Data'!AB472,'Raw Data'!AH472,'Raw Data'!AN472)</f>
        <v>1.9295940851208462E-2</v>
      </c>
      <c r="AA138" s="1">
        <f>AVERAGE('Raw Data'!AT472,'Raw Data'!AZ472, 'Raw Data'!BF472)</f>
        <v>0.41866666666666669</v>
      </c>
      <c r="AB138" s="8">
        <f>STDEV('Raw Data'!AT472,'Raw Data'!AZ472)</f>
        <v>3.5355339059327407E-3</v>
      </c>
      <c r="AC138" s="1">
        <f>AVERAGE('Raw Data'!BL472,'Raw Data'!BR472,'Raw Data'!BX472)</f>
        <v>1.7783333333333333</v>
      </c>
      <c r="AD138" s="8">
        <f>STDEV('Raw Data'!BL472,'Raw Data'!BR472,'Raw Data'!BX472)</f>
        <v>6.1272614872660135E-2</v>
      </c>
      <c r="AF138" s="2">
        <f t="shared" si="56"/>
        <v>-4.3333333333333279E-3</v>
      </c>
      <c r="AG138" s="8">
        <f t="shared" si="57"/>
        <v>1.8064698539785658E-2</v>
      </c>
      <c r="AH138" s="2">
        <f t="shared" si="58"/>
        <v>-3.6333333333333336E-2</v>
      </c>
      <c r="AI138" s="8">
        <f t="shared" si="59"/>
        <v>1.8239152027072679E-2</v>
      </c>
      <c r="AJ138" s="2">
        <f t="shared" si="60"/>
        <v>-4.4666666666666688E-2</v>
      </c>
      <c r="AK138" s="8">
        <f t="shared" si="61"/>
        <v>2.200000000000002E-2</v>
      </c>
      <c r="AL138" s="2">
        <f t="shared" si="62"/>
        <v>-0.30500000000000005</v>
      </c>
      <c r="AM138" s="8">
        <f t="shared" si="63"/>
        <v>2.9051678092667978E-2</v>
      </c>
      <c r="AO138" s="2">
        <f t="shared" si="48"/>
        <v>0</v>
      </c>
      <c r="AP138" s="8">
        <f t="shared" si="49"/>
        <v>1.7078251276599336E-2</v>
      </c>
      <c r="AQ138" s="2">
        <f t="shared" si="50"/>
        <v>-4.7000000000000007E-2</v>
      </c>
      <c r="AR138" s="8">
        <f t="shared" si="51"/>
        <v>2.1416504538945436E-2</v>
      </c>
      <c r="AS138" s="2">
        <f t="shared" si="52"/>
        <v>-0.10066666666666668</v>
      </c>
      <c r="AT138" s="8">
        <f t="shared" si="53"/>
        <v>1.5953056133543832E-2</v>
      </c>
      <c r="AU138" s="2">
        <f t="shared" si="54"/>
        <v>-0.85333333333333339</v>
      </c>
      <c r="AV138" s="8">
        <f t="shared" si="55"/>
        <v>6.3256093250637385E-2</v>
      </c>
    </row>
    <row r="139" spans="1:48" x14ac:dyDescent="0.25">
      <c r="A139" t="str">
        <f>'Raw Data'!A139</f>
        <v>Apo</v>
      </c>
      <c r="B139">
        <f>'Raw Data'!B139</f>
        <v>330</v>
      </c>
      <c r="C139">
        <f>'Raw Data'!C139</f>
        <v>339</v>
      </c>
      <c r="D139" t="str">
        <f>'Raw Data'!D139</f>
        <v>FRDIAQQLQA</v>
      </c>
      <c r="E139" s="1">
        <f>AVERAGE('Raw Data'!J139,'Raw Data'!P139,'Raw Data'!V139)</f>
        <v>0.2523333333333333</v>
      </c>
      <c r="F139" s="8">
        <f>STDEV('Raw Data'!J139,'Raw Data'!P139,'Raw Data'!V139)</f>
        <v>4.8809152147249756E-2</v>
      </c>
      <c r="G139" s="1">
        <f>AVERAGE('Raw Data'!AB139,'Raw Data'!AH139,'Raw Data'!AN139)</f>
        <v>0.85366666666666668</v>
      </c>
      <c r="H139" s="8">
        <f>STDEV('Raw Data'!AB139,'Raw Data'!AH139,'Raw Data'!AN139)</f>
        <v>1.3428824718989136E-2</v>
      </c>
      <c r="I139" s="1">
        <f>AVERAGE('Raw Data'!AT139,'Raw Data'!AZ139, 'Raw Data'!BF139)</f>
        <v>1.1983333333333335</v>
      </c>
      <c r="J139" s="8">
        <f>STDEV('Raw Data'!AT139,'Raw Data'!AZ139)</f>
        <v>3.7476659402887129E-2</v>
      </c>
      <c r="K139" s="1">
        <f>AVERAGE('Raw Data'!BL139,'Raw Data'!BR139,'Raw Data'!BX139)</f>
        <v>2.4659999999999997</v>
      </c>
      <c r="L139" s="8">
        <f>STDEV('Raw Data'!BL139,'Raw Data'!BR139,'Raw Data'!BX139)</f>
        <v>3.8223029707232702E-2</v>
      </c>
      <c r="N139" s="1">
        <f>AVERAGE('Raw Data'!J306,'Raw Data'!P306,'Raw Data'!V306)</f>
        <v>0.218</v>
      </c>
      <c r="O139" s="8">
        <f>STDEV('Raw Data'!J306,'Raw Data'!P306,'Raw Data'!V306)</f>
        <v>1.5620499351813307E-2</v>
      </c>
      <c r="P139" s="1">
        <f>AVERAGE('Raw Data'!AB306,'Raw Data'!AH306,'Raw Data'!AN306)</f>
        <v>0.81733333333333336</v>
      </c>
      <c r="Q139" s="8">
        <f>STDEV('Raw Data'!AB306,'Raw Data'!AH306,'Raw Data'!AN306)</f>
        <v>6.5363088462322014E-2</v>
      </c>
      <c r="R139" s="1">
        <f>AVERAGE('Raw Data'!AT306,'Raw Data'!AZ306, 'Raw Data'!BF306)</f>
        <v>1.2083333333333333</v>
      </c>
      <c r="S139" s="8">
        <f>STDEV('Raw Data'!AT306,'Raw Data'!AZ306)</f>
        <v>4.030508652763317E-2</v>
      </c>
      <c r="T139" s="1">
        <f>AVERAGE('Raw Data'!BL306,'Raw Data'!BR306,'Raw Data'!BX306)</f>
        <v>2.5189999999999997</v>
      </c>
      <c r="U139" s="8">
        <f>STDEV('Raw Data'!BL306,'Raw Data'!BR306,'Raw Data'!BX306)</f>
        <v>5.456189146281485E-2</v>
      </c>
      <c r="V139" s="8"/>
      <c r="W139" s="1">
        <f>AVERAGE('Raw Data'!J473,'Raw Data'!P473,'Raw Data'!V473)</f>
        <v>0.27566666666666667</v>
      </c>
      <c r="X139" s="8">
        <f>STDEV('Raw Data'!J473,'Raw Data'!P473,'Raw Data'!V473)</f>
        <v>2.3158871590242321E-2</v>
      </c>
      <c r="Y139" s="1">
        <f>AVERAGE('Raw Data'!AB473,'Raw Data'!AH473,'Raw Data'!AN473)</f>
        <v>0.84166666666666667</v>
      </c>
      <c r="Z139" s="8">
        <f>STDEV('Raw Data'!AB473,'Raw Data'!AH473,'Raw Data'!AN473)</f>
        <v>4.1633319989322695E-3</v>
      </c>
      <c r="AA139" s="1">
        <f>AVERAGE('Raw Data'!AT473,'Raw Data'!AZ473, 'Raw Data'!BF473)</f>
        <v>1.3479999999999999</v>
      </c>
      <c r="AB139" s="8">
        <f>STDEV('Raw Data'!AT473,'Raw Data'!AZ473)</f>
        <v>1.9798989873223191E-2</v>
      </c>
      <c r="AC139" s="1">
        <f>AVERAGE('Raw Data'!BL473,'Raw Data'!BR473,'Raw Data'!BX473)</f>
        <v>2.6906666666666665</v>
      </c>
      <c r="AD139" s="8">
        <f>STDEV('Raw Data'!BL473,'Raw Data'!BR473,'Raw Data'!BX473)</f>
        <v>0.18062207321734897</v>
      </c>
      <c r="AF139" s="2">
        <f t="shared" si="56"/>
        <v>3.4333333333333299E-2</v>
      </c>
      <c r="AG139" s="8">
        <f t="shared" si="57"/>
        <v>5.1247764178872966E-2</v>
      </c>
      <c r="AH139" s="2">
        <f t="shared" si="58"/>
        <v>3.6333333333333329E-2</v>
      </c>
      <c r="AI139" s="8">
        <f t="shared" si="59"/>
        <v>6.672830483885131E-2</v>
      </c>
      <c r="AJ139" s="2">
        <f t="shared" si="60"/>
        <v>-9.9999999999997868E-3</v>
      </c>
      <c r="AK139" s="8">
        <f t="shared" si="61"/>
        <v>5.5036351623268094E-2</v>
      </c>
      <c r="AL139" s="2">
        <f t="shared" si="62"/>
        <v>-5.2999999999999936E-2</v>
      </c>
      <c r="AM139" s="8">
        <f t="shared" si="63"/>
        <v>6.6618315799785735E-2</v>
      </c>
      <c r="AO139" s="2">
        <f t="shared" si="48"/>
        <v>-2.3333333333333373E-2</v>
      </c>
      <c r="AP139" s="8">
        <f t="shared" si="49"/>
        <v>5.4024685715575504E-2</v>
      </c>
      <c r="AQ139" s="2">
        <f t="shared" si="50"/>
        <v>1.2000000000000011E-2</v>
      </c>
      <c r="AR139" s="8">
        <f t="shared" si="51"/>
        <v>1.405939780597544E-2</v>
      </c>
      <c r="AS139" s="2">
        <f t="shared" si="52"/>
        <v>-0.14966666666666639</v>
      </c>
      <c r="AT139" s="8">
        <f t="shared" si="53"/>
        <v>4.2385138905045514E-2</v>
      </c>
      <c r="AU139" s="2">
        <f t="shared" si="54"/>
        <v>-0.22466666666666679</v>
      </c>
      <c r="AV139" s="8">
        <f t="shared" si="55"/>
        <v>0.18462213662866481</v>
      </c>
    </row>
    <row r="140" spans="1:48" x14ac:dyDescent="0.25">
      <c r="A140" t="str">
        <f>'Raw Data'!A140</f>
        <v>Apo</v>
      </c>
      <c r="B140">
        <f>'Raw Data'!B140</f>
        <v>330</v>
      </c>
      <c r="C140">
        <f>'Raw Data'!C140</f>
        <v>341</v>
      </c>
      <c r="D140" t="str">
        <f>'Raw Data'!D140</f>
        <v>FRDIAQQLQATC</v>
      </c>
      <c r="E140" s="1">
        <f>AVERAGE('Raw Data'!J140,'Raw Data'!P140,'Raw Data'!V140)</f>
        <v>0.44700000000000001</v>
      </c>
      <c r="F140" s="8">
        <f>STDEV('Raw Data'!J140,'Raw Data'!P140,'Raw Data'!V140)</f>
        <v>7.7543536158728221E-2</v>
      </c>
      <c r="G140" s="1">
        <f>AVERAGE('Raw Data'!AB140,'Raw Data'!AH140,'Raw Data'!AN140)</f>
        <v>1.7976666666666665</v>
      </c>
      <c r="H140" s="8">
        <f>STDEV('Raw Data'!AB140,'Raw Data'!AH140,'Raw Data'!AN140)</f>
        <v>6.8068592855540086E-3</v>
      </c>
      <c r="I140" s="1">
        <f>AVERAGE('Raw Data'!AT140,'Raw Data'!AZ140, 'Raw Data'!BF140)</f>
        <v>2.4683333333333333</v>
      </c>
      <c r="J140" s="8">
        <f>STDEV('Raw Data'!AT140,'Raw Data'!AZ140)</f>
        <v>3.7476659402886976E-2</v>
      </c>
      <c r="K140" s="1">
        <f>AVERAGE('Raw Data'!BL140,'Raw Data'!BR140,'Raw Data'!BX140)</f>
        <v>4.2316666666666665</v>
      </c>
      <c r="L140" s="8">
        <f>STDEV('Raw Data'!BL140,'Raw Data'!BR140,'Raw Data'!BX140)</f>
        <v>6.6108496680331127E-2</v>
      </c>
      <c r="N140" s="1">
        <f>AVERAGE('Raw Data'!J307,'Raw Data'!P307,'Raw Data'!V307)</f>
        <v>0.40733333333333333</v>
      </c>
      <c r="O140" s="8">
        <f>STDEV('Raw Data'!J307,'Raw Data'!P307,'Raw Data'!V307)</f>
        <v>4.2665364563464522E-2</v>
      </c>
      <c r="P140" s="1">
        <f>AVERAGE('Raw Data'!AB307,'Raw Data'!AH307,'Raw Data'!AN307)</f>
        <v>1.7623333333333333</v>
      </c>
      <c r="Q140" s="8">
        <f>STDEV('Raw Data'!AB307,'Raw Data'!AH307,'Raw Data'!AN307)</f>
        <v>8.0649447197940163E-2</v>
      </c>
      <c r="R140" s="1">
        <f>AVERAGE('Raw Data'!AT307,'Raw Data'!AZ307, 'Raw Data'!BF307)</f>
        <v>2.4853333333333332</v>
      </c>
      <c r="S140" s="8">
        <f>STDEV('Raw Data'!AT307,'Raw Data'!AZ307)</f>
        <v>3.9597979746446695E-2</v>
      </c>
      <c r="T140" s="1">
        <f>AVERAGE('Raw Data'!BL307,'Raw Data'!BR307,'Raw Data'!BX307)</f>
        <v>4.2123333333333335</v>
      </c>
      <c r="U140" s="8">
        <f>STDEV('Raw Data'!BL307,'Raw Data'!BR307,'Raw Data'!BX307)</f>
        <v>2.6576932353703692E-2</v>
      </c>
      <c r="V140" s="8"/>
      <c r="W140" s="1">
        <f>AVERAGE('Raw Data'!J474,'Raw Data'!P474,'Raw Data'!V474)</f>
        <v>0.502</v>
      </c>
      <c r="X140" s="8">
        <f>STDEV('Raw Data'!J474,'Raw Data'!P474,'Raw Data'!V474)</f>
        <v>3.9038442591886276E-2</v>
      </c>
      <c r="Y140" s="1">
        <f>AVERAGE('Raw Data'!AB474,'Raw Data'!AH474,'Raw Data'!AN474)</f>
        <v>1.8123333333333331</v>
      </c>
      <c r="Z140" s="8">
        <f>STDEV('Raw Data'!AB474,'Raw Data'!AH474,'Raw Data'!AN474)</f>
        <v>2.6633312473917595E-2</v>
      </c>
      <c r="AA140" s="1">
        <f>AVERAGE('Raw Data'!AT474,'Raw Data'!AZ474, 'Raw Data'!BF474)</f>
        <v>2.613</v>
      </c>
      <c r="AB140" s="8">
        <f>STDEV('Raw Data'!AT474,'Raw Data'!AZ474)</f>
        <v>2.4748737341529263E-2</v>
      </c>
      <c r="AC140" s="1">
        <f>AVERAGE('Raw Data'!BL474,'Raw Data'!BR474,'Raw Data'!BX474)</f>
        <v>4.7056666666666667</v>
      </c>
      <c r="AD140" s="8">
        <f>STDEV('Raw Data'!BL474,'Raw Data'!BR474,'Raw Data'!BX474)</f>
        <v>6.1027316288145186E-2</v>
      </c>
      <c r="AF140" s="2">
        <f t="shared" si="56"/>
        <v>3.9666666666666683E-2</v>
      </c>
      <c r="AG140" s="8">
        <f t="shared" si="57"/>
        <v>8.8506120315678311E-2</v>
      </c>
      <c r="AH140" s="2">
        <f t="shared" si="58"/>
        <v>3.5333333333333217E-2</v>
      </c>
      <c r="AI140" s="8">
        <f t="shared" si="59"/>
        <v>8.0936188856818997E-2</v>
      </c>
      <c r="AJ140" s="2">
        <f t="shared" si="60"/>
        <v>-1.6999999999999904E-2</v>
      </c>
      <c r="AK140" s="8">
        <f t="shared" si="61"/>
        <v>5.4520638294135913E-2</v>
      </c>
      <c r="AL140" s="2">
        <f t="shared" si="62"/>
        <v>1.933333333333298E-2</v>
      </c>
      <c r="AM140" s="8">
        <f t="shared" si="63"/>
        <v>7.1250730990402439E-2</v>
      </c>
      <c r="AO140" s="2">
        <f t="shared" si="48"/>
        <v>-5.4999999999999993E-2</v>
      </c>
      <c r="AP140" s="8">
        <f t="shared" si="49"/>
        <v>8.6815897161752531E-2</v>
      </c>
      <c r="AQ140" s="2">
        <f t="shared" si="50"/>
        <v>-1.4666666666666606E-2</v>
      </c>
      <c r="AR140" s="8">
        <f t="shared" si="51"/>
        <v>2.7489391893358927E-2</v>
      </c>
      <c r="AS140" s="2">
        <f t="shared" si="52"/>
        <v>-0.14466666666666672</v>
      </c>
      <c r="AT140" s="8">
        <f t="shared" si="53"/>
        <v>4.4911023145771257E-2</v>
      </c>
      <c r="AU140" s="2">
        <f t="shared" si="54"/>
        <v>-0.4740000000000002</v>
      </c>
      <c r="AV140" s="8">
        <f t="shared" si="55"/>
        <v>8.9970365491458704E-2</v>
      </c>
    </row>
    <row r="141" spans="1:48" x14ac:dyDescent="0.25">
      <c r="A141" t="str">
        <f>'Raw Data'!A141</f>
        <v>Apo</v>
      </c>
      <c r="B141">
        <f>'Raw Data'!B141</f>
        <v>330</v>
      </c>
      <c r="C141">
        <f>'Raw Data'!C141</f>
        <v>369</v>
      </c>
      <c r="D141" t="str">
        <f>'Raw Data'!D141</f>
        <v>FRDIAQQLQATCTSLGSSIQGLPTNVKDQVQQARRQVEDL</v>
      </c>
      <c r="E141" s="1">
        <f>AVERAGE('Raw Data'!J141,'Raw Data'!P141,'Raw Data'!V141)</f>
        <v>6.3043333333333331</v>
      </c>
      <c r="F141" s="8">
        <f>STDEV('Raw Data'!J141,'Raw Data'!P141,'Raw Data'!V141)</f>
        <v>0.31958462624684136</v>
      </c>
      <c r="G141" s="1">
        <f>AVERAGE('Raw Data'!AB141,'Raw Data'!AH141,'Raw Data'!AN141)</f>
        <v>12.577333333333334</v>
      </c>
      <c r="H141" s="8">
        <f>STDEV('Raw Data'!AB141,'Raw Data'!AH141,'Raw Data'!AN141)</f>
        <v>5.5320279584735482E-2</v>
      </c>
      <c r="I141" s="1">
        <f>AVERAGE('Raw Data'!AT141,'Raw Data'!AZ141, 'Raw Data'!BF141)</f>
        <v>17.582333333333334</v>
      </c>
      <c r="J141" s="8">
        <f>STDEV('Raw Data'!AT141,'Raw Data'!AZ141)</f>
        <v>1.8384776310850094E-2</v>
      </c>
      <c r="K141" s="1">
        <f>AVERAGE('Raw Data'!BL141,'Raw Data'!BR141,'Raw Data'!BX141)</f>
        <v>20.796000000000003</v>
      </c>
      <c r="L141" s="8">
        <f>STDEV('Raw Data'!BL141,'Raw Data'!BR141,'Raw Data'!BX141)</f>
        <v>6.8942004612574256E-2</v>
      </c>
      <c r="N141" s="1">
        <f>AVERAGE('Raw Data'!J308,'Raw Data'!P308,'Raw Data'!V308)</f>
        <v>5.9136666666666668</v>
      </c>
      <c r="O141" s="8">
        <f>STDEV('Raw Data'!J308,'Raw Data'!P308,'Raw Data'!V308)</f>
        <v>0.10319560714164813</v>
      </c>
      <c r="P141" s="1">
        <f>AVERAGE('Raw Data'!AB308,'Raw Data'!AH308,'Raw Data'!AN308)</f>
        <v>12.677999999999999</v>
      </c>
      <c r="Q141" s="8">
        <f>STDEV('Raw Data'!AB308,'Raw Data'!AH308,'Raw Data'!AN308)</f>
        <v>0.11456439237389665</v>
      </c>
      <c r="R141" s="1">
        <f>AVERAGE('Raw Data'!AT308,'Raw Data'!AZ308, 'Raw Data'!BF308)</f>
        <v>17.427</v>
      </c>
      <c r="S141" s="8">
        <f>STDEV('Raw Data'!AT308,'Raw Data'!AZ308)</f>
        <v>0.27577164466275395</v>
      </c>
      <c r="T141" s="1">
        <f>AVERAGE('Raw Data'!BL308,'Raw Data'!BR308,'Raw Data'!BX308)</f>
        <v>21.025333333333332</v>
      </c>
      <c r="U141" s="8">
        <f>STDEV('Raw Data'!BL308,'Raw Data'!BR308,'Raw Data'!BX308)</f>
        <v>0.22081289213570288</v>
      </c>
      <c r="V141" s="8"/>
      <c r="W141" s="1">
        <f>AVERAGE('Raw Data'!J475,'Raw Data'!P475,'Raw Data'!V475)</f>
        <v>6.7253333333333325</v>
      </c>
      <c r="X141" s="8">
        <f>STDEV('Raw Data'!J475,'Raw Data'!P475,'Raw Data'!V475)</f>
        <v>0.10490154113898117</v>
      </c>
      <c r="Y141" s="1">
        <f>AVERAGE('Raw Data'!AB475,'Raw Data'!AH475,'Raw Data'!AN475)</f>
        <v>13.027999999999999</v>
      </c>
      <c r="Z141" s="8">
        <f>STDEV('Raw Data'!AB475,'Raw Data'!AH475,'Raw Data'!AN475)</f>
        <v>0.18952308566504505</v>
      </c>
      <c r="AA141" s="1">
        <f>AVERAGE('Raw Data'!AT475,'Raw Data'!AZ475, 'Raw Data'!BF475)</f>
        <v>18.483999999999998</v>
      </c>
      <c r="AB141" s="8">
        <f>STDEV('Raw Data'!AT475,'Raw Data'!AZ475)</f>
        <v>0.27223611075681942</v>
      </c>
      <c r="AC141" s="1">
        <f>AVERAGE('Raw Data'!BL475,'Raw Data'!BR475,'Raw Data'!BX475)</f>
        <v>22.673666666666666</v>
      </c>
      <c r="AD141" s="8">
        <f>STDEV('Raw Data'!BL475,'Raw Data'!BR475,'Raw Data'!BX475)</f>
        <v>0.28582220580866829</v>
      </c>
      <c r="AF141" s="2">
        <f t="shared" si="56"/>
        <v>0.39066666666666627</v>
      </c>
      <c r="AG141" s="8">
        <f t="shared" si="57"/>
        <v>0.33583279569849439</v>
      </c>
      <c r="AH141" s="2">
        <f t="shared" si="58"/>
        <v>-0.10066666666666535</v>
      </c>
      <c r="AI141" s="8">
        <f t="shared" si="59"/>
        <v>0.12722159145889289</v>
      </c>
      <c r="AJ141" s="2">
        <f t="shared" si="60"/>
        <v>0.15533333333333488</v>
      </c>
      <c r="AK141" s="8">
        <f t="shared" si="61"/>
        <v>0.27638379113110129</v>
      </c>
      <c r="AL141" s="2">
        <f t="shared" si="62"/>
        <v>-0.22933333333332939</v>
      </c>
      <c r="AM141" s="8">
        <f t="shared" si="63"/>
        <v>0.23132516796348332</v>
      </c>
      <c r="AO141" s="2">
        <f t="shared" si="48"/>
        <v>-0.42099999999999937</v>
      </c>
      <c r="AP141" s="8">
        <f t="shared" si="49"/>
        <v>0.33636091726992695</v>
      </c>
      <c r="AQ141" s="2">
        <f t="shared" si="50"/>
        <v>-0.45066666666666499</v>
      </c>
      <c r="AR141" s="8">
        <f t="shared" si="51"/>
        <v>0.19743184478025147</v>
      </c>
      <c r="AS141" s="2">
        <f t="shared" si="52"/>
        <v>-0.90166666666666373</v>
      </c>
      <c r="AT141" s="8">
        <f t="shared" si="53"/>
        <v>0.27285618922795069</v>
      </c>
      <c r="AU141" s="2">
        <f t="shared" si="54"/>
        <v>-1.8776666666666628</v>
      </c>
      <c r="AV141" s="8">
        <f t="shared" si="55"/>
        <v>0.29401927374465259</v>
      </c>
    </row>
    <row r="142" spans="1:48" x14ac:dyDescent="0.25">
      <c r="A142" t="str">
        <f>'Raw Data'!A142</f>
        <v>Apo</v>
      </c>
      <c r="B142">
        <f>'Raw Data'!B142</f>
        <v>338</v>
      </c>
      <c r="C142">
        <f>'Raw Data'!C142</f>
        <v>369</v>
      </c>
      <c r="D142" t="str">
        <f>'Raw Data'!D142</f>
        <v>QATCTSLGSSIQGLPTNVKDQVQQARRQVEDL</v>
      </c>
      <c r="E142" s="1">
        <f>AVERAGE('Raw Data'!J142,'Raw Data'!P142,'Raw Data'!V142)</f>
        <v>4.2843333333333335</v>
      </c>
      <c r="F142" s="8">
        <f>STDEV('Raw Data'!J142,'Raw Data'!P142,'Raw Data'!V142)</f>
        <v>0.21356107635365856</v>
      </c>
      <c r="G142" s="1">
        <f>AVERAGE('Raw Data'!AB142,'Raw Data'!AH142,'Raw Data'!AN142)</f>
        <v>8.2569999999999997</v>
      </c>
      <c r="H142" s="8">
        <f>STDEV('Raw Data'!AB142,'Raw Data'!AH142,'Raw Data'!AN142)</f>
        <v>0.15165421194282747</v>
      </c>
      <c r="I142" s="1">
        <f>AVERAGE('Raw Data'!AT142,'Raw Data'!AZ142, 'Raw Data'!BF142)</f>
        <v>12.605333333333334</v>
      </c>
      <c r="J142" s="8">
        <f>STDEV('Raw Data'!AT142,'Raw Data'!AZ142)</f>
        <v>0.1895046173579952</v>
      </c>
      <c r="K142" s="1">
        <f>AVERAGE('Raw Data'!BL142,'Raw Data'!BR142,'Raw Data'!BX142)</f>
        <v>13.860999999999999</v>
      </c>
      <c r="L142" s="8">
        <f>STDEV('Raw Data'!BL142,'Raw Data'!BR142,'Raw Data'!BX142)</f>
        <v>0.20583245613848208</v>
      </c>
      <c r="N142" s="1">
        <f>AVERAGE('Raw Data'!J309,'Raw Data'!P309,'Raw Data'!V309)</f>
        <v>4.242</v>
      </c>
      <c r="O142" s="8">
        <f>STDEV('Raw Data'!J309,'Raw Data'!P309,'Raw Data'!V309)</f>
        <v>8.3504490897196568E-2</v>
      </c>
      <c r="P142" s="1">
        <f>AVERAGE('Raw Data'!AB309,'Raw Data'!AH309,'Raw Data'!AN309)</f>
        <v>8.8296666666666663</v>
      </c>
      <c r="Q142" s="8">
        <f>STDEV('Raw Data'!AB309,'Raw Data'!AH309,'Raw Data'!AN309)</f>
        <v>5.0520622851795323E-2</v>
      </c>
      <c r="R142" s="1">
        <f>AVERAGE('Raw Data'!AT309,'Raw Data'!AZ309, 'Raw Data'!BF309)</f>
        <v>12.775666666666666</v>
      </c>
      <c r="S142" s="8">
        <f>STDEV('Raw Data'!AT309,'Raw Data'!AZ309)</f>
        <v>8.2731493398826683E-2</v>
      </c>
      <c r="T142" s="1">
        <f>AVERAGE('Raw Data'!BL309,'Raw Data'!BR309,'Raw Data'!BX309)</f>
        <v>14.512</v>
      </c>
      <c r="U142" s="8">
        <f>STDEV('Raw Data'!BL309,'Raw Data'!BR309,'Raw Data'!BX309)</f>
        <v>0.13029581727745551</v>
      </c>
      <c r="V142" s="8"/>
      <c r="W142" s="1">
        <f>AVERAGE('Raw Data'!J476,'Raw Data'!P476,'Raw Data'!V476)</f>
        <v>4.8283333333333331</v>
      </c>
      <c r="X142" s="8">
        <f>STDEV('Raw Data'!J476,'Raw Data'!P476,'Raw Data'!V476)</f>
        <v>0.13237195070457106</v>
      </c>
      <c r="Y142" s="1">
        <f>AVERAGE('Raw Data'!AB476,'Raw Data'!AH476,'Raw Data'!AN476)</f>
        <v>9.197000000000001</v>
      </c>
      <c r="Z142" s="8">
        <f>STDEV('Raw Data'!AB476,'Raw Data'!AH476,'Raw Data'!AN476)</f>
        <v>0.14372195378577374</v>
      </c>
      <c r="AA142" s="1">
        <f>AVERAGE('Raw Data'!AT476,'Raw Data'!AZ476, 'Raw Data'!BF476)</f>
        <v>13.709666666666665</v>
      </c>
      <c r="AB142" s="8">
        <f>STDEV('Raw Data'!AT476,'Raw Data'!AZ476)</f>
        <v>7.3539105243400377E-2</v>
      </c>
      <c r="AC142" s="1">
        <f>AVERAGE('Raw Data'!BL476,'Raw Data'!BR476,'Raw Data'!BX476)</f>
        <v>15.564666666666668</v>
      </c>
      <c r="AD142" s="8">
        <f>STDEV('Raw Data'!BL476,'Raw Data'!BR476,'Raw Data'!BX476)</f>
        <v>0.14306059322305817</v>
      </c>
      <c r="AF142" s="2">
        <f t="shared" si="56"/>
        <v>4.2333333333333556E-2</v>
      </c>
      <c r="AG142" s="8">
        <f t="shared" si="57"/>
        <v>0.22930619994525478</v>
      </c>
      <c r="AH142" s="2">
        <f t="shared" si="58"/>
        <v>-0.57266666666666666</v>
      </c>
      <c r="AI142" s="8">
        <f t="shared" si="59"/>
        <v>0.15984784431869381</v>
      </c>
      <c r="AJ142" s="2">
        <f t="shared" si="60"/>
        <v>-0.17033333333333189</v>
      </c>
      <c r="AK142" s="8">
        <f t="shared" si="61"/>
        <v>0.20677644933599251</v>
      </c>
      <c r="AL142" s="2">
        <f t="shared" si="62"/>
        <v>-0.65100000000000158</v>
      </c>
      <c r="AM142" s="8">
        <f t="shared" si="63"/>
        <v>0.24360623965736228</v>
      </c>
      <c r="AO142" s="2">
        <f t="shared" si="48"/>
        <v>-0.54399999999999959</v>
      </c>
      <c r="AP142" s="8">
        <f t="shared" si="49"/>
        <v>0.25125816736310597</v>
      </c>
      <c r="AQ142" s="2">
        <f t="shared" si="50"/>
        <v>-0.94000000000000128</v>
      </c>
      <c r="AR142" s="8">
        <f t="shared" si="51"/>
        <v>0.2089377897844239</v>
      </c>
      <c r="AS142" s="2">
        <f t="shared" si="52"/>
        <v>-1.1043333333333312</v>
      </c>
      <c r="AT142" s="8">
        <f t="shared" si="53"/>
        <v>0.20327321515635083</v>
      </c>
      <c r="AU142" s="2">
        <f t="shared" si="54"/>
        <v>-1.7036666666666687</v>
      </c>
      <c r="AV142" s="8">
        <f t="shared" si="55"/>
        <v>0.25066578014027657</v>
      </c>
    </row>
    <row r="143" spans="1:48" x14ac:dyDescent="0.25">
      <c r="A143" t="str">
        <f>'Raw Data'!A143</f>
        <v>Apo</v>
      </c>
      <c r="B143">
        <f>'Raw Data'!B143</f>
        <v>340</v>
      </c>
      <c r="C143">
        <f>'Raw Data'!C143</f>
        <v>369</v>
      </c>
      <c r="D143" t="str">
        <f>'Raw Data'!D143</f>
        <v>TCTSLGSSIQGLPTNVKDQVQQARRQVEDL</v>
      </c>
      <c r="E143" s="1">
        <f>AVERAGE('Raw Data'!J143,'Raw Data'!P143,'Raw Data'!V143)</f>
        <v>3.7290000000000005</v>
      </c>
      <c r="F143" s="8">
        <f>STDEV('Raw Data'!J143,'Raw Data'!P143,'Raw Data'!V143)</f>
        <v>0.15135719342006845</v>
      </c>
      <c r="G143" s="1">
        <f>AVERAGE('Raw Data'!AB143,'Raw Data'!AH143,'Raw Data'!AN143)</f>
        <v>7.3456666666666672</v>
      </c>
      <c r="H143" s="8">
        <f>STDEV('Raw Data'!AB143,'Raw Data'!AH143,'Raw Data'!AN143)</f>
        <v>8.4760446750435078E-2</v>
      </c>
      <c r="I143" s="1">
        <f>AVERAGE('Raw Data'!AT143,'Raw Data'!AZ143, 'Raw Data'!BF143)</f>
        <v>11.580333333333334</v>
      </c>
      <c r="J143" s="8">
        <f>STDEV('Raw Data'!AT143,'Raw Data'!AZ143)</f>
        <v>0.14990663761154915</v>
      </c>
      <c r="K143" s="1">
        <f>AVERAGE('Raw Data'!BL143,'Raw Data'!BR143,'Raw Data'!BX143)</f>
        <v>12.862000000000002</v>
      </c>
      <c r="L143" s="8">
        <f>STDEV('Raw Data'!BL143,'Raw Data'!BR143,'Raw Data'!BX143)</f>
        <v>0.15108937752204826</v>
      </c>
      <c r="N143" s="1">
        <f>AVERAGE('Raw Data'!J310,'Raw Data'!P310,'Raw Data'!V310)</f>
        <v>3.746</v>
      </c>
      <c r="O143" s="8">
        <f>STDEV('Raw Data'!J310,'Raw Data'!P310,'Raw Data'!V310)</f>
        <v>6.8563838865687954E-2</v>
      </c>
      <c r="P143" s="1">
        <f>AVERAGE('Raw Data'!AB310,'Raw Data'!AH310,'Raw Data'!AN310)</f>
        <v>7.8460000000000001</v>
      </c>
      <c r="Q143" s="8">
        <f>STDEV('Raw Data'!AB310,'Raw Data'!AH310,'Raw Data'!AN310)</f>
        <v>0.16632498309033414</v>
      </c>
      <c r="R143" s="1">
        <f>AVERAGE('Raw Data'!AT310,'Raw Data'!AZ310, 'Raw Data'!BF310)</f>
        <v>11.753333333333332</v>
      </c>
      <c r="S143" s="8">
        <f>STDEV('Raw Data'!AT310,'Raw Data'!AZ310)</f>
        <v>8.768124086713229E-2</v>
      </c>
      <c r="T143" s="1">
        <f>AVERAGE('Raw Data'!BL310,'Raw Data'!BR310,'Raw Data'!BX310)</f>
        <v>13.453333333333333</v>
      </c>
      <c r="U143" s="8">
        <f>STDEV('Raw Data'!BL310,'Raw Data'!BR310,'Raw Data'!BX310)</f>
        <v>0.20495934556231635</v>
      </c>
      <c r="V143" s="8"/>
      <c r="W143" s="1">
        <f>AVERAGE('Raw Data'!J477,'Raw Data'!P477,'Raw Data'!V477)</f>
        <v>4.3166666666666664</v>
      </c>
      <c r="X143" s="8">
        <f>STDEV('Raw Data'!J477,'Raw Data'!P477,'Raw Data'!V477)</f>
        <v>0.12354081646700121</v>
      </c>
      <c r="Y143" s="1">
        <f>AVERAGE('Raw Data'!AB477,'Raw Data'!AH477,'Raw Data'!AN477)</f>
        <v>8.1113333333333326</v>
      </c>
      <c r="Z143" s="8">
        <f>STDEV('Raw Data'!AB477,'Raw Data'!AH477,'Raw Data'!AN477)</f>
        <v>0.12272054975974195</v>
      </c>
      <c r="AA143" s="1">
        <f>AVERAGE('Raw Data'!AT477,'Raw Data'!AZ477, 'Raw Data'!BF477)</f>
        <v>12.581666666666669</v>
      </c>
      <c r="AB143" s="8">
        <f>STDEV('Raw Data'!AT477,'Raw Data'!AZ477)</f>
        <v>9.6166522241371177E-2</v>
      </c>
      <c r="AC143" s="1">
        <f>AVERAGE('Raw Data'!BL477,'Raw Data'!BR477,'Raw Data'!BX477)</f>
        <v>14.510666666666665</v>
      </c>
      <c r="AD143" s="8">
        <f>STDEV('Raw Data'!BL477,'Raw Data'!BR477,'Raw Data'!BX477)</f>
        <v>0.16932906818775464</v>
      </c>
      <c r="AF143" s="2">
        <f t="shared" si="56"/>
        <v>-1.699999999999946E-2</v>
      </c>
      <c r="AG143" s="8">
        <f t="shared" si="57"/>
        <v>0.16616257099599788</v>
      </c>
      <c r="AH143" s="2">
        <f t="shared" si="58"/>
        <v>-0.50033333333333285</v>
      </c>
      <c r="AI143" s="8">
        <f t="shared" si="59"/>
        <v>0.1866770830427058</v>
      </c>
      <c r="AJ143" s="2">
        <f t="shared" si="60"/>
        <v>-0.17299999999999827</v>
      </c>
      <c r="AK143" s="8">
        <f t="shared" si="61"/>
        <v>0.1736663467687404</v>
      </c>
      <c r="AL143" s="2">
        <f t="shared" si="62"/>
        <v>-0.59133333333333127</v>
      </c>
      <c r="AM143" s="8">
        <f t="shared" si="63"/>
        <v>0.25462979663294127</v>
      </c>
      <c r="AO143" s="2">
        <f t="shared" si="48"/>
        <v>-0.58766666666666589</v>
      </c>
      <c r="AP143" s="8">
        <f t="shared" si="49"/>
        <v>0.19537485338019653</v>
      </c>
      <c r="AQ143" s="2">
        <f t="shared" si="50"/>
        <v>-0.76566666666666539</v>
      </c>
      <c r="AR143" s="8">
        <f t="shared" si="51"/>
        <v>0.14914646045638039</v>
      </c>
      <c r="AS143" s="2">
        <f t="shared" si="52"/>
        <v>-1.001333333333335</v>
      </c>
      <c r="AT143" s="8">
        <f t="shared" si="53"/>
        <v>0.17810109488714679</v>
      </c>
      <c r="AU143" s="2">
        <f t="shared" si="54"/>
        <v>-1.6486666666666636</v>
      </c>
      <c r="AV143" s="8">
        <f t="shared" si="55"/>
        <v>0.22693684877809792</v>
      </c>
    </row>
    <row r="144" spans="1:48" x14ac:dyDescent="0.25">
      <c r="A144" t="str">
        <f>'Raw Data'!A144</f>
        <v>Apo</v>
      </c>
      <c r="B144">
        <f>'Raw Data'!B144</f>
        <v>342</v>
      </c>
      <c r="C144">
        <f>'Raw Data'!C144</f>
        <v>369</v>
      </c>
      <c r="D144" t="str">
        <f>'Raw Data'!D144</f>
        <v>TSLGSSIQGLPTNVKDQVQQARRQVEDL</v>
      </c>
      <c r="E144" s="1">
        <f>AVERAGE('Raw Data'!J144,'Raw Data'!P144,'Raw Data'!V144)</f>
        <v>3.6349999999999998</v>
      </c>
      <c r="F144" s="8">
        <f>STDEV('Raw Data'!J144,'Raw Data'!P144,'Raw Data'!V144)</f>
        <v>0.22370292800944735</v>
      </c>
      <c r="G144" s="1">
        <f>AVERAGE('Raw Data'!AB144,'Raw Data'!AH144,'Raw Data'!AN144)</f>
        <v>7.0486666666666666</v>
      </c>
      <c r="H144" s="8">
        <f>STDEV('Raw Data'!AB144,'Raw Data'!AH144,'Raw Data'!AN144)</f>
        <v>0.10422251836015702</v>
      </c>
      <c r="I144" s="1">
        <f>AVERAGE('Raw Data'!AT144,'Raw Data'!AZ144, 'Raw Data'!BF144)</f>
        <v>11.136666666666665</v>
      </c>
      <c r="J144" s="8">
        <f>STDEV('Raw Data'!AT144,'Raw Data'!AZ144)</f>
        <v>2.5455844122715419E-2</v>
      </c>
      <c r="K144" s="1">
        <f>AVERAGE('Raw Data'!BL144,'Raw Data'!BR144,'Raw Data'!BX144)</f>
        <v>12.521999999999998</v>
      </c>
      <c r="L144" s="8">
        <f>STDEV('Raw Data'!BL144,'Raw Data'!BR144,'Raw Data'!BX144)</f>
        <v>0.14344685427014439</v>
      </c>
      <c r="N144" s="1">
        <f>AVERAGE('Raw Data'!J311,'Raw Data'!P311,'Raw Data'!V311)</f>
        <v>3.6329999999999996</v>
      </c>
      <c r="O144" s="8">
        <f>STDEV('Raw Data'!J311,'Raw Data'!P311,'Raw Data'!V311)</f>
        <v>9.020532135079401E-2</v>
      </c>
      <c r="P144" s="1">
        <f>AVERAGE('Raw Data'!AB311,'Raw Data'!AH311,'Raw Data'!AN311)</f>
        <v>7.4473333333333329</v>
      </c>
      <c r="Q144" s="8">
        <f>STDEV('Raw Data'!AB311,'Raw Data'!AH311,'Raw Data'!AN311)</f>
        <v>6.8719235540955811E-2</v>
      </c>
      <c r="R144" s="1">
        <f>AVERAGE('Raw Data'!AT311,'Raw Data'!AZ311, 'Raw Data'!BF311)</f>
        <v>11.239333333333335</v>
      </c>
      <c r="S144" s="8">
        <f>STDEV('Raw Data'!AT311,'Raw Data'!AZ311)</f>
        <v>0.16829141392239799</v>
      </c>
      <c r="T144" s="1">
        <f>AVERAGE('Raw Data'!BL311,'Raw Data'!BR311,'Raw Data'!BX311)</f>
        <v>12.898666666666665</v>
      </c>
      <c r="U144" s="8">
        <f>STDEV('Raw Data'!BL311,'Raw Data'!BR311,'Raw Data'!BX311)</f>
        <v>9.3564594443269145E-2</v>
      </c>
      <c r="V144" s="8"/>
      <c r="W144" s="1">
        <f>AVERAGE('Raw Data'!J478,'Raw Data'!P478,'Raw Data'!V478)</f>
        <v>4.157</v>
      </c>
      <c r="X144" s="8">
        <f>STDEV('Raw Data'!J478,'Raw Data'!P478,'Raw Data'!V478)</f>
        <v>0.19700761406605569</v>
      </c>
      <c r="Y144" s="1">
        <f>AVERAGE('Raw Data'!AB478,'Raw Data'!AH478,'Raw Data'!AN478)</f>
        <v>7.8543333333333329</v>
      </c>
      <c r="Z144" s="8">
        <f>STDEV('Raw Data'!AB478,'Raw Data'!AH478,'Raw Data'!AN478)</f>
        <v>8.5629044916624431E-2</v>
      </c>
      <c r="AA144" s="1">
        <f>AVERAGE('Raw Data'!AT478,'Raw Data'!AZ478, 'Raw Data'!BF478)</f>
        <v>11.980666666666664</v>
      </c>
      <c r="AB144" s="8">
        <f>STDEV('Raw Data'!AT478,'Raw Data'!AZ478)</f>
        <v>0.1555634918610409</v>
      </c>
      <c r="AC144" s="1">
        <f>AVERAGE('Raw Data'!BL478,'Raw Data'!BR478,'Raw Data'!BX478)</f>
        <v>13.92</v>
      </c>
      <c r="AD144" s="8">
        <f>STDEV('Raw Data'!BL478,'Raw Data'!BR478,'Raw Data'!BX478)</f>
        <v>0.182041204126977</v>
      </c>
      <c r="AF144" s="2">
        <f t="shared" si="56"/>
        <v>2.0000000000002238E-3</v>
      </c>
      <c r="AG144" s="8">
        <f t="shared" si="57"/>
        <v>0.24120530674095875</v>
      </c>
      <c r="AH144" s="2">
        <f t="shared" si="58"/>
        <v>-0.39866666666666628</v>
      </c>
      <c r="AI144" s="8">
        <f t="shared" si="59"/>
        <v>0.12483856241829537</v>
      </c>
      <c r="AJ144" s="2">
        <f t="shared" si="60"/>
        <v>-0.10266666666666957</v>
      </c>
      <c r="AK144" s="8">
        <f t="shared" si="61"/>
        <v>0.1702057578344513</v>
      </c>
      <c r="AL144" s="2">
        <f t="shared" si="62"/>
        <v>-0.37666666666666693</v>
      </c>
      <c r="AM144" s="8">
        <f t="shared" si="63"/>
        <v>0.17126392887392686</v>
      </c>
      <c r="AO144" s="2">
        <f t="shared" si="48"/>
        <v>-0.52200000000000024</v>
      </c>
      <c r="AP144" s="8">
        <f t="shared" si="49"/>
        <v>0.29808555818757798</v>
      </c>
      <c r="AQ144" s="2">
        <f t="shared" si="50"/>
        <v>-0.80566666666666631</v>
      </c>
      <c r="AR144" s="8">
        <f t="shared" si="51"/>
        <v>0.13488760753555737</v>
      </c>
      <c r="AS144" s="2">
        <f t="shared" si="52"/>
        <v>-0.84399999999999942</v>
      </c>
      <c r="AT144" s="8">
        <f t="shared" si="53"/>
        <v>0.15763248396190463</v>
      </c>
      <c r="AU144" s="2">
        <f t="shared" si="54"/>
        <v>-1.3980000000000015</v>
      </c>
      <c r="AV144" s="8">
        <f t="shared" si="55"/>
        <v>0.23176712450216003</v>
      </c>
    </row>
    <row r="145" spans="1:48" x14ac:dyDescent="0.25">
      <c r="A145" t="str">
        <f>'Raw Data'!A145</f>
        <v>Apo</v>
      </c>
      <c r="B145">
        <f>'Raw Data'!B145</f>
        <v>344</v>
      </c>
      <c r="C145">
        <f>'Raw Data'!C145</f>
        <v>368</v>
      </c>
      <c r="D145" t="str">
        <f>'Raw Data'!D145</f>
        <v>LGSSIQGLPTNVKDQVQQARRQVED</v>
      </c>
      <c r="E145" s="1">
        <f>AVERAGE('Raw Data'!J145,'Raw Data'!P145,'Raw Data'!V145)</f>
        <v>2.1183333333333336</v>
      </c>
      <c r="F145" s="8">
        <f>STDEV('Raw Data'!J145,'Raw Data'!P145,'Raw Data'!V145)</f>
        <v>9.2229785499768818E-2</v>
      </c>
      <c r="G145" s="1">
        <f>AVERAGE('Raw Data'!AB145,'Raw Data'!AH145,'Raw Data'!AN145)</f>
        <v>5.0386666666666668</v>
      </c>
      <c r="H145" s="8">
        <f>STDEV('Raw Data'!AB145,'Raw Data'!AH145,'Raw Data'!AN145)</f>
        <v>0.16410159454841791</v>
      </c>
      <c r="I145" s="1">
        <f>AVERAGE('Raw Data'!AT145,'Raw Data'!AZ145, 'Raw Data'!BF145)</f>
        <v>9.0596666666666668</v>
      </c>
      <c r="J145" s="8">
        <f>STDEV('Raw Data'!AT145,'Raw Data'!AZ145)</f>
        <v>4.454772721475167E-2</v>
      </c>
      <c r="K145" s="1">
        <f>AVERAGE('Raw Data'!BL145,'Raw Data'!BR145,'Raw Data'!BX145)</f>
        <v>10.450666666666669</v>
      </c>
      <c r="L145" s="8">
        <f>STDEV('Raw Data'!BL145,'Raw Data'!BR145,'Raw Data'!BX145)</f>
        <v>0.20381691130358498</v>
      </c>
      <c r="N145" s="1">
        <f>AVERAGE('Raw Data'!J312,'Raw Data'!P312,'Raw Data'!V312)</f>
        <v>2.1876666666666669</v>
      </c>
      <c r="O145" s="8">
        <f>STDEV('Raw Data'!J312,'Raw Data'!P312,'Raw Data'!V312)</f>
        <v>5.2576927766210896E-2</v>
      </c>
      <c r="P145" s="1">
        <f>AVERAGE('Raw Data'!AB312,'Raw Data'!AH312,'Raw Data'!AN312)</f>
        <v>5.3923333333333332</v>
      </c>
      <c r="Q145" s="8">
        <f>STDEV('Raw Data'!AB312,'Raw Data'!AH312,'Raw Data'!AN312)</f>
        <v>0.262545869008319</v>
      </c>
      <c r="R145" s="1">
        <f>AVERAGE('Raw Data'!AT312,'Raw Data'!AZ312, 'Raw Data'!BF312)</f>
        <v>9.2866666666666671</v>
      </c>
      <c r="S145" s="8">
        <f>STDEV('Raw Data'!AT312,'Raw Data'!AZ312)</f>
        <v>0.21001071401240379</v>
      </c>
      <c r="T145" s="1">
        <f>AVERAGE('Raw Data'!BL312,'Raw Data'!BR312,'Raw Data'!BX312)</f>
        <v>11.110333333333335</v>
      </c>
      <c r="U145" s="8">
        <f>STDEV('Raw Data'!BL312,'Raw Data'!BR312,'Raw Data'!BX312)</f>
        <v>0.14121024514295494</v>
      </c>
      <c r="V145" s="8"/>
      <c r="W145" s="1">
        <f>AVERAGE('Raw Data'!J479,'Raw Data'!P479,'Raw Data'!V479)</f>
        <v>2.5500000000000003</v>
      </c>
      <c r="X145" s="8">
        <f>STDEV('Raw Data'!J479,'Raw Data'!P479,'Raw Data'!V479)</f>
        <v>0.1884223978193674</v>
      </c>
      <c r="Y145" s="1">
        <f>AVERAGE('Raw Data'!AB479,'Raw Data'!AH479,'Raw Data'!AN479)</f>
        <v>5.769000000000001</v>
      </c>
      <c r="Z145" s="8">
        <f>STDEV('Raw Data'!AB479,'Raw Data'!AH479,'Raw Data'!AN479)</f>
        <v>0.33537441762901365</v>
      </c>
      <c r="AA145" s="1">
        <f>AVERAGE('Raw Data'!AT479,'Raw Data'!AZ479, 'Raw Data'!BF479)</f>
        <v>10.227</v>
      </c>
      <c r="AB145" s="8">
        <f>STDEV('Raw Data'!AT479,'Raw Data'!AZ479)</f>
        <v>0.28849956672411226</v>
      </c>
      <c r="AC145" s="1">
        <f>AVERAGE('Raw Data'!BL479,'Raw Data'!BR479,'Raw Data'!BX479)</f>
        <v>12.140666666666666</v>
      </c>
      <c r="AD145" s="8">
        <f>STDEV('Raw Data'!BL479,'Raw Data'!BR479,'Raw Data'!BX479)</f>
        <v>0.17180318196510033</v>
      </c>
      <c r="AF145" s="2">
        <f t="shared" si="56"/>
        <v>-6.9333333333333247E-2</v>
      </c>
      <c r="AG145" s="8">
        <f t="shared" si="57"/>
        <v>0.10616339607730493</v>
      </c>
      <c r="AH145" s="2">
        <f t="shared" si="58"/>
        <v>-0.35366666666666635</v>
      </c>
      <c r="AI145" s="8">
        <f t="shared" si="59"/>
        <v>0.30961212293233409</v>
      </c>
      <c r="AJ145" s="2">
        <f t="shared" si="60"/>
        <v>-0.22700000000000031</v>
      </c>
      <c r="AK145" s="8">
        <f t="shared" si="61"/>
        <v>0.21468348795377715</v>
      </c>
      <c r="AL145" s="2">
        <f t="shared" si="62"/>
        <v>-0.6596666666666664</v>
      </c>
      <c r="AM145" s="8">
        <f t="shared" si="63"/>
        <v>0.24795496902999717</v>
      </c>
      <c r="AO145" s="2">
        <f t="shared" si="48"/>
        <v>-0.43166666666666664</v>
      </c>
      <c r="AP145" s="8">
        <f t="shared" si="49"/>
        <v>0.20978401591478155</v>
      </c>
      <c r="AQ145" s="2">
        <f t="shared" si="50"/>
        <v>-0.73033333333333417</v>
      </c>
      <c r="AR145" s="8">
        <f t="shared" si="51"/>
        <v>0.37337023627136295</v>
      </c>
      <c r="AS145" s="2">
        <f t="shared" si="52"/>
        <v>-1.1673333333333336</v>
      </c>
      <c r="AT145" s="8">
        <f t="shared" si="53"/>
        <v>0.29191865305252496</v>
      </c>
      <c r="AU145" s="2">
        <f t="shared" si="54"/>
        <v>-1.6899999999999977</v>
      </c>
      <c r="AV145" s="8">
        <f t="shared" si="55"/>
        <v>0.26656643949804859</v>
      </c>
    </row>
    <row r="146" spans="1:48" x14ac:dyDescent="0.25">
      <c r="A146" t="str">
        <f>'Raw Data'!A146</f>
        <v>Apo</v>
      </c>
      <c r="B146">
        <f>'Raw Data'!B146</f>
        <v>345</v>
      </c>
      <c r="C146">
        <f>'Raw Data'!C146</f>
        <v>369</v>
      </c>
      <c r="D146" t="str">
        <f>'Raw Data'!D146</f>
        <v>GSSIQGLPTNVKDQVQQARRQVEDL</v>
      </c>
      <c r="E146" s="1">
        <f>AVERAGE('Raw Data'!J146,'Raw Data'!P146,'Raw Data'!V146)</f>
        <v>2.0286666666666666</v>
      </c>
      <c r="F146" s="8">
        <f>STDEV('Raw Data'!J146,'Raw Data'!P146,'Raw Data'!V146)</f>
        <v>4.8952357791360077E-2</v>
      </c>
      <c r="G146" s="1">
        <f>AVERAGE('Raw Data'!AB146,'Raw Data'!AH146,'Raw Data'!AN146)</f>
        <v>4.7519999999999998</v>
      </c>
      <c r="H146" s="8">
        <f>STDEV('Raw Data'!AB146,'Raw Data'!AH146,'Raw Data'!AN146)</f>
        <v>4.1725292090050242E-2</v>
      </c>
      <c r="I146" s="1">
        <f>AVERAGE('Raw Data'!AT146,'Raw Data'!AZ146, 'Raw Data'!BF146)</f>
        <v>8.7710000000000008</v>
      </c>
      <c r="J146" s="8">
        <f>STDEV('Raw Data'!AT146,'Raw Data'!AZ146)</f>
        <v>0.37618080759124334</v>
      </c>
      <c r="K146" s="1">
        <f>AVERAGE('Raw Data'!BL146,'Raw Data'!BR146,'Raw Data'!BX146)</f>
        <v>9.9919999999999991</v>
      </c>
      <c r="L146" s="8">
        <f>STDEV('Raw Data'!BL146,'Raw Data'!BR146,'Raw Data'!BX146)</f>
        <v>0.1734935157289747</v>
      </c>
      <c r="N146" s="1">
        <f>AVERAGE('Raw Data'!J313,'Raw Data'!P313,'Raw Data'!V313)</f>
        <v>2.0483333333333333</v>
      </c>
      <c r="O146" s="8">
        <f>STDEV('Raw Data'!J313,'Raw Data'!P313,'Raw Data'!V313)</f>
        <v>6.7278030094031008E-2</v>
      </c>
      <c r="P146" s="1">
        <f>AVERAGE('Raw Data'!AB313,'Raw Data'!AH313,'Raw Data'!AN313)</f>
        <v>4.9710000000000001</v>
      </c>
      <c r="Q146" s="8">
        <f>STDEV('Raw Data'!AB313,'Raw Data'!AH313,'Raw Data'!AN313)</f>
        <v>0.10624029367429329</v>
      </c>
      <c r="R146" s="1">
        <f>AVERAGE('Raw Data'!AT313,'Raw Data'!AZ313, 'Raw Data'!BF313)</f>
        <v>9.0459999999999994</v>
      </c>
      <c r="S146" s="8">
        <f>STDEV('Raw Data'!AT313,'Raw Data'!AZ313)</f>
        <v>0.10889444430272825</v>
      </c>
      <c r="T146" s="1">
        <f>AVERAGE('Raw Data'!BL313,'Raw Data'!BR313,'Raw Data'!BX313)</f>
        <v>10.478666666666667</v>
      </c>
      <c r="U146" s="8">
        <f>STDEV('Raw Data'!BL313,'Raw Data'!BR313,'Raw Data'!BX313)</f>
        <v>8.4807625443312731E-2</v>
      </c>
      <c r="V146" s="8"/>
      <c r="W146" s="1">
        <f>AVERAGE('Raw Data'!J480,'Raw Data'!P480,'Raw Data'!V480)</f>
        <v>2.5966666666666662</v>
      </c>
      <c r="X146" s="8">
        <f>STDEV('Raw Data'!J480,'Raw Data'!P480,'Raw Data'!V480)</f>
        <v>0.14582980948123517</v>
      </c>
      <c r="Y146" s="1">
        <f>AVERAGE('Raw Data'!AB480,'Raw Data'!AH480,'Raw Data'!AN480)</f>
        <v>5.3836666666666666</v>
      </c>
      <c r="Z146" s="8">
        <f>STDEV('Raw Data'!AB480,'Raw Data'!AH480,'Raw Data'!AN480)</f>
        <v>0.11123099088533402</v>
      </c>
      <c r="AA146" s="1">
        <f>AVERAGE('Raw Data'!AT480,'Raw Data'!AZ480, 'Raw Data'!BF480)</f>
        <v>9.7983333333333338</v>
      </c>
      <c r="AB146" s="8">
        <f>STDEV('Raw Data'!AT480,'Raw Data'!AZ480)</f>
        <v>0.40305086527633227</v>
      </c>
      <c r="AC146" s="1">
        <f>AVERAGE('Raw Data'!BL480,'Raw Data'!BR480,'Raw Data'!BX480)</f>
        <v>11.394666666666666</v>
      </c>
      <c r="AD146" s="8">
        <f>STDEV('Raw Data'!BL480,'Raw Data'!BR480,'Raw Data'!BX480)</f>
        <v>0.18562417227649369</v>
      </c>
      <c r="AF146" s="2">
        <f t="shared" si="56"/>
        <v>-1.9666666666666721E-2</v>
      </c>
      <c r="AG146" s="8">
        <f t="shared" si="57"/>
        <v>8.3202564063054416E-2</v>
      </c>
      <c r="AH146" s="2">
        <f t="shared" si="58"/>
        <v>-0.21900000000000031</v>
      </c>
      <c r="AI146" s="8">
        <f t="shared" si="59"/>
        <v>0.1141402645870426</v>
      </c>
      <c r="AJ146" s="2">
        <f t="shared" si="60"/>
        <v>-0.27499999999999858</v>
      </c>
      <c r="AK146" s="8">
        <f t="shared" si="61"/>
        <v>0.39162482045958225</v>
      </c>
      <c r="AL146" s="2">
        <f t="shared" si="62"/>
        <v>-0.48666666666666814</v>
      </c>
      <c r="AM146" s="8">
        <f t="shared" si="63"/>
        <v>0.19311222989063437</v>
      </c>
      <c r="AO146" s="2">
        <f t="shared" si="48"/>
        <v>-0.56799999999999962</v>
      </c>
      <c r="AP146" s="8">
        <f t="shared" si="49"/>
        <v>0.15382674236512545</v>
      </c>
      <c r="AQ146" s="2">
        <f t="shared" si="50"/>
        <v>-0.63166666666666682</v>
      </c>
      <c r="AR146" s="8">
        <f t="shared" si="51"/>
        <v>0.11879955106536923</v>
      </c>
      <c r="AS146" s="2">
        <f t="shared" si="52"/>
        <v>-1.027333333333333</v>
      </c>
      <c r="AT146" s="8">
        <f t="shared" si="53"/>
        <v>0.55132748888478267</v>
      </c>
      <c r="AU146" s="2">
        <f t="shared" si="54"/>
        <v>-1.4026666666666667</v>
      </c>
      <c r="AV146" s="8">
        <f t="shared" si="55"/>
        <v>0.25407938392032792</v>
      </c>
    </row>
    <row r="147" spans="1:48" x14ac:dyDescent="0.25">
      <c r="A147" t="str">
        <f>'Raw Data'!A147</f>
        <v>Apo</v>
      </c>
      <c r="B147">
        <f>'Raw Data'!B147</f>
        <v>370</v>
      </c>
      <c r="C147">
        <f>'Raw Data'!C147</f>
        <v>387</v>
      </c>
      <c r="D147" t="str">
        <f>'Raw Data'!D147</f>
        <v>QATFSSIHSFQDLSSSIL</v>
      </c>
      <c r="E147" s="1">
        <f>AVERAGE('Raw Data'!J147,'Raw Data'!P147,'Raw Data'!V147)</f>
        <v>4.1619999999999999</v>
      </c>
      <c r="F147" s="8">
        <f>STDEV('Raw Data'!J147,'Raw Data'!P147,'Raw Data'!V147)</f>
        <v>0.16887569392899623</v>
      </c>
      <c r="G147" s="1">
        <f>AVERAGE('Raw Data'!AB147,'Raw Data'!AH147,'Raw Data'!AN147)</f>
        <v>6.980999999999999</v>
      </c>
      <c r="H147" s="8">
        <f>STDEV('Raw Data'!AB147,'Raw Data'!AH147,'Raw Data'!AN147)</f>
        <v>0.1739425192412711</v>
      </c>
      <c r="I147" s="1">
        <f>AVERAGE('Raw Data'!AT147,'Raw Data'!AZ147, 'Raw Data'!BF147)</f>
        <v>7.6960000000000006</v>
      </c>
      <c r="J147" s="8">
        <f>STDEV('Raw Data'!AT147,'Raw Data'!AZ147)</f>
        <v>0.24465894629054549</v>
      </c>
      <c r="K147" s="1">
        <f>AVERAGE('Raw Data'!BL147,'Raw Data'!BR147,'Raw Data'!BX147)</f>
        <v>7.6683333333333339</v>
      </c>
      <c r="L147" s="8">
        <f>STDEV('Raw Data'!BL147,'Raw Data'!BR147,'Raw Data'!BX147)</f>
        <v>0.12362173487430647</v>
      </c>
      <c r="N147" s="1">
        <f>AVERAGE('Raw Data'!J314,'Raw Data'!P314,'Raw Data'!V314)</f>
        <v>4.0976666666666661</v>
      </c>
      <c r="O147" s="8">
        <f>STDEV('Raw Data'!J314,'Raw Data'!P314,'Raw Data'!V314)</f>
        <v>1.0785793124909198E-2</v>
      </c>
      <c r="P147" s="1">
        <f>AVERAGE('Raw Data'!AB314,'Raw Data'!AH314,'Raw Data'!AN314)</f>
        <v>7.3266666666666671</v>
      </c>
      <c r="Q147" s="8">
        <f>STDEV('Raw Data'!AB314,'Raw Data'!AH314,'Raw Data'!AN314)</f>
        <v>7.0868422681285612E-2</v>
      </c>
      <c r="R147" s="1">
        <f>AVERAGE('Raw Data'!AT314,'Raw Data'!AZ314, 'Raw Data'!BF314)</f>
        <v>7.8823333333333343</v>
      </c>
      <c r="S147" s="8">
        <f>STDEV('Raw Data'!AT314,'Raw Data'!AZ314)</f>
        <v>0.19657568516985993</v>
      </c>
      <c r="T147" s="1">
        <f>AVERAGE('Raw Data'!BL314,'Raw Data'!BR314,'Raw Data'!BX314)</f>
        <v>8.0440000000000005</v>
      </c>
      <c r="U147" s="8">
        <f>STDEV('Raw Data'!BL314,'Raw Data'!BR314,'Raw Data'!BX314)</f>
        <v>5.1643005334701883E-2</v>
      </c>
      <c r="V147" s="8"/>
      <c r="W147" s="1">
        <f>AVERAGE('Raw Data'!J481,'Raw Data'!P481,'Raw Data'!V481)</f>
        <v>4.5726666666666667</v>
      </c>
      <c r="X147" s="8">
        <f>STDEV('Raw Data'!J481,'Raw Data'!P481,'Raw Data'!V481)</f>
        <v>9.5631236180096391E-2</v>
      </c>
      <c r="Y147" s="1">
        <f>AVERAGE('Raw Data'!AB481,'Raw Data'!AH481,'Raw Data'!AN481)</f>
        <v>7.4023333333333339</v>
      </c>
      <c r="Z147" s="8">
        <f>STDEV('Raw Data'!AB481,'Raw Data'!AH481,'Raw Data'!AN481)</f>
        <v>7.6943702363048094E-2</v>
      </c>
      <c r="AA147" s="1">
        <f>AVERAGE('Raw Data'!AT481,'Raw Data'!AZ481, 'Raw Data'!BF481)</f>
        <v>8.1820000000000004</v>
      </c>
      <c r="AB147" s="8">
        <f>STDEV('Raw Data'!AT481,'Raw Data'!AZ481)</f>
        <v>4.3133513652379357E-2</v>
      </c>
      <c r="AC147" s="1">
        <f>AVERAGE('Raw Data'!BL481,'Raw Data'!BR481,'Raw Data'!BX481)</f>
        <v>8.1573333333333338</v>
      </c>
      <c r="AD147" s="8">
        <f>STDEV('Raw Data'!BL481,'Raw Data'!BR481,'Raw Data'!BX481)</f>
        <v>5.870547958524245E-2</v>
      </c>
      <c r="AF147" s="2">
        <f t="shared" si="56"/>
        <v>6.4333333333333798E-2</v>
      </c>
      <c r="AG147" s="8">
        <f t="shared" si="57"/>
        <v>0.16921977819786124</v>
      </c>
      <c r="AH147" s="2">
        <f t="shared" si="58"/>
        <v>-0.34566666666666812</v>
      </c>
      <c r="AI147" s="8">
        <f t="shared" si="59"/>
        <v>0.18782527341477057</v>
      </c>
      <c r="AJ147" s="2">
        <f t="shared" si="60"/>
        <v>-0.18633333333333368</v>
      </c>
      <c r="AK147" s="8">
        <f t="shared" si="61"/>
        <v>0.31384709652950421</v>
      </c>
      <c r="AL147" s="2">
        <f t="shared" si="62"/>
        <v>-0.37566666666666659</v>
      </c>
      <c r="AM147" s="8">
        <f t="shared" si="63"/>
        <v>0.13397512206873846</v>
      </c>
      <c r="AO147" s="2">
        <f t="shared" si="48"/>
        <v>-0.41066666666666674</v>
      </c>
      <c r="AP147" s="8">
        <f t="shared" si="49"/>
        <v>0.19407301031656463</v>
      </c>
      <c r="AQ147" s="2">
        <f t="shared" si="50"/>
        <v>-0.42133333333333489</v>
      </c>
      <c r="AR147" s="8">
        <f t="shared" si="51"/>
        <v>0.19020077111655803</v>
      </c>
      <c r="AS147" s="2">
        <f t="shared" si="52"/>
        <v>-0.48599999999999977</v>
      </c>
      <c r="AT147" s="8">
        <f t="shared" si="53"/>
        <v>0.24843208327428246</v>
      </c>
      <c r="AU147" s="2">
        <f t="shared" si="54"/>
        <v>-0.48899999999999988</v>
      </c>
      <c r="AV147" s="8">
        <f t="shared" si="55"/>
        <v>0.13685271888664338</v>
      </c>
    </row>
    <row r="148" spans="1:48" x14ac:dyDescent="0.25">
      <c r="A148" t="str">
        <f>'Raw Data'!A148</f>
        <v>Apo</v>
      </c>
      <c r="B148">
        <f>'Raw Data'!B148</f>
        <v>370</v>
      </c>
      <c r="C148">
        <f>'Raw Data'!C148</f>
        <v>406</v>
      </c>
      <c r="D148" t="str">
        <f>'Raw Data'!D148</f>
        <v>QATFSSIHSFQDLSSSILAQSRERVASAREALDHMVE</v>
      </c>
      <c r="E148" s="1">
        <f>AVERAGE('Raw Data'!J148,'Raw Data'!P148,'Raw Data'!V148)</f>
        <v>4.5163333333333329</v>
      </c>
      <c r="F148" s="8">
        <f>STDEV('Raw Data'!J148,'Raw Data'!P148,'Raw Data'!V148)</f>
        <v>0.22992679994583787</v>
      </c>
      <c r="G148" s="1">
        <f>AVERAGE('Raw Data'!AB148,'Raw Data'!AH148,'Raw Data'!AN148)</f>
        <v>9.6920000000000002</v>
      </c>
      <c r="H148" s="8">
        <f>STDEV('Raw Data'!AB148,'Raw Data'!AH148,'Raw Data'!AN148)</f>
        <v>1.0148891565092983E-2</v>
      </c>
      <c r="I148" s="1">
        <f>AVERAGE('Raw Data'!AT148,'Raw Data'!AZ148, 'Raw Data'!BF148)</f>
        <v>13.791333333333334</v>
      </c>
      <c r="J148" s="8">
        <f>STDEV('Raw Data'!AT148,'Raw Data'!AZ148)</f>
        <v>0.21283914113715091</v>
      </c>
      <c r="K148" s="1">
        <f>AVERAGE('Raw Data'!BL148,'Raw Data'!BR148,'Raw Data'!BX148)</f>
        <v>17.007666666666665</v>
      </c>
      <c r="L148" s="8">
        <f>STDEV('Raw Data'!BL148,'Raw Data'!BR148,'Raw Data'!BX148)</f>
        <v>2.9022979401387407E-2</v>
      </c>
      <c r="N148" s="1">
        <f>AVERAGE('Raw Data'!J315,'Raw Data'!P315,'Raw Data'!V315)</f>
        <v>4.3383333333333329</v>
      </c>
      <c r="O148" s="8">
        <f>STDEV('Raw Data'!J315,'Raw Data'!P315,'Raw Data'!V315)</f>
        <v>9.3489749883788553E-2</v>
      </c>
      <c r="P148" s="1">
        <f>AVERAGE('Raw Data'!AB315,'Raw Data'!AH315,'Raw Data'!AN315)</f>
        <v>9.8113333333333319</v>
      </c>
      <c r="Q148" s="8">
        <f>STDEV('Raw Data'!AB315,'Raw Data'!AH315,'Raw Data'!AN315)</f>
        <v>0.27909556308428313</v>
      </c>
      <c r="R148" s="1">
        <f>AVERAGE('Raw Data'!AT315,'Raw Data'!AZ315, 'Raw Data'!BF315)</f>
        <v>13.976666666666667</v>
      </c>
      <c r="S148" s="8">
        <f>STDEV('Raw Data'!AT315,'Raw Data'!AZ315)</f>
        <v>0.18101933598375633</v>
      </c>
      <c r="T148" s="1">
        <f>AVERAGE('Raw Data'!BL315,'Raw Data'!BR315,'Raw Data'!BX315)</f>
        <v>17.323</v>
      </c>
      <c r="U148" s="8">
        <f>STDEV('Raw Data'!BL315,'Raw Data'!BR315,'Raw Data'!BX315)</f>
        <v>0.17779763777958404</v>
      </c>
      <c r="V148" s="8"/>
      <c r="W148" s="1">
        <f>AVERAGE('Raw Data'!J482,'Raw Data'!P482,'Raw Data'!V482)</f>
        <v>4.9270000000000005</v>
      </c>
      <c r="X148" s="8">
        <f>STDEV('Raw Data'!J482,'Raw Data'!P482,'Raw Data'!V482)</f>
        <v>6.8417833932388969E-2</v>
      </c>
      <c r="Y148" s="1">
        <f>AVERAGE('Raw Data'!AB482,'Raw Data'!AH482,'Raw Data'!AN482)</f>
        <v>10.056333333333333</v>
      </c>
      <c r="Z148" s="8">
        <f>STDEV('Raw Data'!AB482,'Raw Data'!AH482,'Raw Data'!AN482)</f>
        <v>0.12150034293504432</v>
      </c>
      <c r="AA148" s="1">
        <f>AVERAGE('Raw Data'!AT482,'Raw Data'!AZ482, 'Raw Data'!BF482)</f>
        <v>14.765000000000001</v>
      </c>
      <c r="AB148" s="8">
        <f>STDEV('Raw Data'!AT482,'Raw Data'!AZ482)</f>
        <v>9.333809511662404E-2</v>
      </c>
      <c r="AC148" s="1">
        <f>AVERAGE('Raw Data'!BL482,'Raw Data'!BR482,'Raw Data'!BX482)</f>
        <v>18.195666666666668</v>
      </c>
      <c r="AD148" s="8">
        <f>STDEV('Raw Data'!BL482,'Raw Data'!BR482,'Raw Data'!BX482)</f>
        <v>0.15542951242712461</v>
      </c>
      <c r="AF148" s="2">
        <f t="shared" si="56"/>
        <v>0.17799999999999994</v>
      </c>
      <c r="AG148" s="8">
        <f t="shared" si="57"/>
        <v>0.24820690293919445</v>
      </c>
      <c r="AH148" s="2">
        <f t="shared" si="58"/>
        <v>-0.11933333333333174</v>
      </c>
      <c r="AI148" s="8">
        <f t="shared" si="59"/>
        <v>0.27928002673541313</v>
      </c>
      <c r="AJ148" s="2">
        <f t="shared" si="60"/>
        <v>-0.18533333333333246</v>
      </c>
      <c r="AK148" s="8">
        <f t="shared" si="61"/>
        <v>0.27940740863477492</v>
      </c>
      <c r="AL148" s="2">
        <f t="shared" si="62"/>
        <v>-0.31533333333333502</v>
      </c>
      <c r="AM148" s="8">
        <f t="shared" si="63"/>
        <v>0.1801508627049383</v>
      </c>
      <c r="AO148" s="2">
        <f t="shared" si="48"/>
        <v>-0.41066666666666762</v>
      </c>
      <c r="AP148" s="8">
        <f t="shared" si="49"/>
        <v>0.23989025268512537</v>
      </c>
      <c r="AQ148" s="2">
        <f t="shared" si="50"/>
        <v>-0.36433333333333273</v>
      </c>
      <c r="AR148" s="8">
        <f t="shared" si="51"/>
        <v>0.12192347326636241</v>
      </c>
      <c r="AS148" s="2">
        <f t="shared" si="52"/>
        <v>-0.97366666666666646</v>
      </c>
      <c r="AT148" s="8">
        <f t="shared" si="53"/>
        <v>0.23240589493384198</v>
      </c>
      <c r="AU148" s="2">
        <f t="shared" si="54"/>
        <v>-1.1880000000000024</v>
      </c>
      <c r="AV148" s="8">
        <f t="shared" si="55"/>
        <v>0.15811599117947253</v>
      </c>
    </row>
    <row r="149" spans="1:48" x14ac:dyDescent="0.25">
      <c r="A149" t="str">
        <f>'Raw Data'!A149</f>
        <v>Apo</v>
      </c>
      <c r="B149">
        <f>'Raw Data'!B149</f>
        <v>374</v>
      </c>
      <c r="C149">
        <f>'Raw Data'!C149</f>
        <v>387</v>
      </c>
      <c r="D149" t="str">
        <f>'Raw Data'!D149</f>
        <v>SSIHSFQDLSSSIL</v>
      </c>
      <c r="E149" s="1">
        <f>AVERAGE('Raw Data'!J149,'Raw Data'!P149,'Raw Data'!V149)</f>
        <v>3.8069999999999999</v>
      </c>
      <c r="F149" s="8">
        <f>STDEV('Raw Data'!J149,'Raw Data'!P149,'Raw Data'!V149)</f>
        <v>0.1902340663498521</v>
      </c>
      <c r="G149" s="1">
        <f>AVERAGE('Raw Data'!AB149,'Raw Data'!AH149,'Raw Data'!AN149)</f>
        <v>6.1146666666666674</v>
      </c>
      <c r="H149" s="8">
        <f>STDEV('Raw Data'!AB149,'Raw Data'!AH149,'Raw Data'!AN149)</f>
        <v>0.14113941098549812</v>
      </c>
      <c r="I149" s="1">
        <f>AVERAGE('Raw Data'!AT149,'Raw Data'!AZ149, 'Raw Data'!BF149)</f>
        <v>6.730666666666667</v>
      </c>
      <c r="J149" s="8">
        <f>STDEV('Raw Data'!AT149,'Raw Data'!AZ149)</f>
        <v>0.16263455967290624</v>
      </c>
      <c r="K149" s="1">
        <f>AVERAGE('Raw Data'!BL149,'Raw Data'!BR149,'Raw Data'!BX149)</f>
        <v>6.5936666666666666</v>
      </c>
      <c r="L149" s="8">
        <f>STDEV('Raw Data'!BL149,'Raw Data'!BR149,'Raw Data'!BX149)</f>
        <v>5.9718785430828626E-2</v>
      </c>
      <c r="N149" s="1">
        <f>AVERAGE('Raw Data'!J316,'Raw Data'!P316,'Raw Data'!V316)</f>
        <v>3.6579999999999999</v>
      </c>
      <c r="O149" s="8">
        <f>STDEV('Raw Data'!J316,'Raw Data'!P316,'Raw Data'!V316)</f>
        <v>7.325981162956946E-2</v>
      </c>
      <c r="P149" s="1">
        <f>AVERAGE('Raw Data'!AB316,'Raw Data'!AH316,'Raw Data'!AN316)</f>
        <v>6.2119999999999997</v>
      </c>
      <c r="Q149" s="8">
        <f>STDEV('Raw Data'!AB316,'Raw Data'!AH316,'Raw Data'!AN316)</f>
        <v>0.20080587640803749</v>
      </c>
      <c r="R149" s="1">
        <f>AVERAGE('Raw Data'!AT316,'Raw Data'!AZ316, 'Raw Data'!BF316)</f>
        <v>6.6779999999999999</v>
      </c>
      <c r="S149" s="8">
        <f>STDEV('Raw Data'!AT316,'Raw Data'!AZ316)</f>
        <v>0.12445079348883248</v>
      </c>
      <c r="T149" s="1">
        <f>AVERAGE('Raw Data'!BL316,'Raw Data'!BR316,'Raw Data'!BX316)</f>
        <v>6.6533333333333333</v>
      </c>
      <c r="U149" s="8">
        <f>STDEV('Raw Data'!BL316,'Raw Data'!BR316,'Raw Data'!BX316)</f>
        <v>0.11403654385035222</v>
      </c>
      <c r="V149" s="8"/>
      <c r="W149" s="1">
        <f>AVERAGE('Raw Data'!J483,'Raw Data'!P483,'Raw Data'!V483)</f>
        <v>4.0726666666666667</v>
      </c>
      <c r="X149" s="8">
        <f>STDEV('Raw Data'!J483,'Raw Data'!P483,'Raw Data'!V483)</f>
        <v>0.1460559253619427</v>
      </c>
      <c r="Y149" s="1">
        <f>AVERAGE('Raw Data'!AB483,'Raw Data'!AH483,'Raw Data'!AN483)</f>
        <v>6.3066666666666675</v>
      </c>
      <c r="Z149" s="8">
        <f>STDEV('Raw Data'!AB483,'Raw Data'!AH483,'Raw Data'!AN483)</f>
        <v>7.75005376325439E-2</v>
      </c>
      <c r="AA149" s="1">
        <f>AVERAGE('Raw Data'!AT483,'Raw Data'!AZ483, 'Raw Data'!BF483)</f>
        <v>6.9110000000000005</v>
      </c>
      <c r="AB149" s="8">
        <f>STDEV('Raw Data'!AT483,'Raw Data'!AZ483)</f>
        <v>2.4748737341529263E-2</v>
      </c>
      <c r="AC149" s="1">
        <f>AVERAGE('Raw Data'!BL483,'Raw Data'!BR483,'Raw Data'!BX483)</f>
        <v>6.6913333333333327</v>
      </c>
      <c r="AD149" s="8">
        <f>STDEV('Raw Data'!BL483,'Raw Data'!BR483,'Raw Data'!BX483)</f>
        <v>8.2591363551725416E-2</v>
      </c>
      <c r="AF149" s="2">
        <f t="shared" si="56"/>
        <v>0.14900000000000002</v>
      </c>
      <c r="AG149" s="8">
        <f t="shared" si="57"/>
        <v>0.20385288813259411</v>
      </c>
      <c r="AH149" s="2">
        <f t="shared" si="58"/>
        <v>-9.7333333333332384E-2</v>
      </c>
      <c r="AI149" s="8">
        <f t="shared" si="59"/>
        <v>0.24544517378293135</v>
      </c>
      <c r="AJ149" s="2">
        <f t="shared" si="60"/>
        <v>5.2666666666667084E-2</v>
      </c>
      <c r="AK149" s="8">
        <f t="shared" si="61"/>
        <v>0.20478769494283616</v>
      </c>
      <c r="AL149" s="2">
        <f t="shared" si="62"/>
        <v>-5.9666666666666757E-2</v>
      </c>
      <c r="AM149" s="8">
        <f t="shared" si="63"/>
        <v>0.12872710152359779</v>
      </c>
      <c r="AO149" s="2">
        <f t="shared" si="48"/>
        <v>-0.26566666666666672</v>
      </c>
      <c r="AP149" s="8">
        <f t="shared" si="49"/>
        <v>0.2398360551154336</v>
      </c>
      <c r="AQ149" s="2">
        <f t="shared" si="50"/>
        <v>-0.19200000000000017</v>
      </c>
      <c r="AR149" s="8">
        <f t="shared" si="51"/>
        <v>0.16101759738198401</v>
      </c>
      <c r="AS149" s="2">
        <f t="shared" si="52"/>
        <v>-0.18033333333333346</v>
      </c>
      <c r="AT149" s="8">
        <f t="shared" si="53"/>
        <v>0.16450683876362135</v>
      </c>
      <c r="AU149" s="2">
        <f t="shared" si="54"/>
        <v>-9.7666666666666124E-2</v>
      </c>
      <c r="AV149" s="8">
        <f t="shared" si="55"/>
        <v>0.10191990319199988</v>
      </c>
    </row>
    <row r="150" spans="1:48" x14ac:dyDescent="0.25">
      <c r="A150" t="str">
        <f>'Raw Data'!A150</f>
        <v>Apo</v>
      </c>
      <c r="B150">
        <f>'Raw Data'!B150</f>
        <v>374</v>
      </c>
      <c r="C150">
        <f>'Raw Data'!C150</f>
        <v>406</v>
      </c>
      <c r="D150" t="str">
        <f>'Raw Data'!D150</f>
        <v>SSIHSFQDLSSSILAQSRERVASAREALDHMVE</v>
      </c>
      <c r="E150" s="1">
        <f>AVERAGE('Raw Data'!J150,'Raw Data'!P150,'Raw Data'!V150)</f>
        <v>3.723333333333334</v>
      </c>
      <c r="F150" s="8">
        <f>STDEV('Raw Data'!J150,'Raw Data'!P150,'Raw Data'!V150)</f>
        <v>0.23022018446116616</v>
      </c>
      <c r="G150" s="1">
        <f>AVERAGE('Raw Data'!AB150,'Raw Data'!AH150,'Raw Data'!AN150)</f>
        <v>8.3520000000000021</v>
      </c>
      <c r="H150" s="8">
        <f>STDEV('Raw Data'!AB150,'Raw Data'!AH150,'Raw Data'!AN150)</f>
        <v>7.6393717019137442E-2</v>
      </c>
      <c r="I150" s="1">
        <f>AVERAGE('Raw Data'!AT150,'Raw Data'!AZ150, 'Raw Data'!BF150)</f>
        <v>12.267000000000001</v>
      </c>
      <c r="J150" s="8">
        <f>STDEV('Raw Data'!AT150,'Raw Data'!AZ150)</f>
        <v>0.116672618895781</v>
      </c>
      <c r="K150" s="1">
        <f>AVERAGE('Raw Data'!BL150,'Raw Data'!BR150,'Raw Data'!BX150)</f>
        <v>15.247333333333332</v>
      </c>
      <c r="L150" s="8">
        <f>STDEV('Raw Data'!BL150,'Raw Data'!BR150,'Raw Data'!BX150)</f>
        <v>6.8573561474764927E-2</v>
      </c>
      <c r="N150" s="1">
        <f>AVERAGE('Raw Data'!J317,'Raw Data'!P317,'Raw Data'!V317)</f>
        <v>3.563333333333333</v>
      </c>
      <c r="O150" s="8">
        <f>STDEV('Raw Data'!J317,'Raw Data'!P317,'Raw Data'!V317)</f>
        <v>6.9327724132076704E-2</v>
      </c>
      <c r="P150" s="1">
        <f>AVERAGE('Raw Data'!AB317,'Raw Data'!AH317,'Raw Data'!AN317)</f>
        <v>8.3049999999999997</v>
      </c>
      <c r="Q150" s="8">
        <f>STDEV('Raw Data'!AB317,'Raw Data'!AH317,'Raw Data'!AN317)</f>
        <v>0.48997857095999614</v>
      </c>
      <c r="R150" s="1">
        <f>AVERAGE('Raw Data'!AT317,'Raw Data'!AZ317, 'Raw Data'!BF317)</f>
        <v>12.270666666666665</v>
      </c>
      <c r="S150" s="8">
        <f>STDEV('Raw Data'!AT317,'Raw Data'!AZ317)</f>
        <v>0.19304015126392726</v>
      </c>
      <c r="T150" s="1">
        <f>AVERAGE('Raw Data'!BL317,'Raw Data'!BR317,'Raw Data'!BX317)</f>
        <v>15.371333333333332</v>
      </c>
      <c r="U150" s="8">
        <f>STDEV('Raw Data'!BL317,'Raw Data'!BR317,'Raw Data'!BX317)</f>
        <v>0.22329875354182716</v>
      </c>
      <c r="V150" s="8"/>
      <c r="W150" s="1">
        <f>AVERAGE('Raw Data'!J484,'Raw Data'!P484,'Raw Data'!V484)</f>
        <v>4.0420000000000007</v>
      </c>
      <c r="X150" s="8">
        <f>STDEV('Raw Data'!J484,'Raw Data'!P484,'Raw Data'!V484)</f>
        <v>6.2745517768203932E-2</v>
      </c>
      <c r="Y150" s="1">
        <f>AVERAGE('Raw Data'!AB484,'Raw Data'!AH484,'Raw Data'!AN484)</f>
        <v>8.5633333333333344</v>
      </c>
      <c r="Z150" s="8">
        <f>STDEV('Raw Data'!AB484,'Raw Data'!AH484,'Raw Data'!AN484)</f>
        <v>0.12038410747824313</v>
      </c>
      <c r="AA150" s="1">
        <f>AVERAGE('Raw Data'!AT484,'Raw Data'!AZ484, 'Raw Data'!BF484)</f>
        <v>13.042333333333332</v>
      </c>
      <c r="AB150" s="8">
        <f>STDEV('Raw Data'!AT484,'Raw Data'!AZ484)</f>
        <v>1.6263455967290372E-2</v>
      </c>
      <c r="AC150" s="1">
        <f>AVERAGE('Raw Data'!BL484,'Raw Data'!BR484,'Raw Data'!BX484)</f>
        <v>16.054333333333332</v>
      </c>
      <c r="AD150" s="8">
        <f>STDEV('Raw Data'!BL484,'Raw Data'!BR484,'Raw Data'!BX484)</f>
        <v>0.27951803758135829</v>
      </c>
      <c r="AF150" s="2">
        <f t="shared" si="56"/>
        <v>0.16000000000000103</v>
      </c>
      <c r="AG150" s="8">
        <f t="shared" si="57"/>
        <v>0.24043224963940821</v>
      </c>
      <c r="AH150" s="2">
        <f t="shared" si="58"/>
        <v>4.7000000000002373E-2</v>
      </c>
      <c r="AI150" s="8">
        <f t="shared" si="59"/>
        <v>0.4958981750319314</v>
      </c>
      <c r="AJ150" s="2">
        <f t="shared" si="60"/>
        <v>-3.6666666666640424E-3</v>
      </c>
      <c r="AK150" s="8">
        <f t="shared" si="61"/>
        <v>0.22555930484021286</v>
      </c>
      <c r="AL150" s="2">
        <f t="shared" si="62"/>
        <v>-0.12400000000000055</v>
      </c>
      <c r="AM150" s="8">
        <f t="shared" si="63"/>
        <v>0.23359081032152576</v>
      </c>
      <c r="AO150" s="2">
        <f t="shared" si="48"/>
        <v>-0.31866666666666665</v>
      </c>
      <c r="AP150" s="8">
        <f t="shared" si="49"/>
        <v>0.23861754615562822</v>
      </c>
      <c r="AQ150" s="2">
        <f t="shared" si="50"/>
        <v>-0.21133333333333226</v>
      </c>
      <c r="AR150" s="8">
        <f t="shared" si="51"/>
        <v>0.142577464324953</v>
      </c>
      <c r="AS150" s="2">
        <f t="shared" si="52"/>
        <v>-0.77533333333333054</v>
      </c>
      <c r="AT150" s="8">
        <f t="shared" si="53"/>
        <v>0.11780067911519078</v>
      </c>
      <c r="AU150" s="2">
        <f t="shared" si="54"/>
        <v>-0.80700000000000038</v>
      </c>
      <c r="AV150" s="8">
        <f t="shared" si="55"/>
        <v>0.28780664805849598</v>
      </c>
    </row>
    <row r="151" spans="1:48" x14ac:dyDescent="0.25">
      <c r="A151" t="str">
        <f>'Raw Data'!A151</f>
        <v>Apo</v>
      </c>
      <c r="B151">
        <f>'Raw Data'!B151</f>
        <v>383</v>
      </c>
      <c r="C151">
        <f>'Raw Data'!C151</f>
        <v>387</v>
      </c>
      <c r="D151" t="str">
        <f>'Raw Data'!D151</f>
        <v>SSSIL</v>
      </c>
      <c r="E151" s="1">
        <f>AVERAGE('Raw Data'!J151,'Raw Data'!P151,'Raw Data'!V151)</f>
        <v>1.5119999999999998</v>
      </c>
      <c r="F151" s="8">
        <f>STDEV('Raw Data'!J151,'Raw Data'!P151,'Raw Data'!V151)</f>
        <v>6.3505905237229709E-2</v>
      </c>
      <c r="G151" s="1">
        <f>AVERAGE('Raw Data'!AB151,'Raw Data'!AH151,'Raw Data'!AN151)</f>
        <v>2.1790000000000003</v>
      </c>
      <c r="H151" s="8">
        <f>STDEV('Raw Data'!AB151,'Raw Data'!AH151,'Raw Data'!AN151)</f>
        <v>1.6093476939431101E-2</v>
      </c>
      <c r="I151" s="1">
        <f>AVERAGE('Raw Data'!AT151,'Raw Data'!AZ151, 'Raw Data'!BF151)</f>
        <v>2.2703333333333333</v>
      </c>
      <c r="J151" s="8">
        <f>STDEV('Raw Data'!AT151,'Raw Data'!AZ151)</f>
        <v>2.9698484809835179E-2</v>
      </c>
      <c r="K151" s="1">
        <f>AVERAGE('Raw Data'!BL151,'Raw Data'!BR151,'Raw Data'!BX151)</f>
        <v>2.27</v>
      </c>
      <c r="L151" s="8">
        <f>STDEV('Raw Data'!BL151,'Raw Data'!BR151,'Raw Data'!BX151)</f>
        <v>2.7730849247724117E-2</v>
      </c>
      <c r="N151" s="1">
        <f>AVERAGE('Raw Data'!J318,'Raw Data'!P318,'Raw Data'!V318)</f>
        <v>1.4219999999999999</v>
      </c>
      <c r="O151" s="8">
        <f>STDEV('Raw Data'!J318,'Raw Data'!P318,'Raw Data'!V318)</f>
        <v>1.3114877048604012E-2</v>
      </c>
      <c r="P151" s="1">
        <f>AVERAGE('Raw Data'!AB318,'Raw Data'!AH318,'Raw Data'!AN318)</f>
        <v>2.1323333333333334</v>
      </c>
      <c r="Q151" s="8">
        <f>STDEV('Raw Data'!AB318,'Raw Data'!AH318,'Raw Data'!AN318)</f>
        <v>6.3089882971307992E-2</v>
      </c>
      <c r="R151" s="1">
        <f>AVERAGE('Raw Data'!AT318,'Raw Data'!AZ318, 'Raw Data'!BF318)</f>
        <v>2.2130000000000001</v>
      </c>
      <c r="S151" s="8">
        <f>STDEV('Raw Data'!AT318,'Raw Data'!AZ318)</f>
        <v>6.3639610306789177E-2</v>
      </c>
      <c r="T151" s="1">
        <f>AVERAGE('Raw Data'!BL318,'Raw Data'!BR318,'Raw Data'!BX318)</f>
        <v>2.2343333333333333</v>
      </c>
      <c r="U151" s="8">
        <f>STDEV('Raw Data'!BL318,'Raw Data'!BR318,'Raw Data'!BX318)</f>
        <v>2.3245071162147982E-2</v>
      </c>
      <c r="V151" s="8"/>
      <c r="W151" s="1">
        <f>AVERAGE('Raw Data'!J485,'Raw Data'!P485,'Raw Data'!V485)</f>
        <v>1.498</v>
      </c>
      <c r="X151" s="8">
        <f>STDEV('Raw Data'!J485,'Raw Data'!P485,'Raw Data'!V485)</f>
        <v>3.6345563690772464E-2</v>
      </c>
      <c r="Y151" s="1">
        <f>AVERAGE('Raw Data'!AB485,'Raw Data'!AH485,'Raw Data'!AN485)</f>
        <v>2.1363333333333334</v>
      </c>
      <c r="Z151" s="8">
        <f>STDEV('Raw Data'!AB485,'Raw Data'!AH485,'Raw Data'!AN485)</f>
        <v>2.1126602503320963E-2</v>
      </c>
      <c r="AA151" s="1">
        <f>AVERAGE('Raw Data'!AT485,'Raw Data'!AZ485, 'Raw Data'!BF485)</f>
        <v>2.3106666666666666</v>
      </c>
      <c r="AB151" s="8">
        <f>STDEV('Raw Data'!AT485,'Raw Data'!AZ485)</f>
        <v>2.4748737341529263E-2</v>
      </c>
      <c r="AC151" s="1">
        <f>AVERAGE('Raw Data'!BL485,'Raw Data'!BR485,'Raw Data'!BX485)</f>
        <v>2.2400000000000002</v>
      </c>
      <c r="AD151" s="8">
        <f>STDEV('Raw Data'!BL485,'Raw Data'!BR485,'Raw Data'!BX485)</f>
        <v>4.5033320996790721E-2</v>
      </c>
      <c r="AF151" s="2">
        <f t="shared" si="56"/>
        <v>8.9999999999999858E-2</v>
      </c>
      <c r="AG151" s="8">
        <f t="shared" si="57"/>
        <v>6.4845971347493911E-2</v>
      </c>
      <c r="AH151" s="2">
        <f t="shared" si="58"/>
        <v>4.6666666666666856E-2</v>
      </c>
      <c r="AI151" s="8">
        <f t="shared" si="59"/>
        <v>6.5110163057185921E-2</v>
      </c>
      <c r="AJ151" s="2">
        <f t="shared" si="60"/>
        <v>5.7333333333333236E-2</v>
      </c>
      <c r="AK151" s="8">
        <f t="shared" si="61"/>
        <v>7.0228199464317728E-2</v>
      </c>
      <c r="AL151" s="2">
        <f t="shared" si="62"/>
        <v>3.5666666666666735E-2</v>
      </c>
      <c r="AM151" s="8">
        <f t="shared" si="63"/>
        <v>3.6184711320298317E-2</v>
      </c>
      <c r="AO151" s="2">
        <f t="shared" si="48"/>
        <v>1.399999999999979E-2</v>
      </c>
      <c r="AP151" s="8">
        <f t="shared" si="49"/>
        <v>7.3171032519706858E-2</v>
      </c>
      <c r="AQ151" s="2">
        <f t="shared" si="50"/>
        <v>4.2666666666666853E-2</v>
      </c>
      <c r="AR151" s="8">
        <f t="shared" si="51"/>
        <v>2.6558112382722689E-2</v>
      </c>
      <c r="AS151" s="2">
        <f t="shared" si="52"/>
        <v>-4.0333333333333332E-2</v>
      </c>
      <c r="AT151" s="8">
        <f t="shared" si="53"/>
        <v>3.8658763560155615E-2</v>
      </c>
      <c r="AU151" s="2">
        <f t="shared" si="54"/>
        <v>2.9999999999999805E-2</v>
      </c>
      <c r="AV151" s="8">
        <f t="shared" si="55"/>
        <v>5.2886671288709344E-2</v>
      </c>
    </row>
    <row r="152" spans="1:48" x14ac:dyDescent="0.25">
      <c r="A152" t="str">
        <f>'Raw Data'!A152</f>
        <v>Apo</v>
      </c>
      <c r="B152">
        <f>'Raw Data'!B152</f>
        <v>383</v>
      </c>
      <c r="C152">
        <f>'Raw Data'!C152</f>
        <v>406</v>
      </c>
      <c r="D152" t="str">
        <f>'Raw Data'!D152</f>
        <v>SSSILAQSRERVASAREALDHMVE</v>
      </c>
      <c r="E152" s="1">
        <f>AVERAGE('Raw Data'!J152,'Raw Data'!P152,'Raw Data'!V152)</f>
        <v>1.3713333333333333</v>
      </c>
      <c r="F152" s="8">
        <f>STDEV('Raw Data'!J152,'Raw Data'!P152,'Raw Data'!V152)</f>
        <v>0.13209970981547736</v>
      </c>
      <c r="G152" s="1">
        <f>AVERAGE('Raw Data'!AB152,'Raw Data'!AH152,'Raw Data'!AN152)</f>
        <v>4.4563333333333333</v>
      </c>
      <c r="H152" s="8">
        <f>STDEV('Raw Data'!AB152,'Raw Data'!AH152,'Raw Data'!AN152)</f>
        <v>1.9295940851208306E-2</v>
      </c>
      <c r="I152" s="1">
        <f>AVERAGE('Raw Data'!AT152,'Raw Data'!AZ152, 'Raw Data'!BF152)</f>
        <v>7.9249999999999998</v>
      </c>
      <c r="J152" s="8">
        <f>STDEV('Raw Data'!AT152,'Raw Data'!AZ152)</f>
        <v>6.3639610306791689E-3</v>
      </c>
      <c r="K152" s="1">
        <f>AVERAGE('Raw Data'!BL152,'Raw Data'!BR152,'Raw Data'!BX152)</f>
        <v>10.882</v>
      </c>
      <c r="L152" s="8">
        <f>STDEV('Raw Data'!BL152,'Raw Data'!BR152,'Raw Data'!BX152)</f>
        <v>0.11234322409473627</v>
      </c>
      <c r="N152" s="1">
        <f>AVERAGE('Raw Data'!J319,'Raw Data'!P319,'Raw Data'!V319)</f>
        <v>1.3486666666666667</v>
      </c>
      <c r="O152" s="8">
        <f>STDEV('Raw Data'!J319,'Raw Data'!P319,'Raw Data'!V319)</f>
        <v>8.8047335753748499E-2</v>
      </c>
      <c r="P152" s="1">
        <f>AVERAGE('Raw Data'!AB319,'Raw Data'!AH319,'Raw Data'!AN319)</f>
        <v>4.5596666666666668</v>
      </c>
      <c r="Q152" s="8">
        <f>STDEV('Raw Data'!AB319,'Raw Data'!AH319,'Raw Data'!AN319)</f>
        <v>3.7859388972001529E-2</v>
      </c>
      <c r="R152" s="1">
        <f>AVERAGE('Raw Data'!AT319,'Raw Data'!AZ319, 'Raw Data'!BF319)</f>
        <v>7.9446666666666665</v>
      </c>
      <c r="S152" s="8">
        <f>STDEV('Raw Data'!AT319,'Raw Data'!AZ319)</f>
        <v>8.768124086713229E-2</v>
      </c>
      <c r="T152" s="1">
        <f>AVERAGE('Raw Data'!BL319,'Raw Data'!BR319,'Raw Data'!BX319)</f>
        <v>10.797000000000002</v>
      </c>
      <c r="U152" s="8">
        <f>STDEV('Raw Data'!BL319,'Raw Data'!BR319,'Raw Data'!BX319)</f>
        <v>0.16988525539316315</v>
      </c>
      <c r="V152" s="8"/>
      <c r="W152" s="1">
        <f>AVERAGE('Raw Data'!J486,'Raw Data'!P486,'Raw Data'!V486)</f>
        <v>1.6226666666666667</v>
      </c>
      <c r="X152" s="8">
        <f>STDEV('Raw Data'!J486,'Raw Data'!P486,'Raw Data'!V486)</f>
        <v>0.10456736265839997</v>
      </c>
      <c r="Y152" s="1">
        <f>AVERAGE('Raw Data'!AB486,'Raw Data'!AH486,'Raw Data'!AN486)</f>
        <v>4.623333333333334</v>
      </c>
      <c r="Z152" s="8">
        <f>STDEV('Raw Data'!AB486,'Raw Data'!AH486,'Raw Data'!AN486)</f>
        <v>5.2166400425305855E-2</v>
      </c>
      <c r="AA152" s="1">
        <f>AVERAGE('Raw Data'!AT486,'Raw Data'!AZ486, 'Raw Data'!BF486)</f>
        <v>8.3596666666666675</v>
      </c>
      <c r="AB152" s="8">
        <f>STDEV('Raw Data'!AT486,'Raw Data'!AZ486)</f>
        <v>5.0911688245432095E-2</v>
      </c>
      <c r="AC152" s="1">
        <f>AVERAGE('Raw Data'!BL486,'Raw Data'!BR486,'Raw Data'!BX486)</f>
        <v>11.181666666666667</v>
      </c>
      <c r="AD152" s="8">
        <f>STDEV('Raw Data'!BL486,'Raw Data'!BR486,'Raw Data'!BX486)</f>
        <v>0.10369345848863047</v>
      </c>
      <c r="AF152" s="2">
        <f t="shared" si="56"/>
        <v>2.2666666666666613E-2</v>
      </c>
      <c r="AG152" s="8">
        <f t="shared" si="57"/>
        <v>0.15875347765219711</v>
      </c>
      <c r="AH152" s="2">
        <f t="shared" si="58"/>
        <v>-0.1033333333333335</v>
      </c>
      <c r="AI152" s="8">
        <f t="shared" si="59"/>
        <v>4.249313670072663E-2</v>
      </c>
      <c r="AJ152" s="2">
        <f t="shared" si="60"/>
        <v>-1.9666666666666721E-2</v>
      </c>
      <c r="AK152" s="8">
        <f t="shared" si="61"/>
        <v>8.7911887705816399E-2</v>
      </c>
      <c r="AL152" s="2">
        <f t="shared" si="62"/>
        <v>8.49999999999973E-2</v>
      </c>
      <c r="AM152" s="8">
        <f t="shared" si="63"/>
        <v>0.20367130382064233</v>
      </c>
      <c r="AO152" s="2">
        <f t="shared" si="48"/>
        <v>-0.25133333333333341</v>
      </c>
      <c r="AP152" s="8">
        <f t="shared" si="49"/>
        <v>0.16847749602444437</v>
      </c>
      <c r="AQ152" s="2">
        <f t="shared" si="50"/>
        <v>-0.1670000000000007</v>
      </c>
      <c r="AR152" s="8">
        <f t="shared" si="51"/>
        <v>5.562073953721472E-2</v>
      </c>
      <c r="AS152" s="2">
        <f t="shared" si="52"/>
        <v>-0.43466666666666764</v>
      </c>
      <c r="AT152" s="8">
        <f t="shared" si="53"/>
        <v>5.1307894129461906E-2</v>
      </c>
      <c r="AU152" s="2">
        <f t="shared" si="54"/>
        <v>-0.29966666666666697</v>
      </c>
      <c r="AV152" s="8">
        <f t="shared" si="55"/>
        <v>0.15288339783421043</v>
      </c>
    </row>
    <row r="153" spans="1:48" x14ac:dyDescent="0.25">
      <c r="A153" t="str">
        <f>'Raw Data'!A153</f>
        <v>Apo</v>
      </c>
      <c r="B153">
        <f>'Raw Data'!B153</f>
        <v>385</v>
      </c>
      <c r="C153">
        <f>'Raw Data'!C153</f>
        <v>406</v>
      </c>
      <c r="D153" t="str">
        <f>'Raw Data'!D153</f>
        <v>SILAQSRERVASAREALDHMVE</v>
      </c>
      <c r="E153" s="1">
        <f>AVERAGE('Raw Data'!J153,'Raw Data'!P153,'Raw Data'!V153)</f>
        <v>1.034</v>
      </c>
      <c r="F153" s="8">
        <f>STDEV('Raw Data'!J153,'Raw Data'!P153,'Raw Data'!V153)</f>
        <v>7.4081036709808604E-2</v>
      </c>
      <c r="G153" s="1">
        <f>AVERAGE('Raw Data'!AB153,'Raw Data'!AH153,'Raw Data'!AN153)</f>
        <v>3.789333333333333</v>
      </c>
      <c r="H153" s="8">
        <f>STDEV('Raw Data'!AB153,'Raw Data'!AH153,'Raw Data'!AN153)</f>
        <v>5.6367839530474598E-2</v>
      </c>
      <c r="I153" s="1">
        <f>AVERAGE('Raw Data'!AT153,'Raw Data'!AZ153, 'Raw Data'!BF153)</f>
        <v>6.801333333333333</v>
      </c>
      <c r="J153" s="8">
        <f>STDEV('Raw Data'!AT153,'Raw Data'!AZ153)</f>
        <v>0.14849242404917495</v>
      </c>
      <c r="K153" s="1">
        <f>AVERAGE('Raw Data'!BL153,'Raw Data'!BR153,'Raw Data'!BX153)</f>
        <v>9.3673333333333328</v>
      </c>
      <c r="L153" s="8">
        <f>STDEV('Raw Data'!BL153,'Raw Data'!BR153,'Raw Data'!BX153)</f>
        <v>0.20727839572259679</v>
      </c>
      <c r="N153" s="1">
        <f>AVERAGE('Raw Data'!J320,'Raw Data'!P320,'Raw Data'!V320)</f>
        <v>1.2593333333333334</v>
      </c>
      <c r="O153" s="8">
        <f>STDEV('Raw Data'!J320,'Raw Data'!P320,'Raw Data'!V320)</f>
        <v>8.6858121861650539E-2</v>
      </c>
      <c r="P153" s="1">
        <f>AVERAGE('Raw Data'!AB320,'Raw Data'!AH320,'Raw Data'!AN320)</f>
        <v>3.9043333333333337</v>
      </c>
      <c r="Q153" s="8">
        <f>STDEV('Raw Data'!AB320,'Raw Data'!AH320,'Raw Data'!AN320)</f>
        <v>5.589573627150226E-2</v>
      </c>
      <c r="R153" s="1">
        <f>AVERAGE('Raw Data'!AT320,'Raw Data'!AZ320, 'Raw Data'!BF320)</f>
        <v>6.7296666666666667</v>
      </c>
      <c r="S153" s="8">
        <f>STDEV('Raw Data'!AT320,'Raw Data'!AZ320)</f>
        <v>0.15485638507985414</v>
      </c>
      <c r="T153" s="1">
        <f>AVERAGE('Raw Data'!BL320,'Raw Data'!BR320,'Raw Data'!BX320)</f>
        <v>9.5453333333333337</v>
      </c>
      <c r="U153" s="8">
        <f>STDEV('Raw Data'!BL320,'Raw Data'!BR320,'Raw Data'!BX320)</f>
        <v>0.42577615402149177</v>
      </c>
      <c r="V153" s="8"/>
      <c r="W153" s="1">
        <f>AVERAGE('Raw Data'!J487,'Raw Data'!P487,'Raw Data'!V487)</f>
        <v>1.3066666666666669</v>
      </c>
      <c r="X153" s="8">
        <f>STDEV('Raw Data'!J487,'Raw Data'!P487,'Raw Data'!V487)</f>
        <v>5.8045958802774029E-2</v>
      </c>
      <c r="Y153" s="1">
        <f>AVERAGE('Raw Data'!AB487,'Raw Data'!AH487,'Raw Data'!AN487)</f>
        <v>3.7550000000000003</v>
      </c>
      <c r="Z153" s="8">
        <f>STDEV('Raw Data'!AB487,'Raw Data'!AH487,'Raw Data'!AN487)</f>
        <v>0.1255826421126742</v>
      </c>
      <c r="AA153" s="1">
        <f>AVERAGE('Raw Data'!AT487,'Raw Data'!AZ487, 'Raw Data'!BF487)</f>
        <v>7.3813333333333331</v>
      </c>
      <c r="AB153" s="8">
        <f>STDEV('Raw Data'!AT487,'Raw Data'!AZ487)</f>
        <v>0.33234018715767716</v>
      </c>
      <c r="AC153" s="1">
        <f>AVERAGE('Raw Data'!BL487,'Raw Data'!BR487,'Raw Data'!BX487)</f>
        <v>10.332999999999998</v>
      </c>
      <c r="AD153" s="8">
        <f>STDEV('Raw Data'!BL487,'Raw Data'!BR487,'Raw Data'!BX487)</f>
        <v>0.28499649120647086</v>
      </c>
      <c r="AF153" s="2">
        <f t="shared" si="56"/>
        <v>-0.22533333333333339</v>
      </c>
      <c r="AG153" s="8">
        <f t="shared" si="57"/>
        <v>0.11415924550089382</v>
      </c>
      <c r="AH153" s="2">
        <f t="shared" si="58"/>
        <v>-0.11500000000000066</v>
      </c>
      <c r="AI153" s="8">
        <f t="shared" si="59"/>
        <v>7.9383037650789523E-2</v>
      </c>
      <c r="AJ153" s="2">
        <f t="shared" si="60"/>
        <v>7.1666666666666323E-2</v>
      </c>
      <c r="AK153" s="8">
        <f t="shared" si="61"/>
        <v>0.21454719760462979</v>
      </c>
      <c r="AL153" s="2">
        <f t="shared" si="62"/>
        <v>-0.17800000000000082</v>
      </c>
      <c r="AM153" s="8">
        <f t="shared" si="63"/>
        <v>0.47355006775067249</v>
      </c>
      <c r="AO153" s="2">
        <f t="shared" si="48"/>
        <v>-0.27266666666666683</v>
      </c>
      <c r="AP153" s="8">
        <f t="shared" si="49"/>
        <v>9.4113406767226043E-2</v>
      </c>
      <c r="AQ153" s="2">
        <f t="shared" si="50"/>
        <v>3.4333333333332661E-2</v>
      </c>
      <c r="AR153" s="8">
        <f t="shared" si="51"/>
        <v>0.13765294524031568</v>
      </c>
      <c r="AS153" s="2">
        <f t="shared" si="52"/>
        <v>-0.58000000000000007</v>
      </c>
      <c r="AT153" s="8">
        <f t="shared" si="53"/>
        <v>0.36400549446402575</v>
      </c>
      <c r="AU153" s="2">
        <f t="shared" si="54"/>
        <v>-0.96566666666666556</v>
      </c>
      <c r="AV153" s="8">
        <f t="shared" si="55"/>
        <v>0.35240223230469675</v>
      </c>
    </row>
    <row r="154" spans="1:48" x14ac:dyDescent="0.25">
      <c r="A154" t="str">
        <f>'Raw Data'!A154</f>
        <v>Apo</v>
      </c>
      <c r="B154">
        <f>'Raw Data'!B154</f>
        <v>388</v>
      </c>
      <c r="C154">
        <f>'Raw Data'!C154</f>
        <v>397</v>
      </c>
      <c r="D154" t="str">
        <f>'Raw Data'!D154</f>
        <v>AQSRERVASA</v>
      </c>
      <c r="E154" s="1">
        <f>AVERAGE('Raw Data'!J154,'Raw Data'!P154,'Raw Data'!V154)</f>
        <v>0.19233333333333333</v>
      </c>
      <c r="F154" s="8">
        <f>STDEV('Raw Data'!J154,'Raw Data'!P154,'Raw Data'!V154)</f>
        <v>9.2915732431775779E-3</v>
      </c>
      <c r="G154" s="1">
        <f>AVERAGE('Raw Data'!AB154,'Raw Data'!AH154,'Raw Data'!AN154)</f>
        <v>0.43133333333333335</v>
      </c>
      <c r="H154" s="8">
        <f>STDEV('Raw Data'!AB154,'Raw Data'!AH154,'Raw Data'!AN154)</f>
        <v>2.4006943440041107E-2</v>
      </c>
      <c r="I154" s="1">
        <f>AVERAGE('Raw Data'!AT154,'Raw Data'!AZ154, 'Raw Data'!BF154)</f>
        <v>1.6796666666666666</v>
      </c>
      <c r="J154" s="8">
        <f>STDEV('Raw Data'!AT154,'Raw Data'!AZ154)</f>
        <v>2.5455844122715732E-2</v>
      </c>
      <c r="K154" s="1">
        <f>AVERAGE('Raw Data'!BL154,'Raw Data'!BR154,'Raw Data'!BX154)</f>
        <v>3.0596666666666668</v>
      </c>
      <c r="L154" s="8">
        <f>STDEV('Raw Data'!BL154,'Raw Data'!BR154,'Raw Data'!BX154)</f>
        <v>3.6909799963334003E-2</v>
      </c>
      <c r="N154" s="1">
        <f>AVERAGE('Raw Data'!J321,'Raw Data'!P321,'Raw Data'!V321)</f>
        <v>0.17833333333333332</v>
      </c>
      <c r="O154" s="8">
        <f>STDEV('Raw Data'!J321,'Raw Data'!P321,'Raw Data'!V321)</f>
        <v>3.0088757590391601E-2</v>
      </c>
      <c r="P154" s="1">
        <f>AVERAGE('Raw Data'!AB321,'Raw Data'!AH321,'Raw Data'!AN321)</f>
        <v>0.4423333333333333</v>
      </c>
      <c r="Q154" s="8">
        <f>STDEV('Raw Data'!AB321,'Raw Data'!AH321,'Raw Data'!AN321)</f>
        <v>6.4779111859714147E-2</v>
      </c>
      <c r="R154" s="1">
        <f>AVERAGE('Raw Data'!AT321,'Raw Data'!AZ321, 'Raw Data'!BF321)</f>
        <v>1.7779999999999998</v>
      </c>
      <c r="S154" s="8">
        <f>STDEV('Raw Data'!AT321,'Raw Data'!AZ321)</f>
        <v>3.6062445840513872E-2</v>
      </c>
      <c r="T154" s="1">
        <f>AVERAGE('Raw Data'!BL321,'Raw Data'!BR321,'Raw Data'!BX321)</f>
        <v>3.1319999999999997</v>
      </c>
      <c r="U154" s="8">
        <f>STDEV('Raw Data'!BL321,'Raw Data'!BR321,'Raw Data'!BX321)</f>
        <v>6.7549981495186207E-2</v>
      </c>
      <c r="V154" s="8"/>
      <c r="W154" s="1">
        <f>AVERAGE('Raw Data'!J488,'Raw Data'!P488,'Raw Data'!V488)</f>
        <v>0.19666666666666668</v>
      </c>
      <c r="X154" s="8">
        <f>STDEV('Raw Data'!J488,'Raw Data'!P488,'Raw Data'!V488)</f>
        <v>2.6388128644019449E-2</v>
      </c>
      <c r="Y154" s="1">
        <f>AVERAGE('Raw Data'!AB488,'Raw Data'!AH488,'Raw Data'!AN488)</f>
        <v>0.4286666666666667</v>
      </c>
      <c r="Z154" s="8">
        <f>STDEV('Raw Data'!AB488,'Raw Data'!AH488,'Raw Data'!AN488)</f>
        <v>1.563116545025782E-2</v>
      </c>
      <c r="AA154" s="1">
        <f>AVERAGE('Raw Data'!AT488,'Raw Data'!AZ488, 'Raw Data'!BF488)</f>
        <v>2.161</v>
      </c>
      <c r="AB154" s="8">
        <f>STDEV('Raw Data'!AT488,'Raw Data'!AZ488)</f>
        <v>3.0405591591021647E-2</v>
      </c>
      <c r="AC154" s="1">
        <f>AVERAGE('Raw Data'!BL488,'Raw Data'!BR488,'Raw Data'!BX488)</f>
        <v>3.4453333333333336</v>
      </c>
      <c r="AD154" s="8">
        <f>STDEV('Raw Data'!BL488,'Raw Data'!BR488,'Raw Data'!BX488)</f>
        <v>1.4153915830374878E-2</v>
      </c>
      <c r="AF154" s="2">
        <f t="shared" si="56"/>
        <v>1.4000000000000012E-2</v>
      </c>
      <c r="AG154" s="8">
        <f t="shared" si="57"/>
        <v>3.1490739379485544E-2</v>
      </c>
      <c r="AH154" s="2">
        <f t="shared" si="58"/>
        <v>-1.0999999999999954E-2</v>
      </c>
      <c r="AI154" s="8">
        <f t="shared" si="59"/>
        <v>6.9084489334920118E-2</v>
      </c>
      <c r="AJ154" s="2">
        <f t="shared" si="60"/>
        <v>-9.8333333333333162E-2</v>
      </c>
      <c r="AK154" s="8">
        <f t="shared" si="61"/>
        <v>4.414181690868646E-2</v>
      </c>
      <c r="AL154" s="2">
        <f t="shared" si="62"/>
        <v>-7.2333333333332916E-2</v>
      </c>
      <c r="AM154" s="8">
        <f t="shared" si="63"/>
        <v>7.6976186793925622E-2</v>
      </c>
      <c r="AO154" s="2">
        <f t="shared" si="48"/>
        <v>-4.3333333333333557E-3</v>
      </c>
      <c r="AP154" s="8">
        <f t="shared" si="49"/>
        <v>2.7976180344476142E-2</v>
      </c>
      <c r="AQ154" s="2">
        <f t="shared" si="50"/>
        <v>2.6666666666666505E-3</v>
      </c>
      <c r="AR154" s="8">
        <f t="shared" si="51"/>
        <v>2.8647280266487194E-2</v>
      </c>
      <c r="AS154" s="2">
        <f t="shared" si="52"/>
        <v>-0.48133333333333339</v>
      </c>
      <c r="AT154" s="8">
        <f t="shared" si="53"/>
        <v>3.9654760117796797E-2</v>
      </c>
      <c r="AU154" s="2">
        <f t="shared" si="54"/>
        <v>-0.38566666666666682</v>
      </c>
      <c r="AV154" s="8">
        <f t="shared" si="55"/>
        <v>3.9530578880996259E-2</v>
      </c>
    </row>
    <row r="155" spans="1:48" x14ac:dyDescent="0.25">
      <c r="A155" t="str">
        <f>'Raw Data'!A155</f>
        <v>Apo</v>
      </c>
      <c r="B155">
        <f>'Raw Data'!B155</f>
        <v>388</v>
      </c>
      <c r="C155">
        <f>'Raw Data'!C155</f>
        <v>399</v>
      </c>
      <c r="D155" t="str">
        <f>'Raw Data'!D155</f>
        <v>AQSRERVASARE</v>
      </c>
      <c r="E155" s="1">
        <f>AVERAGE('Raw Data'!J155,'Raw Data'!P155,'Raw Data'!V155)</f>
        <v>0.14499999999999999</v>
      </c>
      <c r="F155" s="8">
        <f>STDEV('Raw Data'!J155,'Raw Data'!P155,'Raw Data'!V155)</f>
        <v>1.7521415467935234E-2</v>
      </c>
      <c r="G155" s="1">
        <f>AVERAGE('Raw Data'!AB155,'Raw Data'!AH155,'Raw Data'!AN155)</f>
        <v>0.42133333333333334</v>
      </c>
      <c r="H155" s="8">
        <f>STDEV('Raw Data'!AB155,'Raw Data'!AH155,'Raw Data'!AN155)</f>
        <v>1.8147543451754948E-2</v>
      </c>
      <c r="I155" s="1">
        <f>AVERAGE('Raw Data'!AT155,'Raw Data'!AZ155, 'Raw Data'!BF155)</f>
        <v>1.542</v>
      </c>
      <c r="J155" s="8">
        <f>STDEV('Raw Data'!AT155,'Raw Data'!AZ155)</f>
        <v>0.14495689014324228</v>
      </c>
      <c r="K155" s="1">
        <f>AVERAGE('Raw Data'!BL155,'Raw Data'!BR155,'Raw Data'!BX155)</f>
        <v>3.0573333333333337</v>
      </c>
      <c r="L155" s="8">
        <f>STDEV('Raw Data'!BL155,'Raw Data'!BR155,'Raw Data'!BX155)</f>
        <v>0.12470899459675458</v>
      </c>
      <c r="N155" s="1">
        <f>AVERAGE('Raw Data'!J322,'Raw Data'!P322,'Raw Data'!V322)</f>
        <v>0.18633333333333332</v>
      </c>
      <c r="O155" s="8">
        <f>STDEV('Raw Data'!J322,'Raw Data'!P322,'Raw Data'!V322)</f>
        <v>6.9212233986003763E-2</v>
      </c>
      <c r="P155" s="1">
        <f>AVERAGE('Raw Data'!AB322,'Raw Data'!AH322,'Raw Data'!AN322)</f>
        <v>0.40899999999999997</v>
      </c>
      <c r="Q155" s="8">
        <f>STDEV('Raw Data'!AB322,'Raw Data'!AH322,'Raw Data'!AN322)</f>
        <v>6.8942004612572785E-2</v>
      </c>
      <c r="R155" s="1">
        <f>AVERAGE('Raw Data'!AT322,'Raw Data'!AZ322, 'Raw Data'!BF322)</f>
        <v>1.5896666666666668</v>
      </c>
      <c r="S155" s="8">
        <f>STDEV('Raw Data'!AT322,'Raw Data'!AZ322)</f>
        <v>0.1025304832720494</v>
      </c>
      <c r="T155" s="1">
        <f>AVERAGE('Raw Data'!BL322,'Raw Data'!BR322,'Raw Data'!BX322)</f>
        <v>3.2120000000000002</v>
      </c>
      <c r="U155" s="8">
        <f>STDEV('Raw Data'!BL322,'Raw Data'!BR322,'Raw Data'!BX322)</f>
        <v>8.1835200250259102E-2</v>
      </c>
      <c r="V155" s="8"/>
      <c r="W155" s="1">
        <f>AVERAGE('Raw Data'!J489,'Raw Data'!P489,'Raw Data'!V489)</f>
        <v>0.20799999999999996</v>
      </c>
      <c r="X155" s="8">
        <f>STDEV('Raw Data'!J489,'Raw Data'!P489,'Raw Data'!V489)</f>
        <v>3.7161808352124563E-2</v>
      </c>
      <c r="Y155" s="1">
        <f>AVERAGE('Raw Data'!AB489,'Raw Data'!AH489,'Raw Data'!AN489)</f>
        <v>0.41766666666666669</v>
      </c>
      <c r="Z155" s="8">
        <f>STDEV('Raw Data'!AB489,'Raw Data'!AH489,'Raw Data'!AN489)</f>
        <v>4.1004064839151422E-2</v>
      </c>
      <c r="AA155" s="1">
        <f>AVERAGE('Raw Data'!AT489,'Raw Data'!AZ489, 'Raw Data'!BF489)</f>
        <v>1.8516666666666668</v>
      </c>
      <c r="AB155" s="8">
        <f>STDEV('Raw Data'!AT489,'Raw Data'!AZ489)</f>
        <v>7.0003571337468193E-2</v>
      </c>
      <c r="AC155" s="1">
        <f>AVERAGE('Raw Data'!BL489,'Raw Data'!BR489,'Raw Data'!BX489)</f>
        <v>3.6173333333333333</v>
      </c>
      <c r="AD155" s="8">
        <f>STDEV('Raw Data'!BL489,'Raw Data'!BR489,'Raw Data'!BX489)</f>
        <v>0.17652572994703439</v>
      </c>
      <c r="AF155" s="2">
        <f t="shared" si="56"/>
        <v>-4.1333333333333333E-2</v>
      </c>
      <c r="AG155" s="8">
        <f t="shared" si="57"/>
        <v>7.1395611443094559E-2</v>
      </c>
      <c r="AH155" s="2">
        <f t="shared" si="58"/>
        <v>1.2333333333333363E-2</v>
      </c>
      <c r="AI155" s="8">
        <f t="shared" si="59"/>
        <v>7.1290485573695883E-2</v>
      </c>
      <c r="AJ155" s="2">
        <f t="shared" si="60"/>
        <v>-4.7666666666666746E-2</v>
      </c>
      <c r="AK155" s="8">
        <f t="shared" si="61"/>
        <v>0.17755280904564708</v>
      </c>
      <c r="AL155" s="2">
        <f t="shared" si="62"/>
        <v>-0.15466666666666651</v>
      </c>
      <c r="AM155" s="8">
        <f t="shared" si="63"/>
        <v>0.14916210421327988</v>
      </c>
      <c r="AO155" s="2">
        <f t="shared" si="48"/>
        <v>-6.2999999999999973E-2</v>
      </c>
      <c r="AP155" s="8">
        <f t="shared" si="49"/>
        <v>4.1085277168348699E-2</v>
      </c>
      <c r="AQ155" s="2">
        <f t="shared" si="50"/>
        <v>3.6666666666666514E-3</v>
      </c>
      <c r="AR155" s="8">
        <f t="shared" si="51"/>
        <v>4.4840457922133981E-2</v>
      </c>
      <c r="AS155" s="2">
        <f t="shared" si="52"/>
        <v>-0.30966666666666676</v>
      </c>
      <c r="AT155" s="8">
        <f t="shared" si="53"/>
        <v>0.16097515336225032</v>
      </c>
      <c r="AU155" s="2">
        <f t="shared" si="54"/>
        <v>-0.55999999999999961</v>
      </c>
      <c r="AV155" s="8">
        <f t="shared" si="55"/>
        <v>0.21613344643221391</v>
      </c>
    </row>
    <row r="156" spans="1:48" x14ac:dyDescent="0.25">
      <c r="A156" t="str">
        <f>'Raw Data'!A156</f>
        <v>Apo</v>
      </c>
      <c r="B156">
        <f>'Raw Data'!B156</f>
        <v>388</v>
      </c>
      <c r="C156">
        <f>'Raw Data'!C156</f>
        <v>401</v>
      </c>
      <c r="D156" t="str">
        <f>'Raw Data'!D156</f>
        <v>AQSRERVASAREAL</v>
      </c>
      <c r="E156" s="1">
        <f>AVERAGE('Raw Data'!J156,'Raw Data'!P156,'Raw Data'!V156)</f>
        <v>0.13266666666666668</v>
      </c>
      <c r="F156" s="8">
        <f>STDEV('Raw Data'!J156,'Raw Data'!P156,'Raw Data'!V156)</f>
        <v>2.8023799409311583E-2</v>
      </c>
      <c r="G156" s="1">
        <f>AVERAGE('Raw Data'!AB156,'Raw Data'!AH156,'Raw Data'!AN156)</f>
        <v>0.33566666666666672</v>
      </c>
      <c r="H156" s="8">
        <f>STDEV('Raw Data'!AB156,'Raw Data'!AH156,'Raw Data'!AN156)</f>
        <v>1.9655363983740744E-2</v>
      </c>
      <c r="I156" s="1">
        <f>AVERAGE('Raw Data'!AT156,'Raw Data'!AZ156, 'Raw Data'!BF156)</f>
        <v>1.4640000000000002</v>
      </c>
      <c r="J156" s="8">
        <f>STDEV('Raw Data'!AT156,'Raw Data'!AZ156)</f>
        <v>8.1317279836452955E-2</v>
      </c>
      <c r="K156" s="1">
        <f>AVERAGE('Raw Data'!BL156,'Raw Data'!BR156,'Raw Data'!BX156)</f>
        <v>3.2796666666666661</v>
      </c>
      <c r="L156" s="8">
        <f>STDEV('Raw Data'!BL156,'Raw Data'!BR156,'Raw Data'!BX156)</f>
        <v>2.3713568549109981E-2</v>
      </c>
      <c r="N156" s="1">
        <f>AVERAGE('Raw Data'!J323,'Raw Data'!P323,'Raw Data'!V323)</f>
        <v>0.11700000000000001</v>
      </c>
      <c r="O156" s="8">
        <f>STDEV('Raw Data'!J323,'Raw Data'!P323,'Raw Data'!V323)</f>
        <v>1.6522711641858378E-2</v>
      </c>
      <c r="P156" s="1">
        <f>AVERAGE('Raw Data'!AB323,'Raw Data'!AH323,'Raw Data'!AN323)</f>
        <v>0.33266666666666667</v>
      </c>
      <c r="Q156" s="8">
        <f>STDEV('Raw Data'!AB323,'Raw Data'!AH323,'Raw Data'!AN323)</f>
        <v>4.1101500378129117E-2</v>
      </c>
      <c r="R156" s="1">
        <f>AVERAGE('Raw Data'!AT323,'Raw Data'!AZ323, 'Raw Data'!BF323)</f>
        <v>1.5466666666666666</v>
      </c>
      <c r="S156" s="8">
        <f>STDEV('Raw Data'!AT323,'Raw Data'!AZ323)</f>
        <v>6.4346717087975805E-2</v>
      </c>
      <c r="T156" s="1">
        <f>AVERAGE('Raw Data'!BL323,'Raw Data'!BR323,'Raw Data'!BX323)</f>
        <v>3.673</v>
      </c>
      <c r="U156" s="8">
        <f>STDEV('Raw Data'!BL323,'Raw Data'!BR323,'Raw Data'!BX323)</f>
        <v>8.4664041954066974E-2</v>
      </c>
      <c r="V156" s="8"/>
      <c r="W156" s="1">
        <f>AVERAGE('Raw Data'!J490,'Raw Data'!P490,'Raw Data'!V490)</f>
        <v>0.13500000000000001</v>
      </c>
      <c r="X156" s="8">
        <f>STDEV('Raw Data'!J490,'Raw Data'!P490,'Raw Data'!V490)</f>
        <v>1.7999999999999846E-2</v>
      </c>
      <c r="Y156" s="1">
        <f>AVERAGE('Raw Data'!AB490,'Raw Data'!AH490,'Raw Data'!AN490)</f>
        <v>0.33500000000000002</v>
      </c>
      <c r="Z156" s="8">
        <f>STDEV('Raw Data'!AB490,'Raw Data'!AH490,'Raw Data'!AN490)</f>
        <v>1.2124355652982153E-2</v>
      </c>
      <c r="AA156" s="1">
        <f>AVERAGE('Raw Data'!AT490,'Raw Data'!AZ490, 'Raw Data'!BF490)</f>
        <v>1.6633333333333333</v>
      </c>
      <c r="AB156" s="8">
        <f>STDEV('Raw Data'!AT490,'Raw Data'!AZ490)</f>
        <v>7.0710678118654814E-3</v>
      </c>
      <c r="AC156" s="1">
        <f>AVERAGE('Raw Data'!BL490,'Raw Data'!BR490,'Raw Data'!BX490)</f>
        <v>4.133</v>
      </c>
      <c r="AD156" s="8">
        <f>STDEV('Raw Data'!BL490,'Raw Data'!BR490,'Raw Data'!BX490)</f>
        <v>0.1674395413276088</v>
      </c>
      <c r="AF156" s="2">
        <f t="shared" si="56"/>
        <v>1.5666666666666676E-2</v>
      </c>
      <c r="AG156" s="8">
        <f t="shared" si="57"/>
        <v>3.2532035493238576E-2</v>
      </c>
      <c r="AH156" s="2">
        <f t="shared" si="58"/>
        <v>3.0000000000000582E-3</v>
      </c>
      <c r="AI156" s="8">
        <f t="shared" si="59"/>
        <v>4.555948492538827E-2</v>
      </c>
      <c r="AJ156" s="2">
        <f t="shared" si="60"/>
        <v>-8.2666666666666444E-2</v>
      </c>
      <c r="AK156" s="8">
        <f t="shared" si="61"/>
        <v>0.10369667304209906</v>
      </c>
      <c r="AL156" s="2">
        <f t="shared" si="62"/>
        <v>-0.39333333333333398</v>
      </c>
      <c r="AM156" s="8">
        <f t="shared" si="63"/>
        <v>8.7922314194596535E-2</v>
      </c>
      <c r="AO156" s="2">
        <f t="shared" si="48"/>
        <v>-2.3333333333333262E-3</v>
      </c>
      <c r="AP156" s="8">
        <f t="shared" si="49"/>
        <v>3.3306655991458024E-2</v>
      </c>
      <c r="AQ156" s="2">
        <f t="shared" si="50"/>
        <v>6.6666666666670427E-4</v>
      </c>
      <c r="AR156" s="8">
        <f t="shared" si="51"/>
        <v>2.3094010767585025E-2</v>
      </c>
      <c r="AS156" s="2">
        <f t="shared" si="52"/>
        <v>-0.19933333333333314</v>
      </c>
      <c r="AT156" s="8">
        <f t="shared" si="53"/>
        <v>8.1624138586572526E-2</v>
      </c>
      <c r="AU156" s="2">
        <f t="shared" si="54"/>
        <v>-0.85333333333333394</v>
      </c>
      <c r="AV156" s="8">
        <f t="shared" si="55"/>
        <v>0.16911041757778661</v>
      </c>
    </row>
    <row r="157" spans="1:48" x14ac:dyDescent="0.25">
      <c r="A157" t="str">
        <f>'Raw Data'!A157</f>
        <v>Apo</v>
      </c>
      <c r="B157">
        <f>'Raw Data'!B157</f>
        <v>388</v>
      </c>
      <c r="C157">
        <f>'Raw Data'!C157</f>
        <v>404</v>
      </c>
      <c r="D157" t="str">
        <f>'Raw Data'!D157</f>
        <v>AQSRERVASAREALDHM</v>
      </c>
      <c r="E157" s="1">
        <f>AVERAGE('Raw Data'!J157,'Raw Data'!P157,'Raw Data'!V157)</f>
        <v>0.6246666666666667</v>
      </c>
      <c r="F157" s="8">
        <f>STDEV('Raw Data'!J157,'Raw Data'!P157,'Raw Data'!V157)</f>
        <v>0.1091848585351157</v>
      </c>
      <c r="G157" s="1">
        <f>AVERAGE('Raw Data'!AB157,'Raw Data'!AH157,'Raw Data'!AN157)</f>
        <v>1.3023333333333333</v>
      </c>
      <c r="H157" s="8">
        <f>STDEV('Raw Data'!AB157,'Raw Data'!AH157,'Raw Data'!AN157)</f>
        <v>4.9722563623905515E-2</v>
      </c>
      <c r="I157" s="1">
        <f>AVERAGE('Raw Data'!AT157,'Raw Data'!AZ157, 'Raw Data'!BF157)</f>
        <v>2.2266666666666666</v>
      </c>
      <c r="J157" s="8">
        <f>STDEV('Raw Data'!AT157,'Raw Data'!AZ157)</f>
        <v>7.283199846221422E-2</v>
      </c>
      <c r="K157" s="1">
        <f>AVERAGE('Raw Data'!BL157,'Raw Data'!BR157,'Raw Data'!BX157)</f>
        <v>4.1656666666666675</v>
      </c>
      <c r="L157" s="8">
        <f>STDEV('Raw Data'!BL157,'Raw Data'!BR157,'Raw Data'!BX157)</f>
        <v>0.1391054755692003</v>
      </c>
      <c r="N157" s="1">
        <f>AVERAGE('Raw Data'!J324,'Raw Data'!P324,'Raw Data'!V324)</f>
        <v>0.60566666666666669</v>
      </c>
      <c r="O157" s="8">
        <f>STDEV('Raw Data'!J324,'Raw Data'!P324,'Raw Data'!V324)</f>
        <v>3.1214312956291942E-2</v>
      </c>
      <c r="P157" s="1">
        <f>AVERAGE('Raw Data'!AB324,'Raw Data'!AH324,'Raw Data'!AN324)</f>
        <v>1.3473333333333333</v>
      </c>
      <c r="Q157" s="8">
        <f>STDEV('Raw Data'!AB324,'Raw Data'!AH324,'Raw Data'!AN324)</f>
        <v>6.6860551398663565E-2</v>
      </c>
      <c r="R157" s="1">
        <f>AVERAGE('Raw Data'!AT324,'Raw Data'!AZ324, 'Raw Data'!BF324)</f>
        <v>2.4906666666666668</v>
      </c>
      <c r="S157" s="8">
        <f>STDEV('Raw Data'!AT324,'Raw Data'!AZ324)</f>
        <v>0.11667261889578037</v>
      </c>
      <c r="T157" s="1">
        <f>AVERAGE('Raw Data'!BL324,'Raw Data'!BR324,'Raw Data'!BX324)</f>
        <v>4.3216666666666663</v>
      </c>
      <c r="U157" s="8">
        <f>STDEV('Raw Data'!BL324,'Raw Data'!BR324,'Raw Data'!BX324)</f>
        <v>0.18352747296612928</v>
      </c>
      <c r="V157" s="8"/>
      <c r="W157" s="1">
        <f>AVERAGE('Raw Data'!J491,'Raw Data'!P491,'Raw Data'!V491)</f>
        <v>0.72566666666666668</v>
      </c>
      <c r="X157" s="8">
        <f>STDEV('Raw Data'!J491,'Raw Data'!P491,'Raw Data'!V491)</f>
        <v>4.952103929981011E-2</v>
      </c>
      <c r="Y157" s="1">
        <f>AVERAGE('Raw Data'!AB491,'Raw Data'!AH491,'Raw Data'!AN491)</f>
        <v>1.3263333333333334</v>
      </c>
      <c r="Z157" s="8">
        <f>STDEV('Raw Data'!AB491,'Raw Data'!AH491,'Raw Data'!AN491)</f>
        <v>8.4506410013284336E-2</v>
      </c>
      <c r="AA157" s="1">
        <f>AVERAGE('Raw Data'!AT491,'Raw Data'!AZ491, 'Raw Data'!BF491)</f>
        <v>2.6263333333333332</v>
      </c>
      <c r="AB157" s="8">
        <f>STDEV('Raw Data'!AT491,'Raw Data'!AZ491)</f>
        <v>0.2184959953866433</v>
      </c>
      <c r="AC157" s="1">
        <f>AVERAGE('Raw Data'!BL491,'Raw Data'!BR491,'Raw Data'!BX491)</f>
        <v>4.871666666666667</v>
      </c>
      <c r="AD157" s="8">
        <f>STDEV('Raw Data'!BL491,'Raw Data'!BR491,'Raw Data'!BX491)</f>
        <v>0.23900906537897953</v>
      </c>
      <c r="AF157" s="2">
        <f t="shared" si="56"/>
        <v>1.9000000000000017E-2</v>
      </c>
      <c r="AG157" s="8">
        <f t="shared" si="57"/>
        <v>0.11355908887740586</v>
      </c>
      <c r="AH157" s="2">
        <f t="shared" si="58"/>
        <v>-4.4999999999999929E-2</v>
      </c>
      <c r="AI157" s="8">
        <f t="shared" si="59"/>
        <v>8.3322665983912594E-2</v>
      </c>
      <c r="AJ157" s="2">
        <f t="shared" si="60"/>
        <v>-0.26400000000000023</v>
      </c>
      <c r="AK157" s="8">
        <f t="shared" si="61"/>
        <v>0.13753908535394577</v>
      </c>
      <c r="AL157" s="2">
        <f t="shared" si="62"/>
        <v>-0.15599999999999881</v>
      </c>
      <c r="AM157" s="8">
        <f t="shared" si="63"/>
        <v>0.23028822520195577</v>
      </c>
      <c r="AO157" s="2">
        <f t="shared" si="48"/>
        <v>-0.10099999999999998</v>
      </c>
      <c r="AP157" s="8">
        <f t="shared" si="49"/>
        <v>0.11989022756950028</v>
      </c>
      <c r="AQ157" s="2">
        <f t="shared" si="50"/>
        <v>-2.4000000000000021E-2</v>
      </c>
      <c r="AR157" s="8">
        <f t="shared" si="51"/>
        <v>9.8049307323747351E-2</v>
      </c>
      <c r="AS157" s="2">
        <f t="shared" si="52"/>
        <v>-0.39966666666666661</v>
      </c>
      <c r="AT157" s="8">
        <f t="shared" si="53"/>
        <v>0.2303150016824784</v>
      </c>
      <c r="AU157" s="2">
        <f t="shared" si="54"/>
        <v>-0.70599999999999952</v>
      </c>
      <c r="AV157" s="8">
        <f t="shared" si="55"/>
        <v>0.27654234154405127</v>
      </c>
    </row>
    <row r="158" spans="1:48" x14ac:dyDescent="0.25">
      <c r="A158" t="str">
        <f>'Raw Data'!A158</f>
        <v>Apo</v>
      </c>
      <c r="B158">
        <f>'Raw Data'!B158</f>
        <v>388</v>
      </c>
      <c r="C158">
        <f>'Raw Data'!C158</f>
        <v>406</v>
      </c>
      <c r="D158" t="str">
        <f>'Raw Data'!D158</f>
        <v>AQSRERVASAREALDHMVE</v>
      </c>
      <c r="E158" s="1">
        <f>AVERAGE('Raw Data'!J158,'Raw Data'!P158,'Raw Data'!V158)</f>
        <v>0.78033333333333343</v>
      </c>
      <c r="F158" s="8">
        <f>STDEV('Raw Data'!J158,'Raw Data'!P158,'Raw Data'!V158)</f>
        <v>0.17302119330686988</v>
      </c>
      <c r="G158" s="1">
        <f>AVERAGE('Raw Data'!AB158,'Raw Data'!AH158,'Raw Data'!AN158)</f>
        <v>2.2823333333333333</v>
      </c>
      <c r="H158" s="8">
        <f>STDEV('Raw Data'!AB158,'Raw Data'!AH158,'Raw Data'!AN158)</f>
        <v>4.9893219312180381E-2</v>
      </c>
      <c r="I158" s="1">
        <f>AVERAGE('Raw Data'!AT158,'Raw Data'!AZ158, 'Raw Data'!BF158)</f>
        <v>3.8776666666666664</v>
      </c>
      <c r="J158" s="8">
        <f>STDEV('Raw Data'!AT158,'Raw Data'!AZ158)</f>
        <v>0.13859292911256313</v>
      </c>
      <c r="K158" s="1">
        <f>AVERAGE('Raw Data'!BL158,'Raw Data'!BR158,'Raw Data'!BX158)</f>
        <v>5.8483333333333327</v>
      </c>
      <c r="L158" s="8">
        <f>STDEV('Raw Data'!BL158,'Raw Data'!BR158,'Raw Data'!BX158)</f>
        <v>0.17073468696586941</v>
      </c>
      <c r="N158" s="1">
        <f>AVERAGE('Raw Data'!J325,'Raw Data'!P325,'Raw Data'!V325)</f>
        <v>0.75</v>
      </c>
      <c r="O158" s="8">
        <f>STDEV('Raw Data'!J325,'Raw Data'!P325,'Raw Data'!V325)</f>
        <v>8.2655913279087265E-2</v>
      </c>
      <c r="P158" s="1">
        <f>AVERAGE('Raw Data'!AB325,'Raw Data'!AH325,'Raw Data'!AN325)</f>
        <v>2.4496666666666669</v>
      </c>
      <c r="Q158" s="8">
        <f>STDEV('Raw Data'!AB325,'Raw Data'!AH325,'Raw Data'!AN325)</f>
        <v>0.1271862151859757</v>
      </c>
      <c r="R158" s="1">
        <f>AVERAGE('Raw Data'!AT325,'Raw Data'!AZ325, 'Raw Data'!BF325)</f>
        <v>4.008</v>
      </c>
      <c r="S158" s="8">
        <f>STDEV('Raw Data'!AT325,'Raw Data'!AZ325)</f>
        <v>3.9597979746446695E-2</v>
      </c>
      <c r="T158" s="1">
        <f>AVERAGE('Raw Data'!BL325,'Raw Data'!BR325,'Raw Data'!BX325)</f>
        <v>5.843</v>
      </c>
      <c r="U158" s="8">
        <f>STDEV('Raw Data'!BL325,'Raw Data'!BR325,'Raw Data'!BX325)</f>
        <v>8.8763731332115556E-2</v>
      </c>
      <c r="V158" s="8"/>
      <c r="W158" s="1">
        <f>AVERAGE('Raw Data'!J492,'Raw Data'!P492,'Raw Data'!V492)</f>
        <v>0.85966666666666658</v>
      </c>
      <c r="X158" s="8">
        <f>STDEV('Raw Data'!J492,'Raw Data'!P492,'Raw Data'!V492)</f>
        <v>6.8068592855540455E-2</v>
      </c>
      <c r="Y158" s="1">
        <f>AVERAGE('Raw Data'!AB492,'Raw Data'!AH492,'Raw Data'!AN492)</f>
        <v>2.4303333333333335</v>
      </c>
      <c r="Z158" s="8">
        <f>STDEV('Raw Data'!AB492,'Raw Data'!AH492,'Raw Data'!AN492)</f>
        <v>0.14648663192705788</v>
      </c>
      <c r="AA158" s="1">
        <f>AVERAGE('Raw Data'!AT492,'Raw Data'!AZ492, 'Raw Data'!BF492)</f>
        <v>4.301333333333333</v>
      </c>
      <c r="AB158" s="8">
        <f>STDEV('Raw Data'!AT492,'Raw Data'!AZ492)</f>
        <v>9.1923881554250471E-3</v>
      </c>
      <c r="AC158" s="1">
        <f>AVERAGE('Raw Data'!BL492,'Raw Data'!BR492,'Raw Data'!BX492)</f>
        <v>6.192333333333333</v>
      </c>
      <c r="AD158" s="8">
        <f>STDEV('Raw Data'!BL492,'Raw Data'!BR492,'Raw Data'!BX492)</f>
        <v>0.16557274332852398</v>
      </c>
      <c r="AF158" s="2">
        <f t="shared" si="56"/>
        <v>3.0333333333333434E-2</v>
      </c>
      <c r="AG158" s="8">
        <f t="shared" si="57"/>
        <v>0.19175070621338849</v>
      </c>
      <c r="AH158" s="2">
        <f t="shared" si="58"/>
        <v>-0.16733333333333356</v>
      </c>
      <c r="AI158" s="8">
        <f t="shared" si="59"/>
        <v>0.13662235053850685</v>
      </c>
      <c r="AJ158" s="2">
        <f t="shared" si="60"/>
        <v>-0.13033333333333363</v>
      </c>
      <c r="AK158" s="8">
        <f t="shared" si="61"/>
        <v>0.14413882197381783</v>
      </c>
      <c r="AL158" s="2">
        <f t="shared" si="62"/>
        <v>5.333333333332746E-3</v>
      </c>
      <c r="AM158" s="8">
        <f t="shared" si="63"/>
        <v>0.19243007387966521</v>
      </c>
      <c r="AO158" s="2">
        <f t="shared" si="48"/>
        <v>-7.9333333333333145E-2</v>
      </c>
      <c r="AP158" s="8">
        <f t="shared" si="49"/>
        <v>0.18592919799393146</v>
      </c>
      <c r="AQ158" s="2">
        <f t="shared" si="50"/>
        <v>-0.14800000000000013</v>
      </c>
      <c r="AR158" s="8">
        <f t="shared" si="51"/>
        <v>0.1547503365639851</v>
      </c>
      <c r="AS158" s="2">
        <f t="shared" si="52"/>
        <v>-0.42366666666666664</v>
      </c>
      <c r="AT158" s="8">
        <f t="shared" si="53"/>
        <v>0.13889744418094938</v>
      </c>
      <c r="AU158" s="2">
        <f t="shared" si="54"/>
        <v>-0.34400000000000031</v>
      </c>
      <c r="AV158" s="8">
        <f t="shared" si="55"/>
        <v>0.23783327493575557</v>
      </c>
    </row>
    <row r="159" spans="1:48" x14ac:dyDescent="0.25">
      <c r="A159" t="str">
        <f>'Raw Data'!A159</f>
        <v>Apo</v>
      </c>
      <c r="B159">
        <f>'Raw Data'!B159</f>
        <v>388</v>
      </c>
      <c r="C159">
        <f>'Raw Data'!C159</f>
        <v>407</v>
      </c>
      <c r="D159" t="str">
        <f>'Raw Data'!D159</f>
        <v>AQSRERVASAREALDHMVEY</v>
      </c>
      <c r="E159" s="1">
        <f>AVERAGE('Raw Data'!J159,'Raw Data'!P159,'Raw Data'!V159)</f>
        <v>0.74333333333333329</v>
      </c>
      <c r="F159" s="8">
        <f>STDEV('Raw Data'!J159,'Raw Data'!P159,'Raw Data'!V159)</f>
        <v>0.10309865825185786</v>
      </c>
      <c r="G159" s="1">
        <f>AVERAGE('Raw Data'!AB159,'Raw Data'!AH159,'Raw Data'!AN159)</f>
        <v>2.6486666666666667</v>
      </c>
      <c r="H159" s="8">
        <f>STDEV('Raw Data'!AB159,'Raw Data'!AH159,'Raw Data'!AN159)</f>
        <v>1.9425069712444516E-2</v>
      </c>
      <c r="I159" s="1">
        <f>AVERAGE('Raw Data'!AT159,'Raw Data'!AZ159, 'Raw Data'!BF159)</f>
        <v>4.237333333333333</v>
      </c>
      <c r="J159" s="8">
        <f>STDEV('Raw Data'!AT159,'Raw Data'!AZ159)</f>
        <v>1.7677669529663941E-2</v>
      </c>
      <c r="K159" s="1">
        <f>AVERAGE('Raw Data'!BL159,'Raw Data'!BR159,'Raw Data'!BX159)</f>
        <v>6.008</v>
      </c>
      <c r="L159" s="8">
        <f>STDEV('Raw Data'!BL159,'Raw Data'!BR159,'Raw Data'!BX159)</f>
        <v>0.18687696487261379</v>
      </c>
      <c r="N159" s="1">
        <f>AVERAGE('Raw Data'!J326,'Raw Data'!P326,'Raw Data'!V326)</f>
        <v>0.70733333333333326</v>
      </c>
      <c r="O159" s="8">
        <f>STDEV('Raw Data'!J326,'Raw Data'!P326,'Raw Data'!V326)</f>
        <v>6.2002688113769168E-2</v>
      </c>
      <c r="P159" s="1">
        <f>AVERAGE('Raw Data'!AB326,'Raw Data'!AH326,'Raw Data'!AN326)</f>
        <v>2.6783333333333332</v>
      </c>
      <c r="Q159" s="8">
        <f>STDEV('Raw Data'!AB326,'Raw Data'!AH326,'Raw Data'!AN326)</f>
        <v>4.1137979208188277E-2</v>
      </c>
      <c r="R159" s="1">
        <f>AVERAGE('Raw Data'!AT326,'Raw Data'!AZ326, 'Raw Data'!BF326)</f>
        <v>4.3813333333333331</v>
      </c>
      <c r="S159" s="8">
        <f>STDEV('Raw Data'!AT326,'Raw Data'!AZ326)</f>
        <v>0.15061374439273467</v>
      </c>
      <c r="T159" s="1">
        <f>AVERAGE('Raw Data'!BL326,'Raw Data'!BR326,'Raw Data'!BX326)</f>
        <v>6.1223333333333327</v>
      </c>
      <c r="U159" s="8">
        <f>STDEV('Raw Data'!BL326,'Raw Data'!BR326,'Raw Data'!BX326)</f>
        <v>0.19597533858456131</v>
      </c>
      <c r="V159" s="8"/>
      <c r="W159" s="1">
        <f>AVERAGE('Raw Data'!J493,'Raw Data'!P493,'Raw Data'!V493)</f>
        <v>0.85599999999999998</v>
      </c>
      <c r="X159" s="8">
        <f>STDEV('Raw Data'!J493,'Raw Data'!P493,'Raw Data'!V493)</f>
        <v>8.2601452771727937E-2</v>
      </c>
      <c r="Y159" s="1">
        <f>AVERAGE('Raw Data'!AB493,'Raw Data'!AH493,'Raw Data'!AN493)</f>
        <v>2.7409999999999997</v>
      </c>
      <c r="Z159" s="8">
        <f>STDEV('Raw Data'!AB493,'Raw Data'!AH493,'Raw Data'!AN493)</f>
        <v>0.11751170154499503</v>
      </c>
      <c r="AA159" s="1">
        <f>AVERAGE('Raw Data'!AT493,'Raw Data'!AZ493, 'Raw Data'!BF493)</f>
        <v>4.585</v>
      </c>
      <c r="AB159" s="8">
        <f>STDEV('Raw Data'!AT493,'Raw Data'!AZ493)</f>
        <v>7.4246212024587796E-2</v>
      </c>
      <c r="AC159" s="1">
        <f>AVERAGE('Raw Data'!BL493,'Raw Data'!BR493,'Raw Data'!BX493)</f>
        <v>6.6926666666666668</v>
      </c>
      <c r="AD159" s="8">
        <f>STDEV('Raw Data'!BL493,'Raw Data'!BR493,'Raw Data'!BX493)</f>
        <v>7.0811957558969463E-2</v>
      </c>
      <c r="AF159" s="2">
        <f t="shared" si="56"/>
        <v>3.6000000000000032E-2</v>
      </c>
      <c r="AG159" s="8">
        <f t="shared" si="57"/>
        <v>0.1203065528833185</v>
      </c>
      <c r="AH159" s="2">
        <f t="shared" si="58"/>
        <v>-2.9666666666666508E-2</v>
      </c>
      <c r="AI159" s="8">
        <f t="shared" si="59"/>
        <v>4.5493589291972336E-2</v>
      </c>
      <c r="AJ159" s="2">
        <f t="shared" si="60"/>
        <v>-0.14400000000000013</v>
      </c>
      <c r="AK159" s="8">
        <f t="shared" si="61"/>
        <v>0.15164761785138606</v>
      </c>
      <c r="AL159" s="2">
        <f t="shared" si="62"/>
        <v>-0.11433333333333273</v>
      </c>
      <c r="AM159" s="8">
        <f t="shared" si="63"/>
        <v>0.27079389456435976</v>
      </c>
      <c r="AO159" s="2">
        <f t="shared" si="48"/>
        <v>-0.11266666666666669</v>
      </c>
      <c r="AP159" s="8">
        <f t="shared" si="49"/>
        <v>0.13210727963792676</v>
      </c>
      <c r="AQ159" s="2">
        <f t="shared" si="50"/>
        <v>-9.2333333333332934E-2</v>
      </c>
      <c r="AR159" s="8">
        <f t="shared" si="51"/>
        <v>0.1191063950144295</v>
      </c>
      <c r="AS159" s="2">
        <f t="shared" si="52"/>
        <v>-0.34766666666666701</v>
      </c>
      <c r="AT159" s="8">
        <f t="shared" si="53"/>
        <v>7.6321687612369099E-2</v>
      </c>
      <c r="AU159" s="2">
        <f t="shared" si="54"/>
        <v>-0.68466666666666676</v>
      </c>
      <c r="AV159" s="8">
        <f t="shared" si="55"/>
        <v>0.19984327192410911</v>
      </c>
    </row>
    <row r="160" spans="1:48" x14ac:dyDescent="0.25">
      <c r="A160" t="str">
        <f>'Raw Data'!A160</f>
        <v>Apo</v>
      </c>
      <c r="B160">
        <f>'Raw Data'!B160</f>
        <v>393</v>
      </c>
      <c r="C160">
        <f>'Raw Data'!C160</f>
        <v>406</v>
      </c>
      <c r="D160" t="str">
        <f>'Raw Data'!D160</f>
        <v>RVASAREALDHMVE</v>
      </c>
      <c r="E160" s="1">
        <f>AVERAGE('Raw Data'!J160,'Raw Data'!P160,'Raw Data'!V160)</f>
        <v>0.71300000000000008</v>
      </c>
      <c r="F160" s="8">
        <f>STDEV('Raw Data'!J160,'Raw Data'!P160,'Raw Data'!V160)</f>
        <v>0.11072939989000145</v>
      </c>
      <c r="G160" s="1">
        <f>AVERAGE('Raw Data'!AB160,'Raw Data'!AH160,'Raw Data'!AN160)</f>
        <v>2.109</v>
      </c>
      <c r="H160" s="8">
        <f>STDEV('Raw Data'!AB160,'Raw Data'!AH160,'Raw Data'!AN160)</f>
        <v>5.7939623747484063E-2</v>
      </c>
      <c r="I160" s="1">
        <f>AVERAGE('Raw Data'!AT160,'Raw Data'!AZ160, 'Raw Data'!BF160)</f>
        <v>3.22</v>
      </c>
      <c r="J160" s="8">
        <f>STDEV('Raw Data'!AT160,'Raw Data'!AZ160)</f>
        <v>0.1265721138323922</v>
      </c>
      <c r="K160" s="1">
        <f>AVERAGE('Raw Data'!BL160,'Raw Data'!BR160,'Raw Data'!BX160)</f>
        <v>4.6976666666666667</v>
      </c>
      <c r="L160" s="8">
        <f>STDEV('Raw Data'!BL160,'Raw Data'!BR160,'Raw Data'!BX160)</f>
        <v>0.1635736327570349</v>
      </c>
      <c r="N160" s="1">
        <f>AVERAGE('Raw Data'!J327,'Raw Data'!P327,'Raw Data'!V327)</f>
        <v>0.69200000000000006</v>
      </c>
      <c r="O160" s="8">
        <f>STDEV('Raw Data'!J327,'Raw Data'!P327,'Raw Data'!V327)</f>
        <v>5.0209560842532752E-2</v>
      </c>
      <c r="P160" s="1">
        <f>AVERAGE('Raw Data'!AB327,'Raw Data'!AH327,'Raw Data'!AN327)</f>
        <v>2.2173333333333334</v>
      </c>
      <c r="Q160" s="8">
        <f>STDEV('Raw Data'!AB327,'Raw Data'!AH327,'Raw Data'!AN327)</f>
        <v>3.2316146634976936E-2</v>
      </c>
      <c r="R160" s="1">
        <f>AVERAGE('Raw Data'!AT327,'Raw Data'!AZ327, 'Raw Data'!BF327)</f>
        <v>3.3756666666666661</v>
      </c>
      <c r="S160" s="8">
        <f>STDEV('Raw Data'!AT327,'Raw Data'!AZ327)</f>
        <v>1.4142135623732533E-3</v>
      </c>
      <c r="T160" s="1">
        <f>AVERAGE('Raw Data'!BL327,'Raw Data'!BR327,'Raw Data'!BX327)</f>
        <v>4.698666666666667</v>
      </c>
      <c r="U160" s="8">
        <f>STDEV('Raw Data'!BL327,'Raw Data'!BR327,'Raw Data'!BX327)</f>
        <v>0.11910219701304131</v>
      </c>
      <c r="V160" s="8"/>
      <c r="W160" s="1">
        <f>AVERAGE('Raw Data'!J494,'Raw Data'!P494,'Raw Data'!V494)</f>
        <v>0.80299999999999994</v>
      </c>
      <c r="X160" s="8">
        <f>STDEV('Raw Data'!J494,'Raw Data'!P494,'Raw Data'!V494)</f>
        <v>5.8966091951222259E-2</v>
      </c>
      <c r="Y160" s="1">
        <f>AVERAGE('Raw Data'!AB494,'Raw Data'!AH494,'Raw Data'!AN494)</f>
        <v>2.2013333333333338</v>
      </c>
      <c r="Z160" s="8">
        <f>STDEV('Raw Data'!AB494,'Raw Data'!AH494,'Raw Data'!AN494)</f>
        <v>0.13629869160536118</v>
      </c>
      <c r="AA160" s="1">
        <f>AVERAGE('Raw Data'!AT494,'Raw Data'!AZ494, 'Raw Data'!BF494)</f>
        <v>3.4949999999999997</v>
      </c>
      <c r="AB160" s="8">
        <f>STDEV('Raw Data'!AT494,'Raw Data'!AZ494)</f>
        <v>3.5355339059326622E-3</v>
      </c>
      <c r="AC160" s="1">
        <f>AVERAGE('Raw Data'!BL494,'Raw Data'!BR494,'Raw Data'!BX494)</f>
        <v>5.0199999999999996</v>
      </c>
      <c r="AD160" s="8">
        <f>STDEV('Raw Data'!BL494,'Raw Data'!BR494,'Raw Data'!BX494)</f>
        <v>0.1402105559506843</v>
      </c>
      <c r="AF160" s="2">
        <f>E160-N160</f>
        <v>2.1000000000000019E-2</v>
      </c>
      <c r="AG160" s="8">
        <f>((F160)^2+(O160)^2)^(1/2)</f>
        <v>0.12158124855420696</v>
      </c>
      <c r="AH160" s="2">
        <f>G160-P160</f>
        <v>-0.10833333333333339</v>
      </c>
      <c r="AI160" s="8">
        <f>((H160)^2+(Q160)^2)^(1/2)</f>
        <v>6.6342545423983781E-2</v>
      </c>
      <c r="AJ160" s="2">
        <f>I160-R160</f>
        <v>-0.15566666666666595</v>
      </c>
      <c r="AK160" s="8">
        <f>((J160)^2+(S160)^2)^(1/2)</f>
        <v>0.12658001422025536</v>
      </c>
      <c r="AL160" s="2">
        <f>K160-T160</f>
        <v>-1.000000000000334E-3</v>
      </c>
      <c r="AM160" s="8">
        <f>((L160)^2+(U160)^2)^(1/2)</f>
        <v>0.20234047214204731</v>
      </c>
      <c r="AO160" s="2">
        <f t="shared" si="48"/>
        <v>-8.9999999999999858E-2</v>
      </c>
      <c r="AP160" s="8">
        <f t="shared" si="49"/>
        <v>0.12545118572576289</v>
      </c>
      <c r="AQ160" s="2">
        <f t="shared" si="50"/>
        <v>-9.2333333333333822E-2</v>
      </c>
      <c r="AR160" s="8">
        <f t="shared" si="51"/>
        <v>0.14810244202353104</v>
      </c>
      <c r="AS160" s="2">
        <f t="shared" si="52"/>
        <v>-0.27499999999999947</v>
      </c>
      <c r="AT160" s="8">
        <f t="shared" si="53"/>
        <v>0.12662148316932656</v>
      </c>
      <c r="AU160" s="2">
        <f t="shared" si="54"/>
        <v>-0.32233333333333292</v>
      </c>
      <c r="AV160" s="8">
        <f t="shared" si="55"/>
        <v>0.21544218095195122</v>
      </c>
    </row>
    <row r="161" spans="1:48" x14ac:dyDescent="0.25">
      <c r="A161" t="str">
        <f>'Raw Data'!A161</f>
        <v>Apo</v>
      </c>
      <c r="B161">
        <f>'Raw Data'!B161</f>
        <v>398</v>
      </c>
      <c r="C161">
        <f>'Raw Data'!C161</f>
        <v>406</v>
      </c>
      <c r="D161" t="str">
        <f>'Raw Data'!D161</f>
        <v>REALDHMVE</v>
      </c>
      <c r="E161" s="1">
        <f>AVERAGE('Raw Data'!J161,'Raw Data'!P161,'Raw Data'!V161)</f>
        <v>0.53266666666666662</v>
      </c>
      <c r="F161" s="8">
        <f>STDEV('Raw Data'!J161,'Raw Data'!P161,'Raw Data'!V161)</f>
        <v>5.8002873492037726E-2</v>
      </c>
      <c r="G161" s="1">
        <f>AVERAGE('Raw Data'!AB161,'Raw Data'!AH161,'Raw Data'!AN161)</f>
        <v>1.6593333333333333</v>
      </c>
      <c r="H161" s="8">
        <f>STDEV('Raw Data'!AB161,'Raw Data'!AH161,'Raw Data'!AN161)</f>
        <v>3.0072135496724099E-2</v>
      </c>
      <c r="I161" s="1">
        <f>AVERAGE('Raw Data'!AT161,'Raw Data'!AZ161, 'Raw Data'!BF161)</f>
        <v>2.2863333333333333</v>
      </c>
      <c r="J161" s="8">
        <f>STDEV('Raw Data'!AT161,'Raw Data'!AZ161)</f>
        <v>1.4142135623729393E-3</v>
      </c>
      <c r="K161" s="1">
        <f>AVERAGE('Raw Data'!BL161,'Raw Data'!BR161,'Raw Data'!BX161)</f>
        <v>2.6620000000000004</v>
      </c>
      <c r="L161" s="8">
        <f>STDEV('Raw Data'!BL161,'Raw Data'!BR161,'Raw Data'!BX161)</f>
        <v>8.1412529748190493E-2</v>
      </c>
      <c r="N161" s="1">
        <f>AVERAGE('Raw Data'!J328,'Raw Data'!P328,'Raw Data'!V328)</f>
        <v>0.49833333333333335</v>
      </c>
      <c r="O161" s="8">
        <f>STDEV('Raw Data'!J328,'Raw Data'!P328,'Raw Data'!V328)</f>
        <v>3.7898988552906472E-2</v>
      </c>
      <c r="P161" s="1">
        <f>AVERAGE('Raw Data'!AB328,'Raw Data'!AH328,'Raw Data'!AN328)</f>
        <v>1.6543333333333334</v>
      </c>
      <c r="Q161" s="8">
        <f>STDEV('Raw Data'!AB328,'Raw Data'!AH328,'Raw Data'!AN328)</f>
        <v>5.9163614944772701E-2</v>
      </c>
      <c r="R161" s="1">
        <f>AVERAGE('Raw Data'!AT328,'Raw Data'!AZ328, 'Raw Data'!BF328)</f>
        <v>2.3086666666666669</v>
      </c>
      <c r="S161" s="8">
        <f>STDEV('Raw Data'!AT328,'Raw Data'!AZ328)</f>
        <v>7.0003571337468345E-2</v>
      </c>
      <c r="T161" s="1">
        <f>AVERAGE('Raw Data'!BL328,'Raw Data'!BR328,'Raw Data'!BX328)</f>
        <v>2.6506666666666665</v>
      </c>
      <c r="U161" s="8">
        <f>STDEV('Raw Data'!BL328,'Raw Data'!BR328,'Raw Data'!BX328)</f>
        <v>4.8086727205470421E-2</v>
      </c>
      <c r="V161" s="8"/>
      <c r="W161" s="1">
        <f>AVERAGE('Raw Data'!J495,'Raw Data'!P495,'Raw Data'!V495)</f>
        <v>0.59766666666666668</v>
      </c>
      <c r="X161" s="8">
        <f>STDEV('Raw Data'!J495,'Raw Data'!P495,'Raw Data'!V495)</f>
        <v>5.4454874284432367E-2</v>
      </c>
      <c r="Y161" s="1">
        <f>AVERAGE('Raw Data'!AB495,'Raw Data'!AH495,'Raw Data'!AN495)</f>
        <v>1.7233333333333334</v>
      </c>
      <c r="Z161" s="8">
        <f>STDEV('Raw Data'!AB495,'Raw Data'!AH495,'Raw Data'!AN495)</f>
        <v>6.2147673595504223E-2</v>
      </c>
      <c r="AA161" s="1">
        <f>AVERAGE('Raw Data'!AT495,'Raw Data'!AZ495, 'Raw Data'!BF495)</f>
        <v>2.3916666666666671</v>
      </c>
      <c r="AB161" s="8">
        <f>STDEV('Raw Data'!AT495,'Raw Data'!AZ495)</f>
        <v>8.2024386617639583E-2</v>
      </c>
      <c r="AC161" s="1">
        <f>AVERAGE('Raw Data'!BL495,'Raw Data'!BR495,'Raw Data'!BX495)</f>
        <v>2.7406666666666664</v>
      </c>
      <c r="AD161" s="8">
        <f>STDEV('Raw Data'!BL495,'Raw Data'!BR495,'Raw Data'!BX495)</f>
        <v>8.1684351826609505E-2</v>
      </c>
      <c r="AF161" s="2">
        <f>E161-N161</f>
        <v>3.4333333333333271E-2</v>
      </c>
      <c r="AG161" s="8">
        <f>((F161)^2+(O161)^2)^(1/2)</f>
        <v>6.9286843387952587E-2</v>
      </c>
      <c r="AH161" s="2">
        <f>G161-P161</f>
        <v>4.9999999999998934E-3</v>
      </c>
      <c r="AI161" s="8">
        <f>((H161)^2+(Q161)^2)^(1/2)</f>
        <v>6.636766280852946E-2</v>
      </c>
      <c r="AJ161" s="2">
        <f>I161-R161</f>
        <v>-2.2333333333333538E-2</v>
      </c>
      <c r="AK161" s="8">
        <f>((J161)^2+(S161)^2)^(1/2)</f>
        <v>7.0017854865741344E-2</v>
      </c>
      <c r="AL161" s="2">
        <f>K161-T161</f>
        <v>1.1333333333333862E-2</v>
      </c>
      <c r="AM161" s="8">
        <f>((L161)^2+(U161)^2)^(1/2)</f>
        <v>9.455333591858793E-2</v>
      </c>
      <c r="AO161" s="2">
        <f t="shared" si="48"/>
        <v>-6.5000000000000058E-2</v>
      </c>
      <c r="AP161" s="8">
        <f t="shared" si="49"/>
        <v>7.9559202275202995E-2</v>
      </c>
      <c r="AQ161" s="2">
        <f t="shared" si="50"/>
        <v>-6.4000000000000057E-2</v>
      </c>
      <c r="AR161" s="8">
        <f t="shared" si="51"/>
        <v>6.9041050590693265E-2</v>
      </c>
      <c r="AS161" s="2">
        <f t="shared" si="52"/>
        <v>-0.10533333333333372</v>
      </c>
      <c r="AT161" s="8">
        <f t="shared" si="53"/>
        <v>8.2036577207974803E-2</v>
      </c>
      <c r="AU161" s="2">
        <f t="shared" si="54"/>
        <v>-7.8666666666665996E-2</v>
      </c>
      <c r="AV161" s="8">
        <f t="shared" si="55"/>
        <v>0.11532707112093554</v>
      </c>
    </row>
    <row r="162" spans="1:48" x14ac:dyDescent="0.25">
      <c r="A162" t="str">
        <f>'Raw Data'!A162</f>
        <v>Apo</v>
      </c>
      <c r="B162">
        <f>'Raw Data'!B162</f>
        <v>400</v>
      </c>
      <c r="C162">
        <f>'Raw Data'!C162</f>
        <v>406</v>
      </c>
      <c r="D162" t="str">
        <f>'Raw Data'!D162</f>
        <v>ALDHMVE</v>
      </c>
      <c r="E162" s="1">
        <f>AVERAGE('Raw Data'!J162,'Raw Data'!P162,'Raw Data'!V162)</f>
        <v>0.504</v>
      </c>
      <c r="F162" s="8">
        <f>STDEV('Raw Data'!J162,'Raw Data'!P162,'Raw Data'!V162)</f>
        <v>1.3000000000000012E-2</v>
      </c>
      <c r="G162" s="1">
        <f>AVERAGE('Raw Data'!AB162,'Raw Data'!AH162,'Raw Data'!AN162)</f>
        <v>1.5273333333333332</v>
      </c>
      <c r="H162" s="8">
        <f>STDEV('Raw Data'!AB162,'Raw Data'!AH162,'Raw Data'!AN162)</f>
        <v>4.4241760061432198E-2</v>
      </c>
      <c r="I162" s="1">
        <f>AVERAGE('Raw Data'!AT162,'Raw Data'!AZ162, 'Raw Data'!BF162)</f>
        <v>2.1643333333333334</v>
      </c>
      <c r="J162" s="8">
        <f>STDEV('Raw Data'!AT162,'Raw Data'!AZ162)</f>
        <v>5.8689862838483577E-2</v>
      </c>
      <c r="K162" s="1">
        <f>AVERAGE('Raw Data'!BL162,'Raw Data'!BR162,'Raw Data'!BX162)</f>
        <v>2.3290000000000002</v>
      </c>
      <c r="L162" s="8">
        <f>STDEV('Raw Data'!BL162,'Raw Data'!BR162,'Raw Data'!BX162)</f>
        <v>7.7582214456665341E-2</v>
      </c>
      <c r="N162" s="1">
        <f>AVERAGE('Raw Data'!J329,'Raw Data'!P329,'Raw Data'!V329)</f>
        <v>0.51966666666666672</v>
      </c>
      <c r="O162" s="8">
        <f>STDEV('Raw Data'!J329,'Raw Data'!P329,'Raw Data'!V329)</f>
        <v>4.4286943147313032E-2</v>
      </c>
      <c r="P162" s="1">
        <f>AVERAGE('Raw Data'!AB329,'Raw Data'!AH329,'Raw Data'!AN329)</f>
        <v>1.6053333333333333</v>
      </c>
      <c r="Q162" s="8">
        <f>STDEV('Raw Data'!AB329,'Raw Data'!AH329,'Raw Data'!AN329)</f>
        <v>5.0520622851795205E-2</v>
      </c>
      <c r="R162" s="1">
        <f>AVERAGE('Raw Data'!AT329,'Raw Data'!AZ329, 'Raw Data'!BF329)</f>
        <v>2.1606666666666663</v>
      </c>
      <c r="S162" s="8">
        <f>STDEV('Raw Data'!AT329,'Raw Data'!AZ329)</f>
        <v>4.171930009000642E-2</v>
      </c>
      <c r="T162" s="1">
        <f>AVERAGE('Raw Data'!BL329,'Raw Data'!BR329,'Raw Data'!BX329)</f>
        <v>2.2706666666666666</v>
      </c>
      <c r="U162" s="8">
        <f>STDEV('Raw Data'!BL329,'Raw Data'!BR329,'Raw Data'!BX329)</f>
        <v>4.8013886880082186E-2</v>
      </c>
      <c r="V162" s="8"/>
      <c r="W162" s="1">
        <f>AVERAGE('Raw Data'!J496,'Raw Data'!P496,'Raw Data'!V496)</f>
        <v>0.59599999999999997</v>
      </c>
      <c r="X162" s="8">
        <f>STDEV('Raw Data'!J496,'Raw Data'!P496,'Raw Data'!V496)</f>
        <v>1.2767145334803715E-2</v>
      </c>
      <c r="Y162" s="1">
        <f>AVERAGE('Raw Data'!AB496,'Raw Data'!AH496,'Raw Data'!AN496)</f>
        <v>1.6243333333333334</v>
      </c>
      <c r="Z162" s="8">
        <f>STDEV('Raw Data'!AB496,'Raw Data'!AH496,'Raw Data'!AN496)</f>
        <v>8.5043126314437237E-2</v>
      </c>
      <c r="AA162" s="1">
        <f>AVERAGE('Raw Data'!AT496,'Raw Data'!AZ496, 'Raw Data'!BF496)</f>
        <v>2.1723333333333334</v>
      </c>
      <c r="AB162" s="8">
        <f>STDEV('Raw Data'!AT496,'Raw Data'!AZ496)</f>
        <v>6.4346717087975652E-2</v>
      </c>
      <c r="AC162" s="1">
        <f>AVERAGE('Raw Data'!BL496,'Raw Data'!BR496,'Raw Data'!BX496)</f>
        <v>2.3306666666666671</v>
      </c>
      <c r="AD162" s="8">
        <f>STDEV('Raw Data'!BL496,'Raw Data'!BR496,'Raw Data'!BX496)</f>
        <v>0.10455779900769405</v>
      </c>
      <c r="AF162" s="2">
        <f t="shared" ref="AF162:AF164" si="64">E162-N162</f>
        <v>-1.5666666666666718E-2</v>
      </c>
      <c r="AG162" s="8">
        <f t="shared" ref="AG162:AG164" si="65">((F162)^2+(O162)^2)^(1/2)</f>
        <v>4.6155534157166216E-2</v>
      </c>
      <c r="AH162" s="2">
        <f t="shared" ref="AH162:AH164" si="66">G162-P162</f>
        <v>-7.8000000000000069E-2</v>
      </c>
      <c r="AI162" s="8">
        <f t="shared" ref="AI162:AI164" si="67">((H162)^2+(Q162)^2)^(1/2)</f>
        <v>6.7154051751675187E-2</v>
      </c>
      <c r="AJ162" s="2">
        <f t="shared" ref="AJ162:AJ164" si="68">I162-R162</f>
        <v>3.666666666667151E-3</v>
      </c>
      <c r="AK162" s="8">
        <f t="shared" ref="AK162:AK164" si="69">((J162)^2+(S162)^2)^(1/2)</f>
        <v>7.2006944109578946E-2</v>
      </c>
      <c r="AL162" s="2">
        <f t="shared" ref="AL162:AL164" si="70">K162-T162</f>
        <v>5.833333333333357E-2</v>
      </c>
      <c r="AM162" s="8">
        <f t="shared" ref="AM162:AM164" si="71">((L162)^2+(U162)^2)^(1/2)</f>
        <v>9.1237784570502051E-2</v>
      </c>
      <c r="AO162" s="2">
        <f t="shared" si="48"/>
        <v>-9.1999999999999971E-2</v>
      </c>
      <c r="AP162" s="8">
        <f t="shared" si="49"/>
        <v>1.8220867158288613E-2</v>
      </c>
      <c r="AQ162" s="2">
        <f t="shared" si="50"/>
        <v>-9.7000000000000197E-2</v>
      </c>
      <c r="AR162" s="8">
        <f t="shared" si="51"/>
        <v>9.5862749108643161E-2</v>
      </c>
      <c r="AS162" s="2">
        <f t="shared" si="52"/>
        <v>-8.0000000000000071E-3</v>
      </c>
      <c r="AT162" s="8">
        <f t="shared" si="53"/>
        <v>8.7091905479211973E-2</v>
      </c>
      <c r="AU162" s="2">
        <f t="shared" si="54"/>
        <v>-1.6666666666669272E-3</v>
      </c>
      <c r="AV162" s="8">
        <f t="shared" si="55"/>
        <v>0.13019728619803625</v>
      </c>
    </row>
    <row r="163" spans="1:48" x14ac:dyDescent="0.25">
      <c r="A163" t="str">
        <f>'Raw Data'!A163</f>
        <v>Apo</v>
      </c>
      <c r="B163">
        <f>'Raw Data'!B163</f>
        <v>407</v>
      </c>
      <c r="C163">
        <f>'Raw Data'!C163</f>
        <v>416</v>
      </c>
      <c r="D163" t="str">
        <f>'Raw Data'!D163</f>
        <v>YVAQNTPVTW</v>
      </c>
      <c r="E163" s="1">
        <f>AVERAGE('Raw Data'!J163,'Raw Data'!P163,'Raw Data'!V163)</f>
        <v>3.7223333333333333</v>
      </c>
      <c r="F163" s="8">
        <f>STDEV('Raw Data'!J163,'Raw Data'!P163,'Raw Data'!V163)</f>
        <v>8.3560357427031856E-2</v>
      </c>
      <c r="G163" s="1">
        <f>AVERAGE('Raw Data'!AB163,'Raw Data'!AH163,'Raw Data'!AN163)</f>
        <v>4.7596666666666669</v>
      </c>
      <c r="H163" s="8">
        <f>STDEV('Raw Data'!AB163,'Raw Data'!AH163,'Raw Data'!AN163)</f>
        <v>8.8658520929086715E-2</v>
      </c>
      <c r="I163" s="1">
        <f>AVERAGE('Raw Data'!AT163,'Raw Data'!AZ163, 'Raw Data'!BF163)</f>
        <v>5.8886666666666665</v>
      </c>
      <c r="J163" s="8">
        <f>STDEV('Raw Data'!AT163,'Raw Data'!AZ163)</f>
        <v>0.12232947314527275</v>
      </c>
      <c r="K163" s="1">
        <f>AVERAGE('Raw Data'!BL163,'Raw Data'!BR163,'Raw Data'!BX163)</f>
        <v>5.9223333333333343</v>
      </c>
      <c r="L163" s="8">
        <f>STDEV('Raw Data'!BL163,'Raw Data'!BR163,'Raw Data'!BX163)</f>
        <v>6.0748113825313983E-2</v>
      </c>
      <c r="N163" s="1">
        <f>AVERAGE('Raw Data'!J330,'Raw Data'!P330,'Raw Data'!V330)</f>
        <v>3.4809999999999999</v>
      </c>
      <c r="O163" s="8">
        <f>STDEV('Raw Data'!J330,'Raw Data'!P330,'Raw Data'!V330)</f>
        <v>4.6508063816934023E-2</v>
      </c>
      <c r="P163" s="1">
        <f>AVERAGE('Raw Data'!AB330,'Raw Data'!AH330,'Raw Data'!AN330)</f>
        <v>4.819</v>
      </c>
      <c r="Q163" s="8">
        <f>STDEV('Raw Data'!AB330,'Raw Data'!AH330,'Raw Data'!AN330)</f>
        <v>6.2553976692133653E-2</v>
      </c>
      <c r="R163" s="1">
        <f>AVERAGE('Raw Data'!AT330,'Raw Data'!AZ330, 'Raw Data'!BF330)</f>
        <v>5.7973333333333334</v>
      </c>
      <c r="S163" s="8">
        <f>STDEV('Raw Data'!AT330,'Raw Data'!AZ330)</f>
        <v>0.14849242404917559</v>
      </c>
      <c r="T163" s="1">
        <f>AVERAGE('Raw Data'!BL330,'Raw Data'!BR330,'Raw Data'!BX330)</f>
        <v>5.8696666666666673</v>
      </c>
      <c r="U163" s="8">
        <f>STDEV('Raw Data'!BL330,'Raw Data'!BR330,'Raw Data'!BX330)</f>
        <v>9.3050165681385563E-2</v>
      </c>
      <c r="V163" s="8"/>
      <c r="W163" s="1">
        <f>AVERAGE('Raw Data'!J497,'Raw Data'!P497,'Raw Data'!V497)</f>
        <v>3.8433333333333333</v>
      </c>
      <c r="X163" s="8">
        <f>STDEV('Raw Data'!J497,'Raw Data'!P497,'Raw Data'!V497)</f>
        <v>0.11181383337196417</v>
      </c>
      <c r="Y163" s="1">
        <f>AVERAGE('Raw Data'!AB497,'Raw Data'!AH497,'Raw Data'!AN497)</f>
        <v>5.0249999999999995</v>
      </c>
      <c r="Z163" s="8">
        <f>STDEV('Raw Data'!AB497,'Raw Data'!AH497,'Raw Data'!AN497)</f>
        <v>6.1261733569986383E-2</v>
      </c>
      <c r="AA163" s="1">
        <f>AVERAGE('Raw Data'!AT497,'Raw Data'!AZ497, 'Raw Data'!BF497)</f>
        <v>6.0296666666666665</v>
      </c>
      <c r="AB163" s="8">
        <f>STDEV('Raw Data'!AT497,'Raw Data'!AZ497)</f>
        <v>4.2426406871194462E-3</v>
      </c>
      <c r="AC163" s="1">
        <f>AVERAGE('Raw Data'!BL497,'Raw Data'!BR497,'Raw Data'!BX497)</f>
        <v>5.8643333333333336</v>
      </c>
      <c r="AD163" s="8">
        <f>STDEV('Raw Data'!BL497,'Raw Data'!BR497,'Raw Data'!BX497)</f>
        <v>8.6961677383393082E-2</v>
      </c>
      <c r="AF163" s="2">
        <f t="shared" si="64"/>
        <v>0.2413333333333334</v>
      </c>
      <c r="AG163" s="8">
        <f t="shared" si="65"/>
        <v>9.5631236180096113E-2</v>
      </c>
      <c r="AH163" s="2">
        <f t="shared" si="66"/>
        <v>-5.9333333333333016E-2</v>
      </c>
      <c r="AI163" s="8">
        <f t="shared" si="67"/>
        <v>0.10850499220465992</v>
      </c>
      <c r="AJ163" s="2">
        <f t="shared" si="68"/>
        <v>9.1333333333333044E-2</v>
      </c>
      <c r="AK163" s="8">
        <f t="shared" si="69"/>
        <v>0.19239152787999836</v>
      </c>
      <c r="AL163" s="2">
        <f t="shared" si="70"/>
        <v>5.2666666666667084E-2</v>
      </c>
      <c r="AM163" s="8">
        <f t="shared" si="71"/>
        <v>0.11112455474226481</v>
      </c>
      <c r="AO163" s="2">
        <f t="shared" si="48"/>
        <v>-0.121</v>
      </c>
      <c r="AP163" s="8">
        <f t="shared" si="49"/>
        <v>0.13958748750037264</v>
      </c>
      <c r="AQ163" s="2">
        <f t="shared" si="50"/>
        <v>-0.26533333333333253</v>
      </c>
      <c r="AR163" s="8">
        <f t="shared" si="51"/>
        <v>0.10776517681205421</v>
      </c>
      <c r="AS163" s="2">
        <f t="shared" si="52"/>
        <v>-0.14100000000000001</v>
      </c>
      <c r="AT163" s="8">
        <f t="shared" si="53"/>
        <v>0.12240302283849042</v>
      </c>
      <c r="AU163" s="2">
        <f t="shared" si="54"/>
        <v>5.8000000000000718E-2</v>
      </c>
      <c r="AV163" s="8">
        <f t="shared" si="55"/>
        <v>0.10607858722035585</v>
      </c>
    </row>
    <row r="164" spans="1:48" x14ac:dyDescent="0.25">
      <c r="A164" t="str">
        <f>'Raw Data'!A164</f>
        <v>Apo</v>
      </c>
      <c r="B164">
        <f>'Raw Data'!B164</f>
        <v>407</v>
      </c>
      <c r="C164">
        <f>'Raw Data'!C164</f>
        <v>417</v>
      </c>
      <c r="D164" t="str">
        <f>'Raw Data'!D164</f>
        <v>YVAQNTPVTWL</v>
      </c>
      <c r="E164" s="1">
        <f>AVERAGE('Raw Data'!J164,'Raw Data'!P164,'Raw Data'!V164)</f>
        <v>3.5229999999999997</v>
      </c>
      <c r="F164" s="8">
        <f>STDEV('Raw Data'!J164,'Raw Data'!P164,'Raw Data'!V164)</f>
        <v>0.11831736981525567</v>
      </c>
      <c r="G164" s="1">
        <f>AVERAGE('Raw Data'!AB164,'Raw Data'!AH164,'Raw Data'!AN164)</f>
        <v>4.5586666666666664</v>
      </c>
      <c r="H164" s="8">
        <f>STDEV('Raw Data'!AB164,'Raw Data'!AH164,'Raw Data'!AN164)</f>
        <v>7.669637105713252E-2</v>
      </c>
      <c r="I164" s="1">
        <f>AVERAGE('Raw Data'!AT164,'Raw Data'!AZ164, 'Raw Data'!BF164)</f>
        <v>5.9673333333333334</v>
      </c>
      <c r="J164" s="8">
        <f>STDEV('Raw Data'!AT164,'Raw Data'!AZ164)</f>
        <v>0.26657925650732828</v>
      </c>
      <c r="K164" s="1">
        <f>AVERAGE('Raw Data'!BL164,'Raw Data'!BR164,'Raw Data'!BX164)</f>
        <v>6.468</v>
      </c>
      <c r="L164" s="8">
        <f>STDEV('Raw Data'!BL164,'Raw Data'!BR164,'Raw Data'!BX164)</f>
        <v>5.1000000000000156E-2</v>
      </c>
      <c r="N164" s="1">
        <f>AVERAGE('Raw Data'!J331,'Raw Data'!P331,'Raw Data'!V331)</f>
        <v>3.3979999999999997</v>
      </c>
      <c r="O164" s="8">
        <f>STDEV('Raw Data'!J331,'Raw Data'!P331,'Raw Data'!V331)</f>
        <v>4.3714985988788681E-2</v>
      </c>
      <c r="P164" s="1">
        <f>AVERAGE('Raw Data'!AB331,'Raw Data'!AH331,'Raw Data'!AN331)</f>
        <v>4.8996666666666666</v>
      </c>
      <c r="Q164" s="8">
        <f>STDEV('Raw Data'!AB331,'Raw Data'!AH331,'Raw Data'!AN331)</f>
        <v>0.1170056978669556</v>
      </c>
      <c r="R164" s="1">
        <f>AVERAGE('Raw Data'!AT331,'Raw Data'!AZ331, 'Raw Data'!BF331)</f>
        <v>6.1886666666666663</v>
      </c>
      <c r="S164" s="8">
        <f>STDEV('Raw Data'!AT331,'Raw Data'!AZ331)</f>
        <v>0.18809040379562167</v>
      </c>
      <c r="T164" s="1">
        <f>AVERAGE('Raw Data'!BL331,'Raw Data'!BR331,'Raw Data'!BX331)</f>
        <v>6.5569999999999995</v>
      </c>
      <c r="U164" s="8">
        <f>STDEV('Raw Data'!BL331,'Raw Data'!BR331,'Raw Data'!BX331)</f>
        <v>4.4136152981427854E-2</v>
      </c>
      <c r="V164" s="8"/>
      <c r="W164" s="1">
        <f>AVERAGE('Raw Data'!J498,'Raw Data'!P498,'Raw Data'!V498)</f>
        <v>3.7406666666666673</v>
      </c>
      <c r="X164" s="8">
        <f>STDEV('Raw Data'!J498,'Raw Data'!P498,'Raw Data'!V498)</f>
        <v>9.8642451983582249E-2</v>
      </c>
      <c r="Y164" s="1">
        <f>AVERAGE('Raw Data'!AB498,'Raw Data'!AH498,'Raw Data'!AN498)</f>
        <v>5.1396666666666668</v>
      </c>
      <c r="Z164" s="8">
        <f>STDEV('Raw Data'!AB498,'Raw Data'!AH498,'Raw Data'!AN498)</f>
        <v>4.8788659884581281E-2</v>
      </c>
      <c r="AA164" s="1">
        <f>AVERAGE('Raw Data'!AT498,'Raw Data'!AZ498, 'Raw Data'!BF498)</f>
        <v>6.6069999999999993</v>
      </c>
      <c r="AB164" s="8">
        <f>STDEV('Raw Data'!AT498,'Raw Data'!AZ498)</f>
        <v>5.798275605729742E-2</v>
      </c>
      <c r="AC164" s="1">
        <f>AVERAGE('Raw Data'!BL498,'Raw Data'!BR498,'Raw Data'!BX498)</f>
        <v>6.6053333333333342</v>
      </c>
      <c r="AD164" s="8">
        <f>STDEV('Raw Data'!BL498,'Raw Data'!BR498,'Raw Data'!BX498)</f>
        <v>8.4671915847778959E-2</v>
      </c>
      <c r="AF164" s="2">
        <f t="shared" si="64"/>
        <v>0.125</v>
      </c>
      <c r="AG164" s="8">
        <f t="shared" si="65"/>
        <v>0.12613484847574824</v>
      </c>
      <c r="AH164" s="2">
        <f t="shared" si="66"/>
        <v>-0.34100000000000019</v>
      </c>
      <c r="AI164" s="8">
        <f t="shared" si="67"/>
        <v>0.13990234689477746</v>
      </c>
      <c r="AJ164" s="2">
        <f t="shared" si="68"/>
        <v>-0.22133333333333294</v>
      </c>
      <c r="AK164" s="8">
        <f t="shared" si="69"/>
        <v>0.32625526815669958</v>
      </c>
      <c r="AL164" s="2">
        <f t="shared" si="70"/>
        <v>-8.8999999999999524E-2</v>
      </c>
      <c r="AM164" s="8">
        <f t="shared" si="71"/>
        <v>6.7446274915669138E-2</v>
      </c>
      <c r="AO164" s="2">
        <f t="shared" si="48"/>
        <v>-0.21766666666666756</v>
      </c>
      <c r="AP164" s="8">
        <f t="shared" si="49"/>
        <v>0.15404328396049372</v>
      </c>
      <c r="AQ164" s="2">
        <f t="shared" si="50"/>
        <v>-0.58100000000000041</v>
      </c>
      <c r="AR164" s="8">
        <f t="shared" si="51"/>
        <v>9.0899211584406531E-2</v>
      </c>
      <c r="AS164" s="2">
        <f t="shared" si="52"/>
        <v>-0.63966666666666594</v>
      </c>
      <c r="AT164" s="8">
        <f t="shared" si="53"/>
        <v>0.2728122064717779</v>
      </c>
      <c r="AU164" s="2">
        <f t="shared" si="54"/>
        <v>-0.1373333333333342</v>
      </c>
      <c r="AV164" s="8">
        <f t="shared" si="55"/>
        <v>9.8844996501256333E-2</v>
      </c>
    </row>
    <row r="165" spans="1:48" x14ac:dyDescent="0.25">
      <c r="A165" t="str">
        <f>'Raw Data'!A165</f>
        <v>Apo</v>
      </c>
      <c r="B165">
        <f>'Raw Data'!B165</f>
        <v>408</v>
      </c>
      <c r="C165">
        <f>'Raw Data'!C165</f>
        <v>416</v>
      </c>
      <c r="D165" t="str">
        <f>'Raw Data'!D165</f>
        <v>VAQNTPVTW</v>
      </c>
      <c r="E165" s="1">
        <f>AVERAGE('Raw Data'!J165,'Raw Data'!P165,'Raw Data'!V165)</f>
        <v>3.6020000000000003</v>
      </c>
      <c r="F165" s="8">
        <f>STDEV('Raw Data'!J165,'Raw Data'!P165,'Raw Data'!V165)</f>
        <v>5.392587505085103E-2</v>
      </c>
      <c r="G165" s="1">
        <f>AVERAGE('Raw Data'!AB165,'Raw Data'!AH165,'Raw Data'!AN165)</f>
        <v>4.2763333333333335</v>
      </c>
      <c r="H165" s="8">
        <f>STDEV('Raw Data'!AB165,'Raw Data'!AH165,'Raw Data'!AN165)</f>
        <v>8.623417729261007E-2</v>
      </c>
      <c r="I165" s="1">
        <f>AVERAGE('Raw Data'!AT165,'Raw Data'!AZ165, 'Raw Data'!BF165)</f>
        <v>4.9456666666666669</v>
      </c>
      <c r="J165" s="8">
        <f>STDEV('Raw Data'!AT165,'Raw Data'!AZ165)</f>
        <v>4.2426406871193201E-2</v>
      </c>
      <c r="K165" s="1">
        <f>AVERAGE('Raw Data'!BL165,'Raw Data'!BR165,'Raw Data'!BX165)</f>
        <v>4.9690000000000003</v>
      </c>
      <c r="L165" s="8">
        <f>STDEV('Raw Data'!BL165,'Raw Data'!BR165,'Raw Data'!BX165)</f>
        <v>5.8847259919218305E-2</v>
      </c>
      <c r="N165" s="1">
        <f>AVERAGE('Raw Data'!J332,'Raw Data'!P332,'Raw Data'!V332)</f>
        <v>3.3746666666666667</v>
      </c>
      <c r="O165" s="8">
        <f>STDEV('Raw Data'!J332,'Raw Data'!P332,'Raw Data'!V332)</f>
        <v>5.2386384999667031E-2</v>
      </c>
      <c r="P165" s="1">
        <f>AVERAGE('Raw Data'!AB332,'Raw Data'!AH332,'Raw Data'!AN332)</f>
        <v>4.2733333333333334</v>
      </c>
      <c r="Q165" s="8">
        <f>STDEV('Raw Data'!AB332,'Raw Data'!AH332,'Raw Data'!AN332)</f>
        <v>0.11461384442262353</v>
      </c>
      <c r="R165" s="1">
        <f>AVERAGE('Raw Data'!AT332,'Raw Data'!AZ332, 'Raw Data'!BF332)</f>
        <v>4.8193333333333337</v>
      </c>
      <c r="S165" s="8">
        <f>STDEV('Raw Data'!AT332,'Raw Data'!AZ332)</f>
        <v>0.13435028842544369</v>
      </c>
      <c r="T165" s="1">
        <f>AVERAGE('Raw Data'!BL332,'Raw Data'!BR332,'Raw Data'!BX332)</f>
        <v>4.9209999999999994</v>
      </c>
      <c r="U165" s="8">
        <f>STDEV('Raw Data'!BL332,'Raw Data'!BR332,'Raw Data'!BX332)</f>
        <v>8.4717176534631788E-2</v>
      </c>
      <c r="V165" s="8"/>
      <c r="W165" s="1">
        <f>AVERAGE('Raw Data'!J499,'Raw Data'!P499,'Raw Data'!V499)</f>
        <v>3.6913333333333331</v>
      </c>
      <c r="X165" s="8">
        <f>STDEV('Raw Data'!J499,'Raw Data'!P499,'Raw Data'!V499)</f>
        <v>0.11662046704302514</v>
      </c>
      <c r="Y165" s="1">
        <f>AVERAGE('Raw Data'!AB499,'Raw Data'!AH499,'Raw Data'!AN499)</f>
        <v>4.4630000000000001</v>
      </c>
      <c r="Z165" s="8">
        <f>STDEV('Raw Data'!AB499,'Raw Data'!AH499,'Raw Data'!AN499)</f>
        <v>6.9419017567234412E-2</v>
      </c>
      <c r="AA165" s="1">
        <f>AVERAGE('Raw Data'!AT499,'Raw Data'!AZ499, 'Raw Data'!BF499)</f>
        <v>5.0456666666666665</v>
      </c>
      <c r="AB165" s="8">
        <f>STDEV('Raw Data'!AT499,'Raw Data'!AZ499)</f>
        <v>3.5355339059326622E-3</v>
      </c>
      <c r="AC165" s="1">
        <f>AVERAGE('Raw Data'!BL499,'Raw Data'!BR499,'Raw Data'!BX499)</f>
        <v>4.9039999999999999</v>
      </c>
      <c r="AD165" s="8">
        <f>STDEV('Raw Data'!BL499,'Raw Data'!BR499,'Raw Data'!BX499)</f>
        <v>7.9605276207045578E-2</v>
      </c>
      <c r="AF165" s="2">
        <f>E165-N165</f>
        <v>0.22733333333333361</v>
      </c>
      <c r="AG165" s="8">
        <f>((F165)^2+(O165)^2)^(1/2)</f>
        <v>7.518200139217722E-2</v>
      </c>
      <c r="AH165" s="2">
        <f>G165-P165</f>
        <v>3.0000000000001137E-3</v>
      </c>
      <c r="AI165" s="8">
        <f>((H165)^2+(Q165)^2)^(1/2)</f>
        <v>0.14343174915849927</v>
      </c>
      <c r="AJ165" s="2">
        <f>I165-R165</f>
        <v>0.12633333333333319</v>
      </c>
      <c r="AK165" s="8">
        <f>((J165)^2+(S165)^2)^(1/2)</f>
        <v>0.14089002803605349</v>
      </c>
      <c r="AL165" s="2">
        <f>K165-T165</f>
        <v>4.8000000000000931E-2</v>
      </c>
      <c r="AM165" s="8">
        <f>((L165)^2+(U165)^2)^(1/2)</f>
        <v>0.10315037566582103</v>
      </c>
      <c r="AO165" s="2">
        <f t="shared" si="48"/>
        <v>-8.9333333333332821E-2</v>
      </c>
      <c r="AP165" s="8">
        <f t="shared" si="49"/>
        <v>0.12848475914805349</v>
      </c>
      <c r="AQ165" s="2">
        <f t="shared" si="50"/>
        <v>-0.18666666666666654</v>
      </c>
      <c r="AR165" s="8">
        <f t="shared" si="51"/>
        <v>0.11070380902811477</v>
      </c>
      <c r="AS165" s="2">
        <f t="shared" si="52"/>
        <v>-9.9999999999999645E-2</v>
      </c>
      <c r="AT165" s="8">
        <f t="shared" si="53"/>
        <v>4.2573465914816346E-2</v>
      </c>
      <c r="AU165" s="2">
        <f t="shared" si="54"/>
        <v>6.5000000000000391E-2</v>
      </c>
      <c r="AV165" s="8">
        <f t="shared" si="55"/>
        <v>9.8994949366116927E-2</v>
      </c>
    </row>
    <row r="166" spans="1:48" x14ac:dyDescent="0.25">
      <c r="A166" t="str">
        <f>'Raw Data'!A166</f>
        <v>Apo</v>
      </c>
      <c r="B166">
        <f>'Raw Data'!B166</f>
        <v>408</v>
      </c>
      <c r="C166">
        <f>'Raw Data'!C166</f>
        <v>417</v>
      </c>
      <c r="D166" t="str">
        <f>'Raw Data'!D166</f>
        <v>VAQNTPVTWL</v>
      </c>
      <c r="E166" s="1">
        <f>AVERAGE('Raw Data'!J166,'Raw Data'!P166,'Raw Data'!V166)</f>
        <v>3.3946666666666672</v>
      </c>
      <c r="F166" s="8">
        <f>STDEV('Raw Data'!J166,'Raw Data'!P166,'Raw Data'!V166)</f>
        <v>0.10030121302024869</v>
      </c>
      <c r="G166" s="1">
        <f>AVERAGE('Raw Data'!AB166,'Raw Data'!AH166,'Raw Data'!AN166)</f>
        <v>4.0779999999999994</v>
      </c>
      <c r="H166" s="8">
        <f>STDEV('Raw Data'!AB166,'Raw Data'!AH166,'Raw Data'!AN166)</f>
        <v>7.6446059414465917E-2</v>
      </c>
      <c r="I166" s="1">
        <f>AVERAGE('Raw Data'!AT166,'Raw Data'!AZ166, 'Raw Data'!BF166)</f>
        <v>4.9480000000000004</v>
      </c>
      <c r="J166" s="8">
        <f>STDEV('Raw Data'!AT166,'Raw Data'!AZ166)</f>
        <v>0.16829141392239863</v>
      </c>
      <c r="K166" s="1">
        <f>AVERAGE('Raw Data'!BL166,'Raw Data'!BR166,'Raw Data'!BX166)</f>
        <v>5.5259999999999998</v>
      </c>
      <c r="L166" s="8">
        <f>STDEV('Raw Data'!BL166,'Raw Data'!BR166,'Raw Data'!BX166)</f>
        <v>4.2579337712087544E-2</v>
      </c>
      <c r="N166" s="1">
        <f>AVERAGE('Raw Data'!J333,'Raw Data'!P333,'Raw Data'!V333)</f>
        <v>3.2363333333333331</v>
      </c>
      <c r="O166" s="8">
        <f>STDEV('Raw Data'!J333,'Raw Data'!P333,'Raw Data'!V333)</f>
        <v>2.6576932353703488E-2</v>
      </c>
      <c r="P166" s="1">
        <f>AVERAGE('Raw Data'!AB333,'Raw Data'!AH333,'Raw Data'!AN333)</f>
        <v>4.2240000000000002</v>
      </c>
      <c r="Q166" s="8">
        <f>STDEV('Raw Data'!AB333,'Raw Data'!AH333,'Raw Data'!AN333)</f>
        <v>0.16575584454250811</v>
      </c>
      <c r="R166" s="1">
        <f>AVERAGE('Raw Data'!AT333,'Raw Data'!AZ333, 'Raw Data'!BF333)</f>
        <v>5.2096666666666662</v>
      </c>
      <c r="S166" s="8">
        <f>STDEV('Raw Data'!AT333,'Raw Data'!AZ333)</f>
        <v>0.14707821048680139</v>
      </c>
      <c r="T166" s="1">
        <f>AVERAGE('Raw Data'!BL333,'Raw Data'!BR333,'Raw Data'!BX333)</f>
        <v>5.633</v>
      </c>
      <c r="U166" s="8">
        <f>STDEV('Raw Data'!BL333,'Raw Data'!BR333,'Raw Data'!BX333)</f>
        <v>5.7297469403107378E-2</v>
      </c>
      <c r="V166" s="8"/>
      <c r="W166" s="1">
        <f>AVERAGE('Raw Data'!J500,'Raw Data'!P500,'Raw Data'!V500)</f>
        <v>3.5779999999999998</v>
      </c>
      <c r="X166" s="8">
        <f>STDEV('Raw Data'!J500,'Raw Data'!P500,'Raw Data'!V500)</f>
        <v>0.10053854982045461</v>
      </c>
      <c r="Y166" s="1">
        <f>AVERAGE('Raw Data'!AB500,'Raw Data'!AH500,'Raw Data'!AN500)</f>
        <v>4.5296666666666665</v>
      </c>
      <c r="Z166" s="8">
        <f>STDEV('Raw Data'!AB500,'Raw Data'!AH500,'Raw Data'!AN500)</f>
        <v>5.2974836793833691E-2</v>
      </c>
      <c r="AA166" s="1">
        <f>AVERAGE('Raw Data'!AT500,'Raw Data'!AZ500, 'Raw Data'!BF500)</f>
        <v>5.6260000000000003</v>
      </c>
      <c r="AB166" s="8">
        <f>STDEV('Raw Data'!AT500,'Raw Data'!AZ500)</f>
        <v>3.676955262170082E-2</v>
      </c>
      <c r="AC166" s="1">
        <f>AVERAGE('Raw Data'!BL500,'Raw Data'!BR500,'Raw Data'!BX500)</f>
        <v>5.6486666666666663</v>
      </c>
      <c r="AD166" s="8">
        <f>STDEV('Raw Data'!BL500,'Raw Data'!BR500,'Raw Data'!BX500)</f>
        <v>8.2306338354547717E-2</v>
      </c>
      <c r="AF166" s="2">
        <f t="shared" ref="AF166:AF169" si="72">E166-N166</f>
        <v>0.1583333333333341</v>
      </c>
      <c r="AG166" s="8">
        <f t="shared" ref="AG166:AG169" si="73">((F166)^2+(O166)^2)^(1/2)</f>
        <v>0.10376254944182239</v>
      </c>
      <c r="AH166" s="2">
        <f t="shared" ref="AH166:AH169" si="74">G166-P166</f>
        <v>-0.1460000000000008</v>
      </c>
      <c r="AI166" s="8">
        <f t="shared" ref="AI166:AI169" si="75">((H166)^2+(Q166)^2)^(1/2)</f>
        <v>0.18253492816444794</v>
      </c>
      <c r="AJ166" s="2">
        <f t="shared" ref="AJ166:AJ169" si="76">I166-R166</f>
        <v>-0.26166666666666583</v>
      </c>
      <c r="AK166" s="8">
        <f t="shared" ref="AK166:AK169" si="77">((J166)^2+(S166)^2)^(1/2)</f>
        <v>0.22350391495452593</v>
      </c>
      <c r="AL166" s="2">
        <f t="shared" ref="AL166:AL169" si="78">K166-T166</f>
        <v>-0.10700000000000021</v>
      </c>
      <c r="AM166" s="8">
        <f t="shared" ref="AM166:AM169" si="79">((L166)^2+(U166)^2)^(1/2)</f>
        <v>7.1386273190299179E-2</v>
      </c>
      <c r="AO166" s="2">
        <f t="shared" si="48"/>
        <v>-0.18333333333333268</v>
      </c>
      <c r="AP166" s="8">
        <f t="shared" si="49"/>
        <v>0.1420152573962859</v>
      </c>
      <c r="AQ166" s="2">
        <f t="shared" si="50"/>
        <v>-0.4516666666666671</v>
      </c>
      <c r="AR166" s="8">
        <f t="shared" si="51"/>
        <v>9.3007168182529729E-2</v>
      </c>
      <c r="AS166" s="2">
        <f t="shared" si="52"/>
        <v>-0.67799999999999994</v>
      </c>
      <c r="AT166" s="8">
        <f t="shared" si="53"/>
        <v>0.1722614292289488</v>
      </c>
      <c r="AU166" s="2">
        <f t="shared" si="54"/>
        <v>-0.12266666666666648</v>
      </c>
      <c r="AV166" s="8">
        <f t="shared" si="55"/>
        <v>9.2667865699676569E-2</v>
      </c>
    </row>
    <row r="167" spans="1:48" x14ac:dyDescent="0.25">
      <c r="A167" t="str">
        <f>'Raw Data'!A167</f>
        <v>Apo</v>
      </c>
      <c r="B167">
        <f>'Raw Data'!B167</f>
        <v>408</v>
      </c>
      <c r="C167">
        <f>'Raw Data'!C167</f>
        <v>434</v>
      </c>
      <c r="D167" t="str">
        <f>'Raw Data'!D167</f>
        <v>VAQNTPVTWLVGPFAPGITEKAPEEKK</v>
      </c>
      <c r="E167" s="1">
        <f>AVERAGE('Raw Data'!J167,'Raw Data'!P167,'Raw Data'!V167)</f>
        <v>7.8823333333333325</v>
      </c>
      <c r="F167" s="8">
        <f>STDEV('Raw Data'!J167,'Raw Data'!P167,'Raw Data'!V167)</f>
        <v>0.18804343469883011</v>
      </c>
      <c r="G167" s="1">
        <f>AVERAGE('Raw Data'!AB167,'Raw Data'!AH167,'Raw Data'!AN167)</f>
        <v>9.7846666666666664</v>
      </c>
      <c r="H167" s="8">
        <f>STDEV('Raw Data'!AB167,'Raw Data'!AH167,'Raw Data'!AN167)</f>
        <v>0.23849598179703863</v>
      </c>
      <c r="I167" s="1">
        <f>AVERAGE('Raw Data'!AT167,'Raw Data'!AZ167, 'Raw Data'!BF167)</f>
        <v>12.952666666666667</v>
      </c>
      <c r="J167" s="8">
        <f>STDEV('Raw Data'!AT167,'Raw Data'!AZ167)</f>
        <v>0.7764032457428296</v>
      </c>
      <c r="K167" s="1">
        <f>AVERAGE('Raw Data'!BL167,'Raw Data'!BR167,'Raw Data'!BX167)</f>
        <v>14.069333333333333</v>
      </c>
      <c r="L167" s="8">
        <f>STDEV('Raw Data'!BL167,'Raw Data'!BR167,'Raw Data'!BX167)</f>
        <v>0.14145081595145786</v>
      </c>
      <c r="N167" s="1">
        <f>AVERAGE('Raw Data'!J334,'Raw Data'!P334,'Raw Data'!V334)</f>
        <v>7.6546666666666665</v>
      </c>
      <c r="O167" s="8">
        <f>STDEV('Raw Data'!J334,'Raw Data'!P334,'Raw Data'!V334)</f>
        <v>0.10675829397912515</v>
      </c>
      <c r="P167" s="1">
        <f>AVERAGE('Raw Data'!AB334,'Raw Data'!AH334,'Raw Data'!AN334)</f>
        <v>10.337333333333333</v>
      </c>
      <c r="Q167" s="8">
        <f>STDEV('Raw Data'!AB334,'Raw Data'!AH334,'Raw Data'!AN334)</f>
        <v>0.69112830453782814</v>
      </c>
      <c r="R167" s="1">
        <f>AVERAGE('Raw Data'!AT334,'Raw Data'!AZ334, 'Raw Data'!BF334)</f>
        <v>13.563666666666668</v>
      </c>
      <c r="S167" s="8">
        <f>STDEV('Raw Data'!AT334,'Raw Data'!AZ334)</f>
        <v>0.35143207024971407</v>
      </c>
      <c r="T167" s="1">
        <f>AVERAGE('Raw Data'!BL334,'Raw Data'!BR334,'Raw Data'!BX334)</f>
        <v>14.566666666666668</v>
      </c>
      <c r="U167" s="8">
        <f>STDEV('Raw Data'!BL334,'Raw Data'!BR334,'Raw Data'!BX334)</f>
        <v>0.20554642622369651</v>
      </c>
      <c r="V167" s="8"/>
      <c r="W167" s="1">
        <f>AVERAGE('Raw Data'!J501,'Raw Data'!P501,'Raw Data'!V501)</f>
        <v>8.593</v>
      </c>
      <c r="X167" s="8">
        <f>STDEV('Raw Data'!J501,'Raw Data'!P501,'Raw Data'!V501)</f>
        <v>0.17875402093379567</v>
      </c>
      <c r="Y167" s="1">
        <f>AVERAGE('Raw Data'!AB501,'Raw Data'!AH501,'Raw Data'!AN501)</f>
        <v>11.829333333333333</v>
      </c>
      <c r="Z167" s="8">
        <f>STDEV('Raw Data'!AB501,'Raw Data'!AH501,'Raw Data'!AN501)</f>
        <v>0.1459600401936543</v>
      </c>
      <c r="AA167" s="1">
        <f>AVERAGE('Raw Data'!AT501,'Raw Data'!AZ501, 'Raw Data'!BF501)</f>
        <v>14.674333333333335</v>
      </c>
      <c r="AB167" s="8">
        <f>STDEV('Raw Data'!AT501,'Raw Data'!AZ501)</f>
        <v>9.6166522241371177E-2</v>
      </c>
      <c r="AC167" s="1">
        <f>AVERAGE('Raw Data'!BL501,'Raw Data'!BR501,'Raw Data'!BX501)</f>
        <v>14.683999999999999</v>
      </c>
      <c r="AD167" s="8">
        <f>STDEV('Raw Data'!BL501,'Raw Data'!BR501,'Raw Data'!BX501)</f>
        <v>0.10650821564555459</v>
      </c>
      <c r="AF167" s="2">
        <f t="shared" si="72"/>
        <v>0.22766666666666602</v>
      </c>
      <c r="AG167" s="8">
        <f t="shared" si="73"/>
        <v>0.21623521144038149</v>
      </c>
      <c r="AH167" s="2">
        <f t="shared" si="74"/>
        <v>-0.55266666666666708</v>
      </c>
      <c r="AI167" s="8">
        <f t="shared" si="75"/>
        <v>0.73112151292836836</v>
      </c>
      <c r="AJ167" s="2">
        <f t="shared" si="76"/>
        <v>-0.61100000000000065</v>
      </c>
      <c r="AK167" s="8">
        <f t="shared" si="77"/>
        <v>0.85223617618592129</v>
      </c>
      <c r="AL167" s="2">
        <f t="shared" si="78"/>
        <v>-0.4973333333333354</v>
      </c>
      <c r="AM167" s="8">
        <f t="shared" si="79"/>
        <v>0.24951486261677225</v>
      </c>
      <c r="AO167" s="2">
        <f t="shared" si="48"/>
        <v>-0.71066666666666745</v>
      </c>
      <c r="AP167" s="8">
        <f t="shared" si="49"/>
        <v>0.25944813226025165</v>
      </c>
      <c r="AQ167" s="2">
        <f t="shared" si="50"/>
        <v>-2.0446666666666662</v>
      </c>
      <c r="AR167" s="8">
        <f t="shared" si="51"/>
        <v>0.27961521179411281</v>
      </c>
      <c r="AS167" s="2">
        <f t="shared" si="52"/>
        <v>-1.7216666666666676</v>
      </c>
      <c r="AT167" s="8">
        <f t="shared" si="53"/>
        <v>0.78233624484616637</v>
      </c>
      <c r="AU167" s="2">
        <f t="shared" si="54"/>
        <v>-0.61466666666666647</v>
      </c>
      <c r="AV167" s="8">
        <f t="shared" si="55"/>
        <v>0.17706590110276219</v>
      </c>
    </row>
    <row r="168" spans="1:48" x14ac:dyDescent="0.25">
      <c r="A168" t="str">
        <f>'Raw Data'!A168</f>
        <v>Apo</v>
      </c>
      <c r="B168">
        <f>'Raw Data'!B168</f>
        <v>417</v>
      </c>
      <c r="C168">
        <f>'Raw Data'!C168</f>
        <v>434</v>
      </c>
      <c r="D168" t="str">
        <f>'Raw Data'!D168</f>
        <v>LVGPFAPGITEKAPEEKK</v>
      </c>
      <c r="E168" s="1">
        <f>AVERAGE('Raw Data'!J168,'Raw Data'!P168,'Raw Data'!V168)</f>
        <v>5.7256666666666662</v>
      </c>
      <c r="F168" s="8">
        <f>STDEV('Raw Data'!J168,'Raw Data'!P168,'Raw Data'!V168)</f>
        <v>0.15437076579888226</v>
      </c>
      <c r="G168" s="1">
        <f>AVERAGE('Raw Data'!AB168,'Raw Data'!AH168,'Raw Data'!AN168)</f>
        <v>7.105666666666667</v>
      </c>
      <c r="H168" s="8">
        <f>STDEV('Raw Data'!AB168,'Raw Data'!AH168,'Raw Data'!AN168)</f>
        <v>0.10082823678580008</v>
      </c>
      <c r="I168" s="1">
        <f>AVERAGE('Raw Data'!AT168,'Raw Data'!AZ168, 'Raw Data'!BF168)</f>
        <v>8.8819999999999997</v>
      </c>
      <c r="J168" s="8">
        <f>STDEV('Raw Data'!AT168,'Raw Data'!AZ168)</f>
        <v>0.21849599538664266</v>
      </c>
      <c r="K168" s="1">
        <f>AVERAGE('Raw Data'!BL168,'Raw Data'!BR168,'Raw Data'!BX168)</f>
        <v>9.2419999999999991</v>
      </c>
      <c r="L168" s="8">
        <f>STDEV('Raw Data'!BL168,'Raw Data'!BR168,'Raw Data'!BX168)</f>
        <v>0.16303680566056269</v>
      </c>
      <c r="N168" s="1">
        <f>AVERAGE('Raw Data'!J335,'Raw Data'!P335,'Raw Data'!V335)</f>
        <v>5.3566666666666665</v>
      </c>
      <c r="O168" s="8">
        <f>STDEV('Raw Data'!J335,'Raw Data'!P335,'Raw Data'!V335)</f>
        <v>7.2431576907681011E-2</v>
      </c>
      <c r="P168" s="1">
        <f>AVERAGE('Raw Data'!AB335,'Raw Data'!AH335,'Raw Data'!AN335)</f>
        <v>7.2186666666666666</v>
      </c>
      <c r="Q168" s="8">
        <f>STDEV('Raw Data'!AB335,'Raw Data'!AH335,'Raw Data'!AN335)</f>
        <v>0.43850465599960675</v>
      </c>
      <c r="R168" s="1">
        <f>AVERAGE('Raw Data'!AT335,'Raw Data'!AZ335, 'Raw Data'!BF335)</f>
        <v>8.9226666666666663</v>
      </c>
      <c r="S168" s="8">
        <f>STDEV('Raw Data'!AT335,'Raw Data'!AZ335)</f>
        <v>0.25880108191427614</v>
      </c>
      <c r="T168" s="1">
        <f>AVERAGE('Raw Data'!BL335,'Raw Data'!BR335,'Raw Data'!BX335)</f>
        <v>9.1583333333333332</v>
      </c>
      <c r="U168" s="8">
        <f>STDEV('Raw Data'!BL335,'Raw Data'!BR335,'Raw Data'!BX335)</f>
        <v>0.1551655030389594</v>
      </c>
      <c r="V168" s="8"/>
      <c r="W168" s="1">
        <f>AVERAGE('Raw Data'!J502,'Raw Data'!P502,'Raw Data'!V502)</f>
        <v>6.0090000000000003</v>
      </c>
      <c r="X168" s="8">
        <f>STDEV('Raw Data'!J502,'Raw Data'!P502,'Raw Data'!V502)</f>
        <v>0.20980228788075669</v>
      </c>
      <c r="Y168" s="1">
        <f>AVERAGE('Raw Data'!AB502,'Raw Data'!AH502,'Raw Data'!AN502)</f>
        <v>8.0603333333333342</v>
      </c>
      <c r="Z168" s="8">
        <f>STDEV('Raw Data'!AB502,'Raw Data'!AH502,'Raw Data'!AN502)</f>
        <v>0.18682166184180449</v>
      </c>
      <c r="AA168" s="1">
        <f>AVERAGE('Raw Data'!AT502,'Raw Data'!AZ502, 'Raw Data'!BF502)</f>
        <v>9.3876666666666662</v>
      </c>
      <c r="AB168" s="8">
        <f>STDEV('Raw Data'!AT502,'Raw Data'!AZ502)</f>
        <v>6.5760930650348895E-2</v>
      </c>
      <c r="AC168" s="1">
        <f>AVERAGE('Raw Data'!BL502,'Raw Data'!BR502,'Raw Data'!BX502)</f>
        <v>9.1306666666666683</v>
      </c>
      <c r="AD168" s="8">
        <f>STDEV('Raw Data'!BL502,'Raw Data'!BR502,'Raw Data'!BX502)</f>
        <v>0.12908266085471481</v>
      </c>
      <c r="AF168" s="2">
        <f t="shared" si="72"/>
        <v>0.36899999999999977</v>
      </c>
      <c r="AG168" s="8">
        <f t="shared" si="73"/>
        <v>0.17051881616603684</v>
      </c>
      <c r="AH168" s="2">
        <f t="shared" si="74"/>
        <v>-0.11299999999999955</v>
      </c>
      <c r="AI168" s="8">
        <f t="shared" si="75"/>
        <v>0.44994740433373631</v>
      </c>
      <c r="AJ168" s="2">
        <f t="shared" si="76"/>
        <v>-4.0666666666666629E-2</v>
      </c>
      <c r="AK168" s="8">
        <f t="shared" si="77"/>
        <v>0.33870119574633867</v>
      </c>
      <c r="AL168" s="2">
        <f t="shared" si="78"/>
        <v>8.366666666666589E-2</v>
      </c>
      <c r="AM168" s="8">
        <f t="shared" si="79"/>
        <v>0.22507184038287287</v>
      </c>
      <c r="AO168" s="2">
        <f t="shared" si="48"/>
        <v>-0.2833333333333341</v>
      </c>
      <c r="AP168" s="8">
        <f t="shared" si="49"/>
        <v>0.26047520675360497</v>
      </c>
      <c r="AQ168" s="2">
        <f t="shared" si="50"/>
        <v>-0.95466666666666722</v>
      </c>
      <c r="AR168" s="8">
        <f t="shared" si="51"/>
        <v>0.21229382154614607</v>
      </c>
      <c r="AS168" s="2">
        <f t="shared" si="52"/>
        <v>-0.50566666666666649</v>
      </c>
      <c r="AT168" s="8">
        <f t="shared" si="53"/>
        <v>0.22817756243767651</v>
      </c>
      <c r="AU168" s="2">
        <f t="shared" si="54"/>
        <v>0.11133333333333084</v>
      </c>
      <c r="AV168" s="8">
        <f t="shared" si="55"/>
        <v>0.20795031457858729</v>
      </c>
    </row>
    <row r="169" spans="1:48" x14ac:dyDescent="0.25">
      <c r="A169" t="str">
        <f>'Raw Data'!A169</f>
        <v>Apo</v>
      </c>
      <c r="B169">
        <f>'Raw Data'!B169</f>
        <v>418</v>
      </c>
      <c r="C169">
        <f>'Raw Data'!C169</f>
        <v>434</v>
      </c>
      <c r="D169" t="str">
        <f>'Raw Data'!D169</f>
        <v>VGPFAPGITEKAPEEKK</v>
      </c>
      <c r="E169" s="1">
        <f>AVERAGE('Raw Data'!J169,'Raw Data'!P169,'Raw Data'!V169)</f>
        <v>5.9596666666666671</v>
      </c>
      <c r="F169" s="8">
        <f>STDEV('Raw Data'!J169,'Raw Data'!P169,'Raw Data'!V169)</f>
        <v>0.16156216553801603</v>
      </c>
      <c r="G169" s="1">
        <f>AVERAGE('Raw Data'!AB169,'Raw Data'!AH169,'Raw Data'!AN169)</f>
        <v>7.2776666666666658</v>
      </c>
      <c r="H169" s="8">
        <f>STDEV('Raw Data'!AB169,'Raw Data'!AH169,'Raw Data'!AN169)</f>
        <v>3.9004273270160282E-2</v>
      </c>
      <c r="I169" s="1">
        <f>AVERAGE('Raw Data'!AT169,'Raw Data'!AZ169, 'Raw Data'!BF169)</f>
        <v>8.6546666666666656</v>
      </c>
      <c r="J169" s="8">
        <f>STDEV('Raw Data'!AT169,'Raw Data'!AZ169)</f>
        <v>0.22485995641732184</v>
      </c>
      <c r="K169" s="1">
        <f>AVERAGE('Raw Data'!BL169,'Raw Data'!BR169,'Raw Data'!BX169)</f>
        <v>8.859</v>
      </c>
      <c r="L169" s="8">
        <f>STDEV('Raw Data'!BL169,'Raw Data'!BR169,'Raw Data'!BX169)</f>
        <v>0.16178071578528774</v>
      </c>
      <c r="N169" s="1">
        <f>AVERAGE('Raw Data'!J336,'Raw Data'!P336,'Raw Data'!V336)</f>
        <v>5.5740000000000007</v>
      </c>
      <c r="O169" s="8">
        <f>STDEV('Raw Data'!J336,'Raw Data'!P336,'Raw Data'!V336)</f>
        <v>7.036334272900896E-2</v>
      </c>
      <c r="P169" s="1">
        <f>AVERAGE('Raw Data'!AB336,'Raw Data'!AH336,'Raw Data'!AN336)</f>
        <v>7.4933333333333323</v>
      </c>
      <c r="Q169" s="8">
        <f>STDEV('Raw Data'!AB336,'Raw Data'!AH336,'Raw Data'!AN336)</f>
        <v>0.24841967179217755</v>
      </c>
      <c r="R169" s="1">
        <f>AVERAGE('Raw Data'!AT336,'Raw Data'!AZ336, 'Raw Data'!BF336)</f>
        <v>8.6153333333333322</v>
      </c>
      <c r="S169" s="8">
        <f>STDEV('Raw Data'!AT336,'Raw Data'!AZ336)</f>
        <v>0.27930717856868598</v>
      </c>
      <c r="T169" s="1">
        <f>AVERAGE('Raw Data'!BL336,'Raw Data'!BR336,'Raw Data'!BX336)</f>
        <v>8.7483333333333331</v>
      </c>
      <c r="U169" s="8">
        <f>STDEV('Raw Data'!BL336,'Raw Data'!BR336,'Raw Data'!BX336)</f>
        <v>0.15800105484879912</v>
      </c>
      <c r="V169" s="8"/>
      <c r="W169" s="1">
        <f>AVERAGE('Raw Data'!J503,'Raw Data'!P503,'Raw Data'!V503)</f>
        <v>6.1833333333333336</v>
      </c>
      <c r="X169" s="8">
        <f>STDEV('Raw Data'!J503,'Raw Data'!P503,'Raw Data'!V503)</f>
        <v>0.1945619010323793</v>
      </c>
      <c r="Y169" s="1">
        <f>AVERAGE('Raw Data'!AB503,'Raw Data'!AH503,'Raw Data'!AN503)</f>
        <v>8.0920000000000005</v>
      </c>
      <c r="Z169" s="8">
        <f>STDEV('Raw Data'!AB503,'Raw Data'!AH503,'Raw Data'!AN503)</f>
        <v>0.17381311803198293</v>
      </c>
      <c r="AA169" s="1">
        <f>AVERAGE('Raw Data'!AT503,'Raw Data'!AZ503, 'Raw Data'!BF503)</f>
        <v>8.9843333333333337</v>
      </c>
      <c r="AB169" s="8">
        <f>STDEV('Raw Data'!AT503,'Raw Data'!AZ503)</f>
        <v>8.6267027304758714E-2</v>
      </c>
      <c r="AC169" s="1">
        <f>AVERAGE('Raw Data'!BL503,'Raw Data'!BR503,'Raw Data'!BX503)</f>
        <v>8.7363333333333326</v>
      </c>
      <c r="AD169" s="8">
        <f>STDEV('Raw Data'!BL503,'Raw Data'!BR503,'Raw Data'!BX503)</f>
        <v>0.17767761066981169</v>
      </c>
      <c r="AF169" s="2">
        <f t="shared" si="72"/>
        <v>0.38566666666666638</v>
      </c>
      <c r="AG169" s="8">
        <f t="shared" si="73"/>
        <v>0.17621956001912295</v>
      </c>
      <c r="AH169" s="2">
        <f t="shared" si="74"/>
        <v>-0.21566666666666645</v>
      </c>
      <c r="AI169" s="8">
        <f t="shared" si="75"/>
        <v>0.25146305228933047</v>
      </c>
      <c r="AJ169" s="2">
        <f t="shared" si="76"/>
        <v>3.9333333333333442E-2</v>
      </c>
      <c r="AK169" s="8">
        <f t="shared" si="77"/>
        <v>0.35857286567725632</v>
      </c>
      <c r="AL169" s="2">
        <f t="shared" si="78"/>
        <v>0.11066666666666691</v>
      </c>
      <c r="AM169" s="8">
        <f t="shared" si="79"/>
        <v>0.22613565250383072</v>
      </c>
      <c r="AO169" s="2">
        <f t="shared" si="48"/>
        <v>-0.22366666666666646</v>
      </c>
      <c r="AP169" s="8">
        <f t="shared" si="49"/>
        <v>0.25289655329139354</v>
      </c>
      <c r="AQ169" s="2">
        <f t="shared" si="50"/>
        <v>-0.81433333333333469</v>
      </c>
      <c r="AR169" s="8">
        <f t="shared" si="51"/>
        <v>0.17813571605192871</v>
      </c>
      <c r="AS169" s="2">
        <f t="shared" si="52"/>
        <v>-0.32966666666666811</v>
      </c>
      <c r="AT169" s="8">
        <f t="shared" si="53"/>
        <v>0.24084019598065406</v>
      </c>
      <c r="AU169" s="2">
        <f t="shared" si="54"/>
        <v>0.12266666666666737</v>
      </c>
      <c r="AV169" s="8">
        <f t="shared" si="55"/>
        <v>0.24029634481891984</v>
      </c>
    </row>
    <row r="170" spans="1:48" x14ac:dyDescent="0.25">
      <c r="V170" s="8"/>
      <c r="W170" s="1"/>
      <c r="X170" s="8"/>
      <c r="Y170" s="1"/>
      <c r="Z170" s="8"/>
      <c r="AA170" s="1"/>
      <c r="AB170" s="8"/>
      <c r="AC170" s="1"/>
      <c r="AD170" s="8"/>
      <c r="AF170" s="2"/>
      <c r="AG170" s="8"/>
      <c r="AH170" s="2"/>
      <c r="AI170" s="8"/>
      <c r="AJ170" s="2"/>
      <c r="AK170" s="8"/>
      <c r="AL170" s="2"/>
      <c r="AM170" s="8"/>
      <c r="AO170" s="2"/>
      <c r="AP170" s="8"/>
      <c r="AQ170" s="2"/>
      <c r="AR170" s="8"/>
      <c r="AS170" s="2"/>
      <c r="AT170" s="8"/>
      <c r="AU170" s="2"/>
      <c r="AV170" s="8"/>
    </row>
    <row r="172" spans="1:48" x14ac:dyDescent="0.25">
      <c r="E172" s="1"/>
      <c r="F172" s="8"/>
      <c r="G172" s="1"/>
      <c r="H172" s="8"/>
      <c r="I172" s="1"/>
      <c r="J172" s="8"/>
      <c r="K172" s="1"/>
      <c r="L172" s="8"/>
    </row>
    <row r="173" spans="1:48" x14ac:dyDescent="0.25">
      <c r="E173" s="1"/>
      <c r="F173" s="8"/>
      <c r="G173" s="1"/>
      <c r="H173" s="8"/>
      <c r="I173" s="1"/>
      <c r="J173" s="8"/>
      <c r="K173" s="1"/>
      <c r="L173" s="8"/>
    </row>
    <row r="174" spans="1:48" x14ac:dyDescent="0.25">
      <c r="E174" s="1"/>
      <c r="F174" s="8"/>
      <c r="G174" s="1"/>
      <c r="H174" s="8"/>
      <c r="I174" s="1"/>
      <c r="J174" s="8"/>
      <c r="K174" s="1"/>
      <c r="L174" s="8"/>
    </row>
    <row r="175" spans="1:48" x14ac:dyDescent="0.25">
      <c r="E175" s="1"/>
      <c r="F175" s="8"/>
      <c r="G175" s="1"/>
      <c r="H175" s="8"/>
      <c r="I175" s="1"/>
      <c r="J175" s="8"/>
      <c r="K175" s="1"/>
      <c r="L175" s="8"/>
    </row>
    <row r="176" spans="1:48" x14ac:dyDescent="0.25">
      <c r="E176" s="1"/>
      <c r="F176" s="8"/>
      <c r="G176" s="1"/>
      <c r="H176" s="8"/>
      <c r="I176" s="1"/>
      <c r="J176" s="8"/>
      <c r="K176" s="1"/>
      <c r="L176" s="8"/>
    </row>
    <row r="177" spans="5:12" x14ac:dyDescent="0.25">
      <c r="E177" s="1"/>
      <c r="F177" s="8"/>
      <c r="G177" s="1"/>
      <c r="H177" s="8"/>
      <c r="I177" s="1"/>
      <c r="J177" s="8"/>
      <c r="K177" s="1"/>
      <c r="L177" s="8"/>
    </row>
    <row r="178" spans="5:12" x14ac:dyDescent="0.25">
      <c r="E178" s="1"/>
      <c r="F178" s="8"/>
      <c r="G178" s="1"/>
      <c r="H178" s="8"/>
      <c r="I178" s="1"/>
      <c r="J178" s="8"/>
      <c r="K178" s="1"/>
      <c r="L178" s="8"/>
    </row>
    <row r="179" spans="5:12" x14ac:dyDescent="0.25">
      <c r="E179" s="1"/>
      <c r="F179" s="8"/>
      <c r="G179" s="1"/>
      <c r="H179" s="8"/>
      <c r="I179" s="1"/>
      <c r="J179" s="8"/>
      <c r="K179" s="1"/>
      <c r="L179" s="8"/>
    </row>
    <row r="180" spans="5:12" x14ac:dyDescent="0.25">
      <c r="E180" s="1"/>
      <c r="F180" s="8"/>
      <c r="G180" s="1"/>
      <c r="H180" s="8"/>
      <c r="I180" s="1"/>
      <c r="J180" s="8"/>
      <c r="K180" s="1"/>
      <c r="L180" s="8"/>
    </row>
    <row r="181" spans="5:12" x14ac:dyDescent="0.25">
      <c r="E181" s="1"/>
      <c r="F181" s="8"/>
      <c r="G181" s="1"/>
      <c r="H181" s="8"/>
      <c r="I181" s="1"/>
      <c r="J181" s="8"/>
      <c r="K181" s="1"/>
      <c r="L181" s="8"/>
    </row>
    <row r="182" spans="5:12" x14ac:dyDescent="0.25">
      <c r="E182" s="1"/>
      <c r="F182" s="8"/>
      <c r="G182" s="1"/>
      <c r="H182" s="8"/>
      <c r="I182" s="1"/>
      <c r="J182" s="8"/>
      <c r="K182" s="1"/>
      <c r="L182" s="8"/>
    </row>
    <row r="183" spans="5:12" x14ac:dyDescent="0.25">
      <c r="E183" s="1"/>
      <c r="F183" s="8"/>
      <c r="G183" s="1"/>
      <c r="H183" s="8"/>
      <c r="I183" s="1"/>
      <c r="J183" s="8"/>
      <c r="K183" s="1"/>
      <c r="L183" s="8"/>
    </row>
    <row r="184" spans="5:12" x14ac:dyDescent="0.25">
      <c r="E184" s="1"/>
      <c r="F184" s="8"/>
      <c r="G184" s="1"/>
      <c r="H184" s="8"/>
      <c r="I184" s="1"/>
      <c r="J184" s="8"/>
      <c r="K184" s="1"/>
      <c r="L184" s="8"/>
    </row>
    <row r="185" spans="5:12" x14ac:dyDescent="0.25">
      <c r="E185" s="1"/>
      <c r="F185" s="8"/>
      <c r="G185" s="1"/>
      <c r="H185" s="8"/>
      <c r="I185" s="1"/>
      <c r="J185" s="8"/>
      <c r="K185" s="1"/>
      <c r="L185" s="8"/>
    </row>
    <row r="186" spans="5:12" x14ac:dyDescent="0.25">
      <c r="E186" s="1"/>
      <c r="F186" s="8"/>
      <c r="G186" s="1"/>
      <c r="H186" s="8"/>
      <c r="I186" s="1"/>
      <c r="J186" s="8"/>
      <c r="K186" s="1"/>
      <c r="L186" s="8"/>
    </row>
    <row r="187" spans="5:12" x14ac:dyDescent="0.25">
      <c r="E187" s="1"/>
      <c r="F187" s="8"/>
      <c r="G187" s="1"/>
      <c r="H187" s="8"/>
      <c r="I187" s="1"/>
      <c r="J187" s="8"/>
      <c r="K187" s="1"/>
      <c r="L187" s="8"/>
    </row>
    <row r="188" spans="5:12" x14ac:dyDescent="0.25">
      <c r="E188" s="1"/>
      <c r="F188" s="8"/>
      <c r="G188" s="1"/>
      <c r="H188" s="8"/>
      <c r="I188" s="1"/>
      <c r="J188" s="8"/>
      <c r="K188" s="1"/>
      <c r="L188" s="8"/>
    </row>
    <row r="189" spans="5:12" x14ac:dyDescent="0.25">
      <c r="E189" s="1"/>
      <c r="F189" s="8"/>
      <c r="G189" s="1"/>
      <c r="H189" s="8"/>
      <c r="I189" s="1"/>
      <c r="J189" s="8"/>
      <c r="K189" s="1"/>
      <c r="L189" s="8"/>
    </row>
    <row r="190" spans="5:12" x14ac:dyDescent="0.25">
      <c r="E190" s="1"/>
      <c r="F190" s="8"/>
      <c r="G190" s="1"/>
      <c r="H190" s="8"/>
      <c r="I190" s="1"/>
      <c r="J190" s="8"/>
      <c r="K190" s="1"/>
      <c r="L190" s="8"/>
    </row>
    <row r="191" spans="5:12" x14ac:dyDescent="0.25">
      <c r="E191" s="1"/>
      <c r="F191" s="8"/>
      <c r="G191" s="1"/>
      <c r="H191" s="8"/>
      <c r="I191" s="1"/>
      <c r="J191" s="8"/>
      <c r="K191" s="1"/>
      <c r="L191" s="8"/>
    </row>
    <row r="192" spans="5:12" x14ac:dyDescent="0.25">
      <c r="E192" s="1"/>
      <c r="F192" s="8"/>
      <c r="G192" s="1"/>
      <c r="H192" s="8"/>
      <c r="I192" s="1"/>
      <c r="J192" s="8"/>
      <c r="K192" s="1"/>
      <c r="L192" s="8"/>
    </row>
    <row r="193" spans="5:12" x14ac:dyDescent="0.25">
      <c r="E193" s="1"/>
      <c r="F193" s="8"/>
      <c r="G193" s="1"/>
      <c r="H193" s="8"/>
      <c r="I193" s="1"/>
      <c r="J193" s="8"/>
      <c r="K193" s="1"/>
      <c r="L193" s="8"/>
    </row>
    <row r="194" spans="5:12" x14ac:dyDescent="0.25">
      <c r="E194" s="1"/>
      <c r="F194" s="1"/>
      <c r="G194" s="1"/>
      <c r="H194" s="1"/>
      <c r="I194" s="1"/>
      <c r="J194" s="1"/>
      <c r="K194" s="1"/>
      <c r="L194" s="1"/>
    </row>
    <row r="195" spans="5:12" x14ac:dyDescent="0.25">
      <c r="E195" s="1"/>
      <c r="F195" s="1"/>
      <c r="G195" s="1"/>
      <c r="H195" s="1"/>
      <c r="I195" s="1"/>
      <c r="J195" s="1"/>
      <c r="K195" s="1"/>
      <c r="L195" s="1"/>
    </row>
    <row r="196" spans="5:12" x14ac:dyDescent="0.25">
      <c r="E196" s="1"/>
      <c r="F196" s="1"/>
      <c r="G196" s="1"/>
      <c r="H196" s="1"/>
      <c r="I196" s="1"/>
      <c r="J196" s="1"/>
      <c r="K196" s="1"/>
      <c r="L196" s="1"/>
    </row>
    <row r="197" spans="5:12" x14ac:dyDescent="0.25">
      <c r="E197" s="1"/>
      <c r="F197" s="1"/>
      <c r="G197" s="1"/>
      <c r="H197" s="1"/>
      <c r="I197" s="1"/>
      <c r="J197" s="1"/>
      <c r="K197" s="1"/>
      <c r="L197" s="1"/>
    </row>
    <row r="198" spans="5:12" x14ac:dyDescent="0.25">
      <c r="E198" s="1"/>
      <c r="F198" s="1"/>
      <c r="G198" s="1"/>
      <c r="H198" s="1"/>
      <c r="I198" s="1"/>
      <c r="J198" s="1"/>
      <c r="K198" s="1"/>
      <c r="L198" s="1"/>
    </row>
    <row r="199" spans="5:12" x14ac:dyDescent="0.25">
      <c r="E199" s="1"/>
      <c r="F199" s="1"/>
      <c r="G199" s="1"/>
      <c r="H199" s="1"/>
      <c r="I199" s="1"/>
      <c r="J199" s="1"/>
      <c r="K199" s="1"/>
      <c r="L199" s="1"/>
    </row>
    <row r="200" spans="5:12" x14ac:dyDescent="0.25">
      <c r="E200" s="1"/>
      <c r="F200" s="1"/>
      <c r="G200" s="1"/>
      <c r="H200" s="1"/>
      <c r="I200" s="1"/>
      <c r="J200" s="1"/>
      <c r="K200" s="1"/>
      <c r="L200" s="1"/>
    </row>
    <row r="201" spans="5:12" x14ac:dyDescent="0.25">
      <c r="E201" s="1"/>
      <c r="F201" s="1"/>
      <c r="G201" s="1"/>
      <c r="H201" s="1"/>
      <c r="I201" s="1"/>
      <c r="J201" s="1"/>
      <c r="K201" s="1"/>
      <c r="L201" s="1"/>
    </row>
    <row r="202" spans="5:12" x14ac:dyDescent="0.25">
      <c r="E202" s="1"/>
      <c r="F202" s="1"/>
      <c r="G202" s="1"/>
      <c r="H202" s="1"/>
      <c r="I202" s="1"/>
      <c r="J202" s="1"/>
      <c r="K202" s="1"/>
      <c r="L202" s="1"/>
    </row>
    <row r="203" spans="5:12" x14ac:dyDescent="0.25">
      <c r="E203" s="1"/>
      <c r="F203" s="1"/>
      <c r="G203" s="1"/>
      <c r="H203" s="1"/>
      <c r="I203" s="1"/>
      <c r="J203" s="1"/>
      <c r="K203" s="1"/>
      <c r="L203" s="1"/>
    </row>
    <row r="204" spans="5:12" x14ac:dyDescent="0.25">
      <c r="E204" s="1"/>
      <c r="F204" s="1"/>
      <c r="G204" s="1"/>
      <c r="H204" s="1"/>
      <c r="I204" s="1"/>
      <c r="J204" s="1"/>
      <c r="K204" s="1"/>
      <c r="L204" s="1"/>
    </row>
    <row r="205" spans="5:12" x14ac:dyDescent="0.25">
      <c r="E205" s="1"/>
      <c r="F205" s="1"/>
      <c r="G205" s="1"/>
      <c r="H205" s="1"/>
      <c r="I205" s="1"/>
      <c r="J205" s="1"/>
      <c r="K205" s="1"/>
      <c r="L205" s="1"/>
    </row>
    <row r="206" spans="5:12" x14ac:dyDescent="0.25">
      <c r="E206" s="1"/>
      <c r="F206" s="1"/>
      <c r="G206" s="1"/>
      <c r="H206" s="1"/>
      <c r="I206" s="1"/>
      <c r="J206" s="1"/>
      <c r="K206" s="1"/>
      <c r="L206" s="1"/>
    </row>
    <row r="207" spans="5:12" x14ac:dyDescent="0.25">
      <c r="E207" s="1"/>
      <c r="F207" s="1"/>
      <c r="G207" s="1"/>
      <c r="H207" s="1"/>
      <c r="I207" s="1"/>
      <c r="J207" s="1"/>
      <c r="K207" s="1"/>
      <c r="L207" s="1"/>
    </row>
    <row r="208" spans="5:12" x14ac:dyDescent="0.25">
      <c r="E208" s="1"/>
      <c r="F208" s="1"/>
      <c r="G208" s="1"/>
      <c r="H208" s="1"/>
      <c r="I208" s="1"/>
      <c r="J208" s="1"/>
      <c r="K208" s="1"/>
      <c r="L208" s="1"/>
    </row>
    <row r="209" spans="5:12" x14ac:dyDescent="0.25">
      <c r="E209" s="1"/>
      <c r="F209" s="1"/>
      <c r="G209" s="1"/>
      <c r="H209" s="1"/>
      <c r="I209" s="1"/>
      <c r="J209" s="1"/>
      <c r="K209" s="1"/>
      <c r="L209" s="1"/>
    </row>
    <row r="210" spans="5:12" x14ac:dyDescent="0.25">
      <c r="E210" s="1"/>
      <c r="F210" s="1"/>
      <c r="G210" s="1"/>
      <c r="H210" s="1"/>
      <c r="I210" s="1"/>
      <c r="J210" s="1"/>
      <c r="K210" s="1"/>
      <c r="L210" s="1"/>
    </row>
    <row r="211" spans="5:12" x14ac:dyDescent="0.25">
      <c r="E211" s="1"/>
      <c r="F211" s="1"/>
      <c r="G211" s="1"/>
      <c r="H211" s="1"/>
      <c r="I211" s="1"/>
      <c r="J211" s="1"/>
      <c r="K211" s="1"/>
      <c r="L211" s="1"/>
    </row>
    <row r="212" spans="5:12" x14ac:dyDescent="0.25">
      <c r="E212" s="1"/>
      <c r="F212" s="1"/>
      <c r="G212" s="1"/>
      <c r="H212" s="1"/>
      <c r="I212" s="1"/>
      <c r="J212" s="1"/>
      <c r="K212" s="1"/>
      <c r="L212" s="1"/>
    </row>
    <row r="213" spans="5:12" x14ac:dyDescent="0.25">
      <c r="E213" s="1"/>
      <c r="F213" s="1"/>
      <c r="G213" s="1"/>
      <c r="H213" s="1"/>
      <c r="I213" s="1"/>
      <c r="J213" s="1"/>
      <c r="K213" s="1"/>
      <c r="L213" s="1"/>
    </row>
    <row r="214" spans="5:12" x14ac:dyDescent="0.25">
      <c r="E214" s="1"/>
      <c r="F214" s="1"/>
      <c r="G214" s="1"/>
      <c r="H214" s="1"/>
      <c r="I214" s="1"/>
      <c r="J214" s="1"/>
      <c r="K214" s="1"/>
      <c r="L214" s="1"/>
    </row>
    <row r="215" spans="5:12" x14ac:dyDescent="0.25">
      <c r="E215" s="1"/>
      <c r="F215" s="1"/>
      <c r="G215" s="1"/>
      <c r="H215" s="1"/>
      <c r="I215" s="1"/>
      <c r="J215" s="1"/>
      <c r="K215" s="1"/>
      <c r="L215" s="1"/>
    </row>
    <row r="216" spans="5:12" x14ac:dyDescent="0.25">
      <c r="E216" s="1"/>
      <c r="F216" s="1"/>
      <c r="G216" s="1"/>
      <c r="H216" s="1"/>
      <c r="I216" s="1"/>
      <c r="J216" s="1"/>
      <c r="K216" s="1"/>
      <c r="L216" s="1"/>
    </row>
    <row r="217" spans="5:12" x14ac:dyDescent="0.25">
      <c r="E217" s="1"/>
      <c r="F217" s="1"/>
      <c r="G217" s="1"/>
      <c r="H217" s="1"/>
      <c r="I217" s="1"/>
      <c r="J217" s="1"/>
      <c r="K217" s="1"/>
      <c r="L217" s="1"/>
    </row>
    <row r="218" spans="5:12" x14ac:dyDescent="0.25">
      <c r="E218" s="1"/>
      <c r="F218" s="1"/>
      <c r="G218" s="1"/>
      <c r="H218" s="1"/>
      <c r="I218" s="1"/>
      <c r="J218" s="1"/>
      <c r="K218" s="1"/>
      <c r="L218" s="1"/>
    </row>
    <row r="219" spans="5:12" x14ac:dyDescent="0.25">
      <c r="E219" s="1"/>
      <c r="F219" s="1"/>
      <c r="G219" s="1"/>
      <c r="H219" s="1"/>
      <c r="I219" s="1"/>
      <c r="J219" s="1"/>
      <c r="K219" s="1"/>
      <c r="L219" s="1"/>
    </row>
    <row r="220" spans="5:12" x14ac:dyDescent="0.25">
      <c r="E220" s="1"/>
      <c r="F220" s="1"/>
      <c r="G220" s="1"/>
      <c r="H220" s="1"/>
      <c r="I220" s="1"/>
      <c r="J220" s="1"/>
      <c r="K220" s="1"/>
      <c r="L220" s="1"/>
    </row>
    <row r="221" spans="5:12" x14ac:dyDescent="0.25">
      <c r="E221" s="1"/>
      <c r="F221" s="1"/>
      <c r="G221" s="1"/>
      <c r="H221" s="1"/>
      <c r="I221" s="1"/>
      <c r="J221" s="1"/>
      <c r="K221" s="1"/>
      <c r="L221" s="1"/>
    </row>
    <row r="222" spans="5:12" x14ac:dyDescent="0.25">
      <c r="E222" s="1"/>
      <c r="F222" s="1"/>
      <c r="G222" s="1"/>
      <c r="H222" s="1"/>
      <c r="I222" s="1"/>
      <c r="J222" s="1"/>
      <c r="K222" s="1"/>
      <c r="L222" s="1"/>
    </row>
    <row r="223" spans="5:12" x14ac:dyDescent="0.25">
      <c r="E223" s="1"/>
      <c r="F223" s="1"/>
      <c r="G223" s="1"/>
      <c r="H223" s="1"/>
      <c r="I223" s="1"/>
      <c r="J223" s="1"/>
      <c r="K223" s="1"/>
      <c r="L223" s="1"/>
    </row>
    <row r="224" spans="5:12" x14ac:dyDescent="0.25">
      <c r="E224" s="1"/>
      <c r="F224" s="1"/>
      <c r="G224" s="1"/>
      <c r="H224" s="1"/>
      <c r="I224" s="1"/>
      <c r="J224" s="1"/>
      <c r="K224" s="1"/>
      <c r="L224" s="1"/>
    </row>
    <row r="225" spans="5:12" x14ac:dyDescent="0.25">
      <c r="E225" s="1"/>
      <c r="F225" s="1"/>
      <c r="G225" s="1"/>
      <c r="H225" s="1"/>
      <c r="I225" s="1"/>
      <c r="J225" s="1"/>
      <c r="K225" s="1"/>
      <c r="L225" s="1"/>
    </row>
    <row r="226" spans="5:12" x14ac:dyDescent="0.25">
      <c r="E226" s="1"/>
      <c r="F226" s="1"/>
      <c r="G226" s="1"/>
      <c r="H226" s="1"/>
      <c r="I226" s="1"/>
      <c r="J226" s="1"/>
      <c r="K226" s="1"/>
      <c r="L226" s="1"/>
    </row>
    <row r="227" spans="5:12" x14ac:dyDescent="0.25">
      <c r="E227" s="1"/>
      <c r="F227" s="1"/>
      <c r="G227" s="1"/>
      <c r="H227" s="1"/>
      <c r="I227" s="1"/>
      <c r="J227" s="1"/>
      <c r="K227" s="1"/>
      <c r="L227" s="1"/>
    </row>
    <row r="228" spans="5:12" x14ac:dyDescent="0.25">
      <c r="E228" s="1"/>
      <c r="F228" s="1"/>
      <c r="G228" s="1"/>
      <c r="H228" s="1"/>
      <c r="I228" s="1"/>
      <c r="J228" s="1"/>
      <c r="K228" s="1"/>
      <c r="L228" s="1"/>
    </row>
    <row r="229" spans="5:12" x14ac:dyDescent="0.25">
      <c r="E229" s="1"/>
      <c r="F229" s="1"/>
      <c r="G229" s="1"/>
      <c r="H229" s="1"/>
      <c r="I229" s="1"/>
      <c r="J229" s="1"/>
      <c r="K229" s="1"/>
      <c r="L229" s="1"/>
    </row>
    <row r="230" spans="5:12" x14ac:dyDescent="0.25">
      <c r="E230" s="1"/>
      <c r="F230" s="1"/>
      <c r="G230" s="1"/>
      <c r="H230" s="1"/>
      <c r="I230" s="1"/>
      <c r="J230" s="1"/>
      <c r="K230" s="1"/>
      <c r="L230" s="1"/>
    </row>
    <row r="231" spans="5:12" x14ac:dyDescent="0.25">
      <c r="E231" s="1"/>
      <c r="F231" s="1"/>
      <c r="G231" s="1"/>
      <c r="H231" s="1"/>
      <c r="I231" s="1"/>
      <c r="J231" s="1"/>
      <c r="K231" s="1"/>
      <c r="L231" s="1"/>
    </row>
    <row r="232" spans="5:12" x14ac:dyDescent="0.25">
      <c r="E232" s="1"/>
      <c r="F232" s="1"/>
      <c r="G232" s="1"/>
      <c r="H232" s="1"/>
      <c r="I232" s="1"/>
      <c r="J232" s="1"/>
      <c r="K232" s="1"/>
      <c r="L232" s="1"/>
    </row>
    <row r="233" spans="5:12" x14ac:dyDescent="0.25">
      <c r="E233" s="1"/>
      <c r="F233" s="1"/>
      <c r="G233" s="1"/>
      <c r="H233" s="1"/>
      <c r="I233" s="1"/>
      <c r="J233" s="1"/>
      <c r="K233" s="1"/>
      <c r="L233" s="1"/>
    </row>
    <row r="234" spans="5:12" x14ac:dyDescent="0.25">
      <c r="E234" s="1"/>
      <c r="F234" s="1"/>
      <c r="G234" s="1"/>
      <c r="H234" s="1"/>
      <c r="I234" s="1"/>
      <c r="J234" s="1"/>
      <c r="K234" s="1"/>
      <c r="L234" s="1"/>
    </row>
    <row r="235" spans="5:12" x14ac:dyDescent="0.25">
      <c r="E235" s="1"/>
      <c r="F235" s="1"/>
      <c r="G235" s="1"/>
      <c r="H235" s="1"/>
      <c r="I235" s="1"/>
      <c r="J235" s="1"/>
      <c r="K235" s="1"/>
      <c r="L235" s="1"/>
    </row>
    <row r="236" spans="5:12" x14ac:dyDescent="0.25">
      <c r="E236" s="1"/>
      <c r="F236" s="1"/>
      <c r="G236" s="1"/>
      <c r="H236" s="1"/>
      <c r="I236" s="1"/>
      <c r="J236" s="1"/>
      <c r="K236" s="1"/>
      <c r="L236" s="1"/>
    </row>
    <row r="237" spans="5:12" x14ac:dyDescent="0.25">
      <c r="E237" s="1"/>
      <c r="F237" s="1"/>
      <c r="G237" s="1"/>
      <c r="H237" s="1"/>
      <c r="I237" s="1"/>
      <c r="J237" s="1"/>
      <c r="K237" s="1"/>
      <c r="L237" s="1"/>
    </row>
    <row r="238" spans="5:12" x14ac:dyDescent="0.25">
      <c r="E238" s="1"/>
      <c r="F238" s="1"/>
      <c r="G238" s="1"/>
      <c r="H238" s="1"/>
      <c r="I238" s="1"/>
      <c r="J238" s="1"/>
      <c r="K238" s="1"/>
      <c r="L238" s="1"/>
    </row>
    <row r="239" spans="5:12" x14ac:dyDescent="0.25">
      <c r="E239" s="1"/>
      <c r="F239" s="1"/>
      <c r="G239" s="1"/>
      <c r="H239" s="1"/>
      <c r="I239" s="1"/>
      <c r="J239" s="1"/>
      <c r="K239" s="1"/>
      <c r="L239" s="1"/>
    </row>
    <row r="240" spans="5:12" x14ac:dyDescent="0.25">
      <c r="E240" s="1"/>
      <c r="F240" s="1"/>
      <c r="G240" s="1"/>
      <c r="H240" s="1"/>
      <c r="I240" s="1"/>
      <c r="J240" s="1"/>
      <c r="K240" s="1"/>
      <c r="L240" s="1"/>
    </row>
    <row r="241" spans="5:12" x14ac:dyDescent="0.25">
      <c r="E241" s="1"/>
      <c r="F241" s="1"/>
      <c r="G241" s="1"/>
      <c r="H241" s="1"/>
      <c r="I241" s="1"/>
      <c r="J241" s="1"/>
      <c r="K241" s="1"/>
      <c r="L241" s="1"/>
    </row>
    <row r="242" spans="5:12" x14ac:dyDescent="0.25">
      <c r="E242" s="1"/>
      <c r="F242" s="1"/>
      <c r="G242" s="1"/>
      <c r="H242" s="1"/>
      <c r="I242" s="1"/>
      <c r="J242" s="1"/>
      <c r="K242" s="1"/>
      <c r="L242" s="1"/>
    </row>
    <row r="243" spans="5:12" x14ac:dyDescent="0.25">
      <c r="E243" s="1"/>
      <c r="F243" s="1"/>
      <c r="G243" s="1"/>
      <c r="H243" s="1"/>
      <c r="I243" s="1"/>
      <c r="J243" s="1"/>
      <c r="K243" s="1"/>
      <c r="L243" s="1"/>
    </row>
    <row r="244" spans="5:12" x14ac:dyDescent="0.25">
      <c r="E244" s="1"/>
      <c r="F244" s="1"/>
      <c r="G244" s="1"/>
      <c r="H244" s="1"/>
      <c r="I244" s="1"/>
      <c r="J244" s="1"/>
      <c r="K244" s="1"/>
      <c r="L244" s="1"/>
    </row>
    <row r="245" spans="5:12" x14ac:dyDescent="0.25">
      <c r="E245" s="1"/>
      <c r="F245" s="1"/>
      <c r="G245" s="1"/>
      <c r="H245" s="1"/>
      <c r="I245" s="1"/>
      <c r="J245" s="1"/>
      <c r="K245" s="1"/>
      <c r="L245" s="1"/>
    </row>
    <row r="246" spans="5:12" x14ac:dyDescent="0.25">
      <c r="E246" s="1"/>
      <c r="F246" s="1"/>
      <c r="G246" s="1"/>
      <c r="H246" s="1"/>
      <c r="I246" s="1"/>
      <c r="J246" s="1"/>
      <c r="K246" s="1"/>
      <c r="L246" s="1"/>
    </row>
    <row r="247" spans="5:12" x14ac:dyDescent="0.25">
      <c r="E247" s="1"/>
      <c r="F247" s="1"/>
      <c r="G247" s="1"/>
      <c r="H247" s="1"/>
      <c r="I247" s="1"/>
      <c r="J247" s="1"/>
      <c r="K247" s="1"/>
      <c r="L247" s="1"/>
    </row>
    <row r="248" spans="5:12" x14ac:dyDescent="0.25">
      <c r="E248" s="1"/>
      <c r="F248" s="1"/>
      <c r="G248" s="1"/>
      <c r="H248" s="1"/>
      <c r="I248" s="1"/>
      <c r="J248" s="1"/>
      <c r="K248" s="1"/>
      <c r="L248" s="1"/>
    </row>
    <row r="249" spans="5:12" x14ac:dyDescent="0.25">
      <c r="E249" s="1"/>
      <c r="F249" s="1"/>
      <c r="G249" s="1"/>
      <c r="H249" s="1"/>
      <c r="I249" s="1"/>
      <c r="J249" s="1"/>
      <c r="K249" s="1"/>
      <c r="L249" s="1"/>
    </row>
    <row r="250" spans="5:12" x14ac:dyDescent="0.25">
      <c r="E250" s="1"/>
      <c r="F250" s="1"/>
      <c r="G250" s="1"/>
      <c r="H250" s="1"/>
      <c r="I250" s="1"/>
      <c r="J250" s="1"/>
      <c r="K250" s="1"/>
      <c r="L250" s="1"/>
    </row>
    <row r="251" spans="5:12" x14ac:dyDescent="0.25">
      <c r="E251" s="1"/>
      <c r="F251" s="1"/>
      <c r="G251" s="1"/>
      <c r="H251" s="1"/>
      <c r="I251" s="1"/>
      <c r="J251" s="1"/>
      <c r="K251" s="1"/>
      <c r="L251" s="1"/>
    </row>
    <row r="252" spans="5:12" x14ac:dyDescent="0.25">
      <c r="E252" s="1"/>
      <c r="F252" s="1"/>
      <c r="G252" s="1"/>
      <c r="H252" s="1"/>
      <c r="I252" s="1"/>
      <c r="J252" s="1"/>
      <c r="K252" s="1"/>
      <c r="L252" s="1"/>
    </row>
    <row r="253" spans="5:12" x14ac:dyDescent="0.25">
      <c r="E253" s="1"/>
      <c r="F253" s="1"/>
      <c r="G253" s="1"/>
      <c r="H253" s="1"/>
      <c r="I253" s="1"/>
      <c r="J253" s="1"/>
      <c r="K253" s="1"/>
      <c r="L253" s="1"/>
    </row>
    <row r="254" spans="5:12" x14ac:dyDescent="0.25">
      <c r="E254" s="1"/>
      <c r="F254" s="1"/>
      <c r="G254" s="1"/>
      <c r="H254" s="1"/>
      <c r="I254" s="1"/>
      <c r="J254" s="1"/>
      <c r="K254" s="1"/>
      <c r="L254" s="1"/>
    </row>
    <row r="255" spans="5:12" x14ac:dyDescent="0.25">
      <c r="E255" s="1"/>
      <c r="F255" s="1"/>
      <c r="G255" s="1"/>
      <c r="H255" s="1"/>
      <c r="I255" s="1"/>
      <c r="J255" s="1"/>
      <c r="K255" s="1"/>
      <c r="L255" s="1"/>
    </row>
    <row r="256" spans="5:12" x14ac:dyDescent="0.25">
      <c r="E256" s="1"/>
      <c r="F256" s="1"/>
      <c r="G256" s="1"/>
      <c r="H256" s="1"/>
      <c r="I256" s="1"/>
      <c r="J256" s="1"/>
      <c r="K256" s="1"/>
      <c r="L256" s="1"/>
    </row>
    <row r="257" spans="5:12" x14ac:dyDescent="0.25">
      <c r="E257" s="1"/>
      <c r="F257" s="1"/>
      <c r="G257" s="1"/>
      <c r="H257" s="1"/>
      <c r="I257" s="1"/>
      <c r="J257" s="1"/>
      <c r="K257" s="1"/>
      <c r="L257" s="1"/>
    </row>
    <row r="258" spans="5:12" x14ac:dyDescent="0.25">
      <c r="E258" s="1"/>
      <c r="F258" s="1"/>
      <c r="G258" s="1"/>
      <c r="H258" s="1"/>
      <c r="I258" s="1"/>
      <c r="J258" s="1"/>
      <c r="K258" s="1"/>
      <c r="L258" s="1"/>
    </row>
    <row r="259" spans="5:12" x14ac:dyDescent="0.25">
      <c r="E259" s="1"/>
      <c r="F259" s="1"/>
      <c r="G259" s="1"/>
      <c r="H259" s="1"/>
      <c r="I259" s="1"/>
      <c r="J259" s="1"/>
      <c r="K259" s="1"/>
      <c r="L259" s="1"/>
    </row>
    <row r="260" spans="5:12" x14ac:dyDescent="0.25">
      <c r="E260" s="1"/>
      <c r="F260" s="1"/>
      <c r="G260" s="1"/>
      <c r="H260" s="1"/>
      <c r="I260" s="1"/>
      <c r="J260" s="1"/>
      <c r="K260" s="1"/>
      <c r="L260" s="1"/>
    </row>
    <row r="261" spans="5:12" x14ac:dyDescent="0.25">
      <c r="E261" s="1"/>
      <c r="F261" s="1"/>
      <c r="G261" s="1"/>
      <c r="H261" s="1"/>
      <c r="I261" s="1"/>
      <c r="J261" s="1"/>
      <c r="K261" s="1"/>
      <c r="L261" s="1"/>
    </row>
    <row r="262" spans="5:12" x14ac:dyDescent="0.25">
      <c r="E262" s="1"/>
      <c r="F262" s="1"/>
      <c r="G262" s="1"/>
      <c r="H262" s="1"/>
      <c r="I262" s="1"/>
      <c r="J262" s="1"/>
      <c r="K262" s="1"/>
      <c r="L262" s="1"/>
    </row>
    <row r="263" spans="5:12" x14ac:dyDescent="0.25">
      <c r="E263" s="1"/>
      <c r="F263" s="1"/>
      <c r="G263" s="1"/>
      <c r="H263" s="1"/>
      <c r="I263" s="1"/>
      <c r="J263" s="1"/>
      <c r="K263" s="1"/>
      <c r="L263" s="1"/>
    </row>
    <row r="264" spans="5:12" x14ac:dyDescent="0.25">
      <c r="E264" s="1"/>
      <c r="F264" s="1"/>
      <c r="G264" s="1"/>
      <c r="H264" s="1"/>
      <c r="I264" s="1"/>
      <c r="J264" s="1"/>
      <c r="K264" s="1"/>
      <c r="L264" s="1"/>
    </row>
    <row r="265" spans="5:12" x14ac:dyDescent="0.25">
      <c r="E265" s="1"/>
      <c r="F265" s="1"/>
      <c r="G265" s="1"/>
      <c r="H265" s="1"/>
      <c r="I265" s="1"/>
      <c r="J265" s="1"/>
      <c r="K265" s="1"/>
      <c r="L265" s="1"/>
    </row>
    <row r="266" spans="5:12" x14ac:dyDescent="0.25">
      <c r="E266" s="1"/>
      <c r="F266" s="1"/>
      <c r="G266" s="1"/>
      <c r="H266" s="1"/>
      <c r="I266" s="1"/>
      <c r="J266" s="1"/>
      <c r="K266" s="1"/>
      <c r="L266" s="1"/>
    </row>
    <row r="267" spans="5:12" x14ac:dyDescent="0.25">
      <c r="E267" s="1"/>
      <c r="F267" s="1"/>
      <c r="G267" s="1"/>
      <c r="H267" s="1"/>
      <c r="I267" s="1"/>
      <c r="J267" s="1"/>
      <c r="K267" s="1"/>
      <c r="L267" s="1"/>
    </row>
    <row r="268" spans="5:12" x14ac:dyDescent="0.25">
      <c r="E268" s="1"/>
      <c r="F268" s="1"/>
      <c r="G268" s="1"/>
      <c r="H268" s="1"/>
      <c r="I268" s="1"/>
      <c r="J268" s="1"/>
      <c r="K268" s="1"/>
      <c r="L268" s="1"/>
    </row>
    <row r="269" spans="5:12" x14ac:dyDescent="0.25">
      <c r="E269" s="1"/>
      <c r="F269" s="1"/>
      <c r="G269" s="1"/>
      <c r="H269" s="1"/>
      <c r="I269" s="1"/>
      <c r="J269" s="1"/>
      <c r="K269" s="1"/>
      <c r="L269" s="1"/>
    </row>
    <row r="270" spans="5:12" x14ac:dyDescent="0.25">
      <c r="E270" s="1"/>
      <c r="F270" s="1"/>
      <c r="G270" s="1"/>
      <c r="H270" s="1"/>
      <c r="I270" s="1"/>
      <c r="J270" s="1"/>
      <c r="K270" s="1"/>
      <c r="L270" s="1"/>
    </row>
    <row r="271" spans="5:12" x14ac:dyDescent="0.25">
      <c r="E271" s="1"/>
      <c r="F271" s="1"/>
      <c r="G271" s="1"/>
      <c r="H271" s="1"/>
      <c r="I271" s="1"/>
      <c r="J271" s="1"/>
      <c r="K271" s="1"/>
      <c r="L271" s="1"/>
    </row>
    <row r="272" spans="5:12" x14ac:dyDescent="0.25">
      <c r="E272" s="1"/>
      <c r="F272" s="1"/>
      <c r="G272" s="1"/>
      <c r="H272" s="1"/>
      <c r="I272" s="1"/>
      <c r="J272" s="1"/>
      <c r="K272" s="1"/>
      <c r="L272" s="1"/>
    </row>
    <row r="273" spans="5:12" x14ac:dyDescent="0.25">
      <c r="E273" s="1"/>
      <c r="F273" s="1"/>
      <c r="G273" s="1"/>
      <c r="H273" s="1"/>
      <c r="I273" s="1"/>
      <c r="J273" s="1"/>
      <c r="K273" s="1"/>
      <c r="L273" s="1"/>
    </row>
    <row r="274" spans="5:12" x14ac:dyDescent="0.25">
      <c r="E274" s="1"/>
      <c r="F274" s="1"/>
      <c r="G274" s="1"/>
      <c r="H274" s="1"/>
      <c r="I274" s="1"/>
      <c r="J274" s="1"/>
      <c r="K274" s="1"/>
      <c r="L274" s="1"/>
    </row>
    <row r="275" spans="5:12" x14ac:dyDescent="0.25">
      <c r="E275" s="1"/>
      <c r="F275" s="1"/>
      <c r="G275" s="1"/>
      <c r="H275" s="1"/>
      <c r="I275" s="1"/>
      <c r="J275" s="1"/>
      <c r="K275" s="1"/>
      <c r="L275" s="1"/>
    </row>
    <row r="276" spans="5:12" x14ac:dyDescent="0.25">
      <c r="E276" s="1"/>
      <c r="F276" s="1"/>
      <c r="G276" s="1"/>
      <c r="H276" s="1"/>
      <c r="I276" s="1"/>
      <c r="J276" s="1"/>
      <c r="K276" s="1"/>
      <c r="L276" s="1"/>
    </row>
    <row r="277" spans="5:12" x14ac:dyDescent="0.25">
      <c r="E277" s="1"/>
      <c r="F277" s="1"/>
      <c r="G277" s="1"/>
      <c r="H277" s="1"/>
      <c r="I277" s="1"/>
      <c r="J277" s="1"/>
      <c r="K277" s="1"/>
      <c r="L277" s="1"/>
    </row>
  </sheetData>
  <mergeCells count="5">
    <mergeCell ref="E1:L1"/>
    <mergeCell ref="N1:U1"/>
    <mergeCell ref="AF1:AM1"/>
    <mergeCell ref="W1:AD1"/>
    <mergeCell ref="AO1:AV1"/>
  </mergeCells>
  <conditionalFormatting sqref="E3:E169 E172:E193 G3:G169 G172:G193 K3:K169 K172:K193 I3:I169 I172:I193 N3:N169 P3:P169 T3:T169 R3:R169 W3:W170 Y3:Y170 AC3:AC170 AA3:AA170">
    <cfRule type="colorScale" priority="13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194:L277">
    <cfRule type="colorScale" priority="12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H3:AH170 AJ3:AJ170 AL3:AL170 AF3:AF170">
    <cfRule type="cellIs" dxfId="66" priority="109" operator="greaterThanOrEqual">
      <formula>0.4</formula>
    </cfRule>
    <cfRule type="cellIs" dxfId="65" priority="110" operator="lessThanOrEqual">
      <formula>-0.4</formula>
    </cfRule>
  </conditionalFormatting>
  <conditionalFormatting sqref="F3:F169 F172:F193 H3:H169 H172:H193 L3:L169 L172:L193 J3:J169 J172:J193 O3:O169 Q3:Q169 U3:V169 V170 S3:S169 X3:X170 Z3:Z170 AD3:AD170 AB3:AB170 AN3:AN67 AG3:AG170 AI3:AI170 AK3:AK170 AM3:AM170">
    <cfRule type="cellIs" dxfId="64" priority="98" operator="notBetween">
      <formula>4</formula>
      <formula>-4</formula>
    </cfRule>
  </conditionalFormatting>
  <conditionalFormatting sqref="AQ3:AQ170 AS3:AS170 AU3:AU170 AO3:AO170">
    <cfRule type="cellIs" dxfId="63" priority="2" operator="greaterThanOrEqual">
      <formula>0.4</formula>
    </cfRule>
    <cfRule type="cellIs" dxfId="62" priority="3" operator="lessThanOrEqual">
      <formula>-0.4</formula>
    </cfRule>
  </conditionalFormatting>
  <conditionalFormatting sqref="AP3:AP170 AR3:AR170 AT3:AT170 AV3:AV170">
    <cfRule type="cellIs" dxfId="61" priority="1" operator="notBetween">
      <formula>4</formula>
      <formula>-4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8"/>
  <sheetViews>
    <sheetView topLeftCell="A146" zoomScale="85" zoomScaleNormal="85" workbookViewId="0">
      <selection activeCell="N181" sqref="N181"/>
    </sheetView>
  </sheetViews>
  <sheetFormatPr defaultColWidth="8.85546875" defaultRowHeight="15" x14ac:dyDescent="0.25"/>
  <cols>
    <col min="7" max="7" width="49.28515625" customWidth="1"/>
    <col min="9" max="9" width="9.42578125" customWidth="1"/>
    <col min="35" max="35" width="5.85546875" bestFit="1" customWidth="1"/>
    <col min="36" max="36" width="6.140625" customWidth="1"/>
    <col min="37" max="37" width="6.140625" bestFit="1" customWidth="1"/>
    <col min="38" max="38" width="5.28515625" customWidth="1"/>
    <col min="39" max="39" width="7.28515625" customWidth="1"/>
    <col min="40" max="40" width="5.28515625" customWidth="1"/>
    <col min="41" max="41" width="6.140625" bestFit="1" customWidth="1"/>
    <col min="42" max="43" width="5.28515625" customWidth="1"/>
    <col min="44" max="44" width="6" customWidth="1"/>
    <col min="45" max="45" width="5.28515625" customWidth="1"/>
    <col min="46" max="46" width="6.28515625" customWidth="1"/>
    <col min="47" max="47" width="5.28515625" customWidth="1"/>
    <col min="48" max="48" width="6.28515625" customWidth="1"/>
    <col min="49" max="49" width="5.28515625" customWidth="1"/>
    <col min="50" max="50" width="6" customWidth="1"/>
    <col min="51" max="51" width="5.28515625" customWidth="1"/>
    <col min="56" max="56" width="10" customWidth="1"/>
  </cols>
  <sheetData>
    <row r="1" spans="1:57" ht="18.75" x14ac:dyDescent="0.3">
      <c r="A1" s="41" t="s">
        <v>36</v>
      </c>
      <c r="B1" s="41"/>
      <c r="C1" s="41"/>
      <c r="D1" s="41"/>
      <c r="E1" s="41"/>
      <c r="F1" s="41"/>
      <c r="G1" s="41"/>
      <c r="H1" s="40" t="s">
        <v>29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57" s="20" customFormat="1" x14ac:dyDescent="0.25">
      <c r="H2" s="42" t="s">
        <v>209</v>
      </c>
      <c r="I2" s="42"/>
      <c r="J2" s="42"/>
      <c r="K2" s="42"/>
      <c r="L2" s="42"/>
      <c r="M2" s="42"/>
      <c r="N2" s="42"/>
      <c r="O2" s="42"/>
      <c r="Q2" s="53" t="s">
        <v>210</v>
      </c>
      <c r="R2" s="53"/>
      <c r="S2" s="53"/>
      <c r="T2" s="53"/>
      <c r="U2" s="53"/>
      <c r="V2" s="53"/>
      <c r="W2" s="53"/>
      <c r="X2" s="53"/>
      <c r="Y2" s="36"/>
      <c r="Z2" s="53" t="s">
        <v>211</v>
      </c>
      <c r="AA2" s="53"/>
      <c r="AB2" s="53"/>
      <c r="AC2" s="53"/>
      <c r="AD2" s="53"/>
      <c r="AE2" s="53"/>
      <c r="AF2" s="53"/>
      <c r="AG2" s="53"/>
      <c r="AH2" s="36"/>
      <c r="AI2" s="42" t="s">
        <v>207</v>
      </c>
      <c r="AJ2" s="42"/>
      <c r="AK2" s="42"/>
      <c r="AL2" s="42"/>
      <c r="AM2" s="42"/>
      <c r="AN2" s="42"/>
      <c r="AO2" s="42"/>
      <c r="AP2" s="42"/>
      <c r="AQ2" s="35"/>
      <c r="AR2" s="42" t="s">
        <v>208</v>
      </c>
      <c r="AS2" s="42"/>
      <c r="AT2" s="42"/>
      <c r="AU2" s="42"/>
      <c r="AV2" s="42"/>
      <c r="AW2" s="42"/>
      <c r="AX2" s="42"/>
      <c r="AY2" s="42"/>
    </row>
    <row r="3" spans="1:57" s="21" customFormat="1" x14ac:dyDescent="0.25">
      <c r="A3" s="21" t="str">
        <f>'Raw Data'!A2</f>
        <v>State</v>
      </c>
      <c r="B3" s="21" t="str">
        <f>'Raw Data'!B2</f>
        <v>Start</v>
      </c>
      <c r="C3" s="21" t="str">
        <f>'Raw Data'!C2</f>
        <v>End</v>
      </c>
      <c r="D3" s="21" t="s">
        <v>10</v>
      </c>
      <c r="E3" s="21" t="s">
        <v>27</v>
      </c>
      <c r="F3" s="21" t="s">
        <v>28</v>
      </c>
      <c r="G3" s="21" t="str">
        <f>'Raw Data'!D2</f>
        <v>Sequence</v>
      </c>
      <c r="H3" s="21">
        <v>3</v>
      </c>
      <c r="I3" s="21" t="s">
        <v>19</v>
      </c>
      <c r="J3" s="21">
        <v>30</v>
      </c>
      <c r="K3" s="21" t="s">
        <v>19</v>
      </c>
      <c r="L3" s="21">
        <v>300</v>
      </c>
      <c r="M3" s="21" t="s">
        <v>19</v>
      </c>
      <c r="N3" s="21">
        <v>3000</v>
      </c>
      <c r="O3" s="21" t="s">
        <v>19</v>
      </c>
      <c r="Q3" s="21">
        <v>3</v>
      </c>
      <c r="R3" s="21" t="s">
        <v>19</v>
      </c>
      <c r="S3" s="21">
        <v>30</v>
      </c>
      <c r="T3" s="21" t="s">
        <v>19</v>
      </c>
      <c r="U3" s="21">
        <v>300</v>
      </c>
      <c r="V3" s="21" t="s">
        <v>19</v>
      </c>
      <c r="W3" s="21">
        <v>3000</v>
      </c>
      <c r="X3" s="21" t="s">
        <v>19</v>
      </c>
      <c r="Z3" s="21">
        <v>3</v>
      </c>
      <c r="AA3" s="21" t="s">
        <v>19</v>
      </c>
      <c r="AB3" s="21">
        <v>30</v>
      </c>
      <c r="AC3" s="21" t="s">
        <v>19</v>
      </c>
      <c r="AD3" s="21">
        <v>300</v>
      </c>
      <c r="AE3" s="21" t="s">
        <v>19</v>
      </c>
      <c r="AF3" s="21">
        <v>3000</v>
      </c>
      <c r="AG3" s="21" t="s">
        <v>19</v>
      </c>
      <c r="AI3" s="21">
        <v>3</v>
      </c>
      <c r="AJ3" s="21" t="s">
        <v>19</v>
      </c>
      <c r="AK3" s="21">
        <v>30</v>
      </c>
      <c r="AL3" s="21" t="s">
        <v>19</v>
      </c>
      <c r="AM3" s="21">
        <v>300</v>
      </c>
      <c r="AN3" s="21" t="s">
        <v>19</v>
      </c>
      <c r="AO3" s="21">
        <v>3000</v>
      </c>
      <c r="AP3" s="21" t="s">
        <v>19</v>
      </c>
      <c r="AR3" s="21">
        <v>3</v>
      </c>
      <c r="AS3" s="21" t="s">
        <v>19</v>
      </c>
      <c r="AT3" s="21">
        <v>30</v>
      </c>
      <c r="AU3" s="21" t="s">
        <v>19</v>
      </c>
      <c r="AV3" s="21">
        <v>300</v>
      </c>
      <c r="AW3" s="21" t="s">
        <v>19</v>
      </c>
      <c r="AX3" s="21">
        <v>3000</v>
      </c>
      <c r="AY3" s="21" t="s">
        <v>19</v>
      </c>
    </row>
    <row r="4" spans="1:57" ht="15.75" thickBot="1" x14ac:dyDescent="0.3">
      <c r="A4" t="str">
        <f>'Raw Data'!A3</f>
        <v>Apo</v>
      </c>
      <c r="B4">
        <f>'Raw Data'!B3</f>
        <v>-5</v>
      </c>
      <c r="C4">
        <f>'Raw Data'!C3</f>
        <v>32</v>
      </c>
      <c r="D4">
        <f>'Raw Data'!G3</f>
        <v>34</v>
      </c>
      <c r="E4">
        <f>'Raw Data'!CC3</f>
        <v>11.305</v>
      </c>
      <c r="F4">
        <f>'Raw Data'!F3</f>
        <v>3</v>
      </c>
      <c r="G4" t="str">
        <f>'Raw Data'!D3</f>
        <v>LYFQGHMSADGAEADGSTQVTVEEPVQQPSVVDRVASM</v>
      </c>
      <c r="H4" s="1">
        <f>AVERAGE('Raw Data'!K3,'Raw Data'!Q3,'Raw Data'!W3)</f>
        <v>64.25766666666668</v>
      </c>
      <c r="I4" s="8">
        <f>STDEV('Raw Data'!K3,'Raw Data'!Q3,'Raw Data'!W3)</f>
        <v>0.65158601376436631</v>
      </c>
      <c r="J4" s="1">
        <f>AVERAGE('Raw Data'!AC3,'Raw Data'!AI3,'Raw Data'!AO3)</f>
        <v>65.88666666666667</v>
      </c>
      <c r="K4" s="8">
        <f>STDEV('Raw Data'!AC3,'Raw Data'!AI3,'Raw Data'!AO3)</f>
        <v>1.3639114096352891</v>
      </c>
      <c r="L4" s="1">
        <f>AVERAGE('Raw Data'!AU3,'Raw Data'!BA3, 'Raw Data'!BG3)</f>
        <v>65.980666666666664</v>
      </c>
      <c r="M4" s="8">
        <f>STDEV('Raw Data'!AU3,'Raw Data'!BA3)</f>
        <v>0.62366818100652843</v>
      </c>
      <c r="N4" s="1">
        <f>AVERAGE('Raw Data'!BM3,'Raw Data'!BS3,'Raw Data'!BY3)</f>
        <v>65.953666666666678</v>
      </c>
      <c r="O4" s="8">
        <f>STDEV('Raw Data'!BM3,'Raw Data'!BS3,'Raw Data'!BY3)</f>
        <v>0.57250705963623849</v>
      </c>
      <c r="Q4" s="1">
        <f>AVERAGE('Raw Data'!K170,'Raw Data'!Q170,'Raw Data'!W170)</f>
        <v>57.579333333333331</v>
      </c>
      <c r="R4" s="8">
        <f>STDEV('Raw Data'!K170,'Raw Data'!Q170,'Raw Data'!W170)</f>
        <v>0.95519963009485043</v>
      </c>
      <c r="S4" s="1">
        <f>AVERAGE('Raw Data'!AC170,'Raw Data'!AI170,'Raw Data'!AO170)</f>
        <v>66.408999999999992</v>
      </c>
      <c r="T4" s="8">
        <f>STDEV('Raw Data'!AC170,'Raw Data'!AI170,'Raw Data'!AO170)</f>
        <v>2.0127491150165735</v>
      </c>
      <c r="U4" s="1">
        <f>AVERAGE('Raw Data'!AU170,'Raw Data'!BA170, 'Raw Data'!BG170)</f>
        <v>64.697999999999993</v>
      </c>
      <c r="V4" s="8">
        <f>STDEV('Raw Data'!AU170,'Raw Data'!BA170)</f>
        <v>1.1278353159925476</v>
      </c>
      <c r="W4" s="1">
        <f>AVERAGE('Raw Data'!BM170,'Raw Data'!BS170,'Raw Data'!BY170)</f>
        <v>65.679666666666662</v>
      </c>
      <c r="X4" s="8">
        <f>STDEV('Raw Data'!BM170,'Raw Data'!BS170,'Raw Data'!BY170)</f>
        <v>1.2096405802275927</v>
      </c>
      <c r="Y4" s="8"/>
      <c r="Z4" s="1">
        <f>AVERAGE('Raw Data'!K337,'Raw Data'!Q337,'Raw Data'!W337)</f>
        <v>57.660666666666664</v>
      </c>
      <c r="AA4" s="8">
        <f>STDEV('Raw Data'!K337,'Raw Data'!Q337,'Raw Data'!W337)</f>
        <v>1.3846390624756104</v>
      </c>
      <c r="AB4" s="1">
        <f>AVERAGE('Raw Data'!AC337,'Raw Data'!AI337,'Raw Data'!AO337)</f>
        <v>64.993333333333339</v>
      </c>
      <c r="AC4" s="8">
        <f>STDEV('Raw Data'!AC337,'Raw Data'!AI337,'Raw Data'!AO337)</f>
        <v>0.9180769757124615</v>
      </c>
      <c r="AD4" s="1">
        <f>AVERAGE('Raw Data'!AU337,'Raw Data'!BA337, 'Raw Data'!BG337)</f>
        <v>67.375666666666675</v>
      </c>
      <c r="AE4" s="8">
        <f>STDEV('Raw Data'!AU337,'Raw Data'!BA337)</f>
        <v>0.62861792847483777</v>
      </c>
      <c r="AF4" s="1">
        <f>AVERAGE('Raw Data'!BM337,'Raw Data'!BS337,'Raw Data'!BY337)</f>
        <v>65.350333333333325</v>
      </c>
      <c r="AG4" s="8">
        <f>STDEV('Raw Data'!BM337,'Raw Data'!BS337,'Raw Data'!BY337)</f>
        <v>0.66360103475908683</v>
      </c>
      <c r="AH4" s="8"/>
      <c r="AI4" s="2">
        <f>H4-Q4</f>
        <v>6.6783333333333488</v>
      </c>
      <c r="AJ4" s="8">
        <f>((I4)^2+(R4)^2)^(1/2)</f>
        <v>1.1562744772183964</v>
      </c>
      <c r="AK4" s="2">
        <f>J4-S4</f>
        <v>-0.52233333333332155</v>
      </c>
      <c r="AL4" s="8">
        <f>((K4)^2+(T4)^2)^(1/2)</f>
        <v>2.4313398226766494</v>
      </c>
      <c r="AM4" s="2">
        <f>L4-U4</f>
        <v>1.2826666666666711</v>
      </c>
      <c r="AN4" s="8">
        <f>((M4)^2+(V4)^2)^(1/2)</f>
        <v>1.2887879965300739</v>
      </c>
      <c r="AO4" s="2">
        <f>N4-W4</f>
        <v>0.27400000000001512</v>
      </c>
      <c r="AP4" s="8">
        <f>((O4)^2+(X4)^2)^(1/2)</f>
        <v>1.338280488786517</v>
      </c>
      <c r="AQ4" s="8"/>
      <c r="AR4" s="2">
        <f>H4-Z4</f>
        <v>6.5970000000000155</v>
      </c>
      <c r="AS4" s="8">
        <f>((I4)^2+(AA4)^2)^(1/2)</f>
        <v>1.53029071312175</v>
      </c>
      <c r="AT4" s="2">
        <f>J4-AB4</f>
        <v>0.89333333333333087</v>
      </c>
      <c r="AU4" s="8">
        <f>((K4)^2+(AC4)^2)^(1/2)</f>
        <v>1.6441166828016378</v>
      </c>
      <c r="AV4" s="2">
        <f>L4-AD4</f>
        <v>-1.3950000000000102</v>
      </c>
      <c r="AW4" s="8">
        <f>((M4)^2+(AE4)^2)^(1/2)</f>
        <v>0.88550691696902528</v>
      </c>
      <c r="AX4" s="2">
        <f>N4-AF4</f>
        <v>0.60333333333335304</v>
      </c>
      <c r="AY4" s="8">
        <f>((O4)^2+(AG4)^2)^(1/2)</f>
        <v>0.8764306399634042</v>
      </c>
    </row>
    <row r="5" spans="1:57" ht="15" customHeight="1" x14ac:dyDescent="0.25">
      <c r="A5" t="str">
        <f>'Raw Data'!A4</f>
        <v>Apo</v>
      </c>
      <c r="B5">
        <f>'Raw Data'!B4</f>
        <v>-4</v>
      </c>
      <c r="C5">
        <f>'Raw Data'!C4</f>
        <v>13</v>
      </c>
      <c r="D5">
        <f>'Raw Data'!G4</f>
        <v>16</v>
      </c>
      <c r="E5">
        <f>'Raw Data'!CC4</f>
        <v>7.87</v>
      </c>
      <c r="F5">
        <f>'Raw Data'!F4</f>
        <v>2</v>
      </c>
      <c r="G5" t="str">
        <f>'Raw Data'!D4</f>
        <v>YFQGHMSADGAEADGSTQ</v>
      </c>
      <c r="H5" s="1">
        <f>AVERAGE('Raw Data'!K4,'Raw Data'!Q4,'Raw Data'!W4)</f>
        <v>61.94133333333334</v>
      </c>
      <c r="I5" s="8">
        <f>STDEV('Raw Data'!K4,'Raw Data'!Q4,'Raw Data'!W4)</f>
        <v>0.76509498321014791</v>
      </c>
      <c r="J5" s="1">
        <f>AVERAGE('Raw Data'!AC4,'Raw Data'!AI4,'Raw Data'!AO4)</f>
        <v>63.893333333333338</v>
      </c>
      <c r="K5" s="8">
        <f>STDEV('Raw Data'!AC4,'Raw Data'!AI4,'Raw Data'!AO4)</f>
        <v>0.26428078502481572</v>
      </c>
      <c r="L5" s="1">
        <f>AVERAGE('Raw Data'!AU4,'Raw Data'!BA4, 'Raw Data'!BG4)</f>
        <v>61.642666666666663</v>
      </c>
      <c r="M5" s="8">
        <f>STDEV('Raw Data'!AU4,'Raw Data'!BA4)</f>
        <v>0.34860364312496439</v>
      </c>
      <c r="N5" s="1">
        <f>AVERAGE('Raw Data'!BM4,'Raw Data'!BS4,'Raw Data'!BY4)</f>
        <v>63.472000000000001</v>
      </c>
      <c r="O5" s="8">
        <f>STDEV('Raw Data'!BM4,'Raw Data'!BS4,'Raw Data'!BY4)</f>
        <v>1.181905241548576</v>
      </c>
      <c r="Q5" s="1">
        <f>AVERAGE('Raw Data'!K171,'Raw Data'!Q171,'Raw Data'!W171)</f>
        <v>57.953666666666663</v>
      </c>
      <c r="R5" s="8">
        <f>STDEV('Raw Data'!K171,'Raw Data'!Q171,'Raw Data'!W171)</f>
        <v>0.32035969367780015</v>
      </c>
      <c r="S5" s="1">
        <f>AVERAGE('Raw Data'!AC171,'Raw Data'!AI171,'Raw Data'!AO171)</f>
        <v>63.173666666666669</v>
      </c>
      <c r="T5" s="8">
        <f>STDEV('Raw Data'!AC171,'Raw Data'!AI171,'Raw Data'!AO171)</f>
        <v>1.5230004377324819</v>
      </c>
      <c r="U5" s="1">
        <f>AVERAGE('Raw Data'!AU171,'Raw Data'!BA171, 'Raw Data'!BG171)</f>
        <v>61.369666666666667</v>
      </c>
      <c r="V5" s="8">
        <f>STDEV('Raw Data'!AU171,'Raw Data'!BA171)</f>
        <v>2.3596153288195065</v>
      </c>
      <c r="W5" s="1">
        <f>AVERAGE('Raw Data'!BM171,'Raw Data'!BS171,'Raw Data'!BY171)</f>
        <v>62.040999999999997</v>
      </c>
      <c r="X5" s="8">
        <f>STDEV('Raw Data'!BM171,'Raw Data'!BS171,'Raw Data'!BY171)</f>
        <v>1.0989918107065226</v>
      </c>
      <c r="Y5" s="8"/>
      <c r="Z5" s="1">
        <f>AVERAGE('Raw Data'!K338,'Raw Data'!Q338,'Raw Data'!W338)</f>
        <v>63.163666666666664</v>
      </c>
      <c r="AA5" s="8">
        <f>STDEV('Raw Data'!K338,'Raw Data'!Q338,'Raw Data'!W338)</f>
        <v>1.7274366365610467</v>
      </c>
      <c r="AB5" s="1">
        <f>AVERAGE('Raw Data'!AC338,'Raw Data'!AI338,'Raw Data'!AO338)</f>
        <v>62.741666666666667</v>
      </c>
      <c r="AC5" s="8">
        <f>STDEV('Raw Data'!AC338,'Raw Data'!AI338,'Raw Data'!AO338)</f>
        <v>1.0531383258306277</v>
      </c>
      <c r="AD5" s="1">
        <f>AVERAGE('Raw Data'!AU338,'Raw Data'!BA338, 'Raw Data'!BG338)</f>
        <v>64.291666666666671</v>
      </c>
      <c r="AE5" s="8">
        <f>STDEV('Raw Data'!AU338,'Raw Data'!BA338)</f>
        <v>0.35638181771802341</v>
      </c>
      <c r="AF5" s="1">
        <f>AVERAGE('Raw Data'!BM338,'Raw Data'!BS338,'Raw Data'!BY338)</f>
        <v>61.725333333333332</v>
      </c>
      <c r="AG5" s="8">
        <f>STDEV('Raw Data'!BM338,'Raw Data'!BS338,'Raw Data'!BY338)</f>
        <v>0.99770553438042853</v>
      </c>
      <c r="AH5" s="8"/>
      <c r="AI5" s="2">
        <f t="shared" ref="AI5:AI68" si="0">H5-Q5</f>
        <v>3.9876666666666765</v>
      </c>
      <c r="AJ5" s="8">
        <f t="shared" ref="AJ5:AJ68" si="1">((I5)^2+(R5)^2)^(1/2)</f>
        <v>0.82945805600203226</v>
      </c>
      <c r="AK5" s="2">
        <f t="shared" ref="AK5:AK68" si="2">J5-S5</f>
        <v>0.71966666666666868</v>
      </c>
      <c r="AL5" s="8">
        <f t="shared" ref="AL5:AL68" si="3">((K5)^2+(T5)^2)^(1/2)</f>
        <v>1.5457602228892631</v>
      </c>
      <c r="AM5" s="2">
        <f t="shared" ref="AM5:AM68" si="4">L5-U5</f>
        <v>0.27299999999999613</v>
      </c>
      <c r="AN5" s="8">
        <f t="shared" ref="AN5:AN68" si="5">((M5)^2+(V5)^2)^(1/2)</f>
        <v>2.3852272428429089</v>
      </c>
      <c r="AO5" s="2">
        <f t="shared" ref="AO5:AO68" si="6">N5-W5</f>
        <v>1.4310000000000045</v>
      </c>
      <c r="AP5" s="8">
        <f t="shared" ref="AP5:AP68" si="7">((O5)^2+(X5)^2)^(1/2)</f>
        <v>1.6139030330227397</v>
      </c>
      <c r="AQ5" s="8"/>
      <c r="AR5" s="2">
        <f t="shared" ref="AR5:AR68" si="8">H5-Z5</f>
        <v>-1.2223333333333244</v>
      </c>
      <c r="AS5" s="8">
        <f t="shared" ref="AS5:AS68" si="9">((I5)^2+(AA5)^2)^(1/2)</f>
        <v>1.8892876082446204</v>
      </c>
      <c r="AT5" s="2">
        <f t="shared" ref="AT5:AT68" si="10">J5-AB5</f>
        <v>1.1516666666666708</v>
      </c>
      <c r="AU5" s="8">
        <f t="shared" ref="AU5:AU68" si="11">((K5)^2+(AC5)^2)^(1/2)</f>
        <v>1.0857921839222597</v>
      </c>
      <c r="AV5" s="2">
        <f t="shared" ref="AV5:AV68" si="12">L5-AD5</f>
        <v>-2.649000000000008</v>
      </c>
      <c r="AW5" s="8">
        <f t="shared" ref="AW5:AW68" si="13">((M5)^2+(AE5)^2)^(1/2)</f>
        <v>0.49853034009977765</v>
      </c>
      <c r="AX5" s="2">
        <f t="shared" ref="AX5:AX68" si="14">N5-AF5</f>
        <v>1.7466666666666697</v>
      </c>
      <c r="AY5" s="8">
        <f t="shared" ref="AY5:AY68" si="15">((O5)^2+(AG5)^2)^(1/2)</f>
        <v>1.5467114576847663</v>
      </c>
      <c r="BA5" s="43" t="s">
        <v>30</v>
      </c>
      <c r="BB5" s="22">
        <v>100</v>
      </c>
      <c r="BD5" s="46" t="s">
        <v>31</v>
      </c>
      <c r="BE5" s="25" t="s">
        <v>212</v>
      </c>
    </row>
    <row r="6" spans="1:57" x14ac:dyDescent="0.25">
      <c r="A6" t="str">
        <f>'Raw Data'!A5</f>
        <v>Apo</v>
      </c>
      <c r="B6">
        <f>'Raw Data'!B5</f>
        <v>-4</v>
      </c>
      <c r="C6">
        <f>'Raw Data'!C5</f>
        <v>14</v>
      </c>
      <c r="D6">
        <f>'Raw Data'!G5</f>
        <v>17</v>
      </c>
      <c r="E6">
        <f>'Raw Data'!CC5</f>
        <v>8.5549999999999997</v>
      </c>
      <c r="F6">
        <f>'Raw Data'!F5</f>
        <v>2</v>
      </c>
      <c r="G6" t="str">
        <f>'Raw Data'!D5</f>
        <v>YFQGHMSADGAEADGSTQV</v>
      </c>
      <c r="H6" s="1">
        <f>AVERAGE('Raw Data'!K5,'Raw Data'!Q5,'Raw Data'!W5)</f>
        <v>61.736333333333334</v>
      </c>
      <c r="I6" s="8">
        <f>STDEV('Raw Data'!K5,'Raw Data'!Q5,'Raw Data'!W5)</f>
        <v>0.35057143827375975</v>
      </c>
      <c r="J6" s="1">
        <f>AVERAGE('Raw Data'!AC5,'Raw Data'!AI5,'Raw Data'!AO5)</f>
        <v>63.595333333333336</v>
      </c>
      <c r="K6" s="8">
        <f>STDEV('Raw Data'!AC5,'Raw Data'!AI5,'Raw Data'!AO5)</f>
        <v>0.48816936951567608</v>
      </c>
      <c r="L6" s="1">
        <f>AVERAGE('Raw Data'!AU5,'Raw Data'!BA5, 'Raw Data'!BG5)</f>
        <v>62.847666666666669</v>
      </c>
      <c r="M6" s="8">
        <f>STDEV('Raw Data'!AU5,'Raw Data'!BA5)</f>
        <v>0.62861792847483777</v>
      </c>
      <c r="N6" s="1">
        <f>AVERAGE('Raw Data'!BM5,'Raw Data'!BS5,'Raw Data'!BY5)</f>
        <v>63.327666666666666</v>
      </c>
      <c r="O6" s="8">
        <f>STDEV('Raw Data'!BM5,'Raw Data'!BS5,'Raw Data'!BY5)</f>
        <v>0.87089742985803575</v>
      </c>
      <c r="Q6" s="1">
        <f>AVERAGE('Raw Data'!K172,'Raw Data'!Q172,'Raw Data'!W172)</f>
        <v>57.996000000000002</v>
      </c>
      <c r="R6" s="8">
        <f>STDEV('Raw Data'!K172,'Raw Data'!Q172,'Raw Data'!W172)</f>
        <v>0.61396824022094254</v>
      </c>
      <c r="S6" s="1">
        <f>AVERAGE('Raw Data'!AC172,'Raw Data'!AI172,'Raw Data'!AO172)</f>
        <v>63.485333333333337</v>
      </c>
      <c r="T6" s="8">
        <f>STDEV('Raw Data'!AC172,'Raw Data'!AI172,'Raw Data'!AO172)</f>
        <v>1.8757316794609353</v>
      </c>
      <c r="U6" s="1">
        <f>AVERAGE('Raw Data'!AU172,'Raw Data'!BA172, 'Raw Data'!BG172)</f>
        <v>61.994</v>
      </c>
      <c r="V6" s="8">
        <f>STDEV('Raw Data'!AU172,'Raw Data'!BA172)</f>
        <v>1.7472608563119563</v>
      </c>
      <c r="W6" s="1">
        <f>AVERAGE('Raw Data'!BM172,'Raw Data'!BS172,'Raw Data'!BY172)</f>
        <v>62.828666666666663</v>
      </c>
      <c r="X6" s="8">
        <f>STDEV('Raw Data'!BM172,'Raw Data'!BS172,'Raw Data'!BY172)</f>
        <v>1.3259869280401424</v>
      </c>
      <c r="Y6" s="8"/>
      <c r="Z6" s="1">
        <f>AVERAGE('Raw Data'!K339,'Raw Data'!Q339,'Raw Data'!W339)</f>
        <v>63.403999999999996</v>
      </c>
      <c r="AA6" s="8">
        <f>STDEV('Raw Data'!K339,'Raw Data'!Q339,'Raw Data'!W339)</f>
        <v>1.4011295443320004</v>
      </c>
      <c r="AB6" s="1">
        <f>AVERAGE('Raw Data'!AC339,'Raw Data'!AI339,'Raw Data'!AO339)</f>
        <v>63.421333333333337</v>
      </c>
      <c r="AC6" s="8">
        <f>STDEV('Raw Data'!AC339,'Raw Data'!AI339,'Raw Data'!AO339)</f>
        <v>1.180028107009885</v>
      </c>
      <c r="AD6" s="1">
        <f>AVERAGE('Raw Data'!AU339,'Raw Data'!BA339, 'Raw Data'!BG339)</f>
        <v>64.990000000000009</v>
      </c>
      <c r="AE6" s="8">
        <f>STDEV('Raw Data'!AU339,'Raw Data'!BA339)</f>
        <v>1.1363205973667814</v>
      </c>
      <c r="AF6" s="1">
        <f>AVERAGE('Raw Data'!BM339,'Raw Data'!BS339,'Raw Data'!BY339)</f>
        <v>62.177</v>
      </c>
      <c r="AG6" s="8">
        <f>STDEV('Raw Data'!BM339,'Raw Data'!BS339,'Raw Data'!BY339)</f>
        <v>1.1597840316196806</v>
      </c>
      <c r="AH6" s="8"/>
      <c r="AI6" s="2">
        <f t="shared" si="0"/>
        <v>3.7403333333333322</v>
      </c>
      <c r="AJ6" s="8">
        <f t="shared" si="1"/>
        <v>0.70700589342192444</v>
      </c>
      <c r="AK6" s="2">
        <f t="shared" si="2"/>
        <v>0.10999999999999943</v>
      </c>
      <c r="AL6" s="8">
        <f t="shared" si="3"/>
        <v>1.9382153303146361</v>
      </c>
      <c r="AM6" s="2">
        <f t="shared" si="4"/>
        <v>0.85366666666666902</v>
      </c>
      <c r="AN6" s="8">
        <f t="shared" si="5"/>
        <v>1.8569009128114475</v>
      </c>
      <c r="AO6" s="2">
        <f t="shared" si="6"/>
        <v>0.49900000000000233</v>
      </c>
      <c r="AP6" s="8">
        <f t="shared" si="7"/>
        <v>1.5864121994824252</v>
      </c>
      <c r="AQ6" s="8"/>
      <c r="AR6" s="2">
        <f t="shared" si="8"/>
        <v>-1.667666666666662</v>
      </c>
      <c r="AS6" s="8">
        <f t="shared" si="9"/>
        <v>1.4443214092899586</v>
      </c>
      <c r="AT6" s="2">
        <f t="shared" si="10"/>
        <v>0.17399999999999949</v>
      </c>
      <c r="AU6" s="8">
        <f t="shared" si="11"/>
        <v>1.2770182718609258</v>
      </c>
      <c r="AV6" s="2">
        <f t="shared" si="12"/>
        <v>-2.1423333333333403</v>
      </c>
      <c r="AW6" s="8">
        <f t="shared" si="13"/>
        <v>1.298608871061643</v>
      </c>
      <c r="AX6" s="2">
        <f t="shared" si="14"/>
        <v>1.1506666666666661</v>
      </c>
      <c r="AY6" s="8">
        <f t="shared" si="15"/>
        <v>1.4503659308372259</v>
      </c>
      <c r="BA6" s="44"/>
      <c r="BB6" s="23">
        <v>90</v>
      </c>
      <c r="BD6" s="47"/>
      <c r="BE6" s="26" t="s">
        <v>213</v>
      </c>
    </row>
    <row r="7" spans="1:57" x14ac:dyDescent="0.25">
      <c r="A7" t="str">
        <f>'Raw Data'!A6</f>
        <v>Apo</v>
      </c>
      <c r="B7">
        <f>'Raw Data'!B6</f>
        <v>-4</v>
      </c>
      <c r="C7">
        <f>'Raw Data'!C6</f>
        <v>15</v>
      </c>
      <c r="D7">
        <f>'Raw Data'!G6</f>
        <v>18</v>
      </c>
      <c r="E7">
        <f>'Raw Data'!CC6</f>
        <v>8.25</v>
      </c>
      <c r="F7">
        <f>'Raw Data'!F6</f>
        <v>3</v>
      </c>
      <c r="G7" t="str">
        <f>'Raw Data'!D6</f>
        <v>YFQGHMSADGAEADGSTQVT</v>
      </c>
      <c r="H7" s="1">
        <f>AVERAGE('Raw Data'!K6,'Raw Data'!Q6,'Raw Data'!W6)</f>
        <v>61.602333333333327</v>
      </c>
      <c r="I7" s="8">
        <f>STDEV('Raw Data'!K6,'Raw Data'!Q6,'Raw Data'!W6)</f>
        <v>0.4148304874684749</v>
      </c>
      <c r="J7" s="1">
        <f>AVERAGE('Raw Data'!AC6,'Raw Data'!AI6,'Raw Data'!AO6)</f>
        <v>63.739666666666665</v>
      </c>
      <c r="K7" s="8">
        <f>STDEV('Raw Data'!AC6,'Raw Data'!AI6,'Raw Data'!AO6)</f>
        <v>0.27676945881605491</v>
      </c>
      <c r="L7" s="1">
        <f>AVERAGE('Raw Data'!AU6,'Raw Data'!BA6, 'Raw Data'!BG6)</f>
        <v>62.68266666666667</v>
      </c>
      <c r="M7" s="8">
        <f>STDEV('Raw Data'!AU6,'Raw Data'!BA6)</f>
        <v>0.24748737341529264</v>
      </c>
      <c r="N7" s="1">
        <f>AVERAGE('Raw Data'!BM6,'Raw Data'!BS6,'Raw Data'!BY6)</f>
        <v>63.219333333333338</v>
      </c>
      <c r="O7" s="8">
        <f>STDEV('Raw Data'!BM6,'Raw Data'!BS6,'Raw Data'!BY6)</f>
        <v>0.69806327315891192</v>
      </c>
      <c r="Q7" s="1">
        <f>AVERAGE('Raw Data'!K173,'Raw Data'!Q173,'Raw Data'!W173)</f>
        <v>58.089333333333336</v>
      </c>
      <c r="R7" s="8">
        <f>STDEV('Raw Data'!K173,'Raw Data'!Q173,'Raw Data'!W173)</f>
        <v>1.2111029408491008</v>
      </c>
      <c r="S7" s="1">
        <f>AVERAGE('Raw Data'!AC173,'Raw Data'!AI173,'Raw Data'!AO173)</f>
        <v>64.375</v>
      </c>
      <c r="T7" s="8">
        <f>STDEV('Raw Data'!AC173,'Raw Data'!AI173,'Raw Data'!AO173)</f>
        <v>1.3577912210645671</v>
      </c>
      <c r="U7" s="1">
        <f>AVERAGE('Raw Data'!AU173,'Raw Data'!BA173, 'Raw Data'!BG173)</f>
        <v>62.024333333333338</v>
      </c>
      <c r="V7" s="8">
        <f>STDEV('Raw Data'!AU173,'Raw Data'!BA173)</f>
        <v>1.3979501064058071</v>
      </c>
      <c r="W7" s="1">
        <f>AVERAGE('Raw Data'!BM173,'Raw Data'!BS173,'Raw Data'!BY173)</f>
        <v>62.909666666666659</v>
      </c>
      <c r="X7" s="8">
        <f>STDEV('Raw Data'!BM173,'Raw Data'!BS173,'Raw Data'!BY173)</f>
        <v>1.1700608246297841</v>
      </c>
      <c r="Y7" s="8"/>
      <c r="Z7" s="1">
        <f>AVERAGE('Raw Data'!K340,'Raw Data'!Q340,'Raw Data'!W340)</f>
        <v>62.381999999999998</v>
      </c>
      <c r="AA7" s="8">
        <f>STDEV('Raw Data'!K340,'Raw Data'!Q340,'Raw Data'!W340)</f>
        <v>1.9893061604489115</v>
      </c>
      <c r="AB7" s="1">
        <f>AVERAGE('Raw Data'!AC340,'Raw Data'!AI340,'Raw Data'!AO340)</f>
        <v>63.802666666666674</v>
      </c>
      <c r="AC7" s="8">
        <f>STDEV('Raw Data'!AC340,'Raw Data'!AI340,'Raw Data'!AO340)</f>
        <v>1.6210371165810278</v>
      </c>
      <c r="AD7" s="1">
        <f>AVERAGE('Raw Data'!AU340,'Raw Data'!BA340, 'Raw Data'!BG340)</f>
        <v>65.198333333333338</v>
      </c>
      <c r="AE7" s="8">
        <f>STDEV('Raw Data'!AU340,'Raw Data'!BA340)</f>
        <v>2.0633375875023501</v>
      </c>
      <c r="AF7" s="1">
        <f>AVERAGE('Raw Data'!BM340,'Raw Data'!BS340,'Raw Data'!BY340)</f>
        <v>62.260666666666658</v>
      </c>
      <c r="AG7" s="8">
        <f>STDEV('Raw Data'!BM340,'Raw Data'!BS340,'Raw Data'!BY340)</f>
        <v>1.1142936477129046</v>
      </c>
      <c r="AH7" s="8"/>
      <c r="AI7" s="2">
        <f t="shared" si="0"/>
        <v>3.512999999999991</v>
      </c>
      <c r="AJ7" s="8">
        <f t="shared" si="1"/>
        <v>1.2801775918468004</v>
      </c>
      <c r="AK7" s="2">
        <f t="shared" si="2"/>
        <v>-0.6353333333333353</v>
      </c>
      <c r="AL7" s="8">
        <f t="shared" si="3"/>
        <v>1.3857122115841154</v>
      </c>
      <c r="AM7" s="2">
        <f t="shared" si="4"/>
        <v>0.65833333333333144</v>
      </c>
      <c r="AN7" s="8">
        <f t="shared" si="5"/>
        <v>1.4196881699866377</v>
      </c>
      <c r="AO7" s="2">
        <f t="shared" si="6"/>
        <v>0.30966666666667919</v>
      </c>
      <c r="AP7" s="8">
        <f t="shared" si="7"/>
        <v>1.362473730633609</v>
      </c>
      <c r="AQ7" s="8"/>
      <c r="AR7" s="2">
        <f t="shared" si="8"/>
        <v>-0.77966666666667095</v>
      </c>
      <c r="AS7" s="8">
        <f t="shared" si="9"/>
        <v>2.0320982587791669</v>
      </c>
      <c r="AT7" s="2">
        <f t="shared" si="10"/>
        <v>-6.3000000000009493E-2</v>
      </c>
      <c r="AU7" s="8">
        <f t="shared" si="11"/>
        <v>1.6444946538881373</v>
      </c>
      <c r="AV7" s="2">
        <f t="shared" si="12"/>
        <v>-2.515666666666668</v>
      </c>
      <c r="AW7" s="8">
        <f t="shared" si="13"/>
        <v>2.0781270413523854</v>
      </c>
      <c r="AX7" s="2">
        <f t="shared" si="14"/>
        <v>0.9586666666666801</v>
      </c>
      <c r="AY7" s="8">
        <f t="shared" si="15"/>
        <v>1.3148926445404829</v>
      </c>
      <c r="BA7" s="44"/>
      <c r="BB7" s="23">
        <v>80</v>
      </c>
      <c r="BD7" s="48"/>
      <c r="BE7" s="27" t="s">
        <v>214</v>
      </c>
    </row>
    <row r="8" spans="1:57" x14ac:dyDescent="0.25">
      <c r="A8" t="str">
        <f>'Raw Data'!A7</f>
        <v>Apo</v>
      </c>
      <c r="B8">
        <f>'Raw Data'!B7</f>
        <v>-4</v>
      </c>
      <c r="C8">
        <f>'Raw Data'!C7</f>
        <v>25</v>
      </c>
      <c r="D8">
        <f>'Raw Data'!G7</f>
        <v>26</v>
      </c>
      <c r="E8">
        <f>'Raw Data'!CC7</f>
        <v>9.5549999999999997</v>
      </c>
      <c r="F8">
        <f>'Raw Data'!F7</f>
        <v>2</v>
      </c>
      <c r="G8" t="str">
        <f>'Raw Data'!D7</f>
        <v>YFQGHMSADGAEADGSTQVTVEEPVQQPSV</v>
      </c>
      <c r="H8" s="1">
        <f>AVERAGE('Raw Data'!K7,'Raw Data'!Q7,'Raw Data'!W7)</f>
        <v>61.141333333333336</v>
      </c>
      <c r="I8" s="8">
        <f>STDEV('Raw Data'!K7,'Raw Data'!Q7,'Raw Data'!W7)</f>
        <v>0.36550284996609111</v>
      </c>
      <c r="J8" s="1">
        <f>AVERAGE('Raw Data'!AC7,'Raw Data'!AI7,'Raw Data'!AO7)</f>
        <v>63.084666666666664</v>
      </c>
      <c r="K8" s="8">
        <f>STDEV('Raw Data'!AC7,'Raw Data'!AI7,'Raw Data'!AO7)</f>
        <v>1.2933809699130938</v>
      </c>
      <c r="L8" s="1">
        <f>AVERAGE('Raw Data'!AU7,'Raw Data'!BA7, 'Raw Data'!BG7)</f>
        <v>62.789666666666655</v>
      </c>
      <c r="M8" s="8">
        <f>STDEV('Raw Data'!AU7,'Raw Data'!BA7)</f>
        <v>0.69367175234400424</v>
      </c>
      <c r="N8" s="1">
        <f>AVERAGE('Raw Data'!BM7,'Raw Data'!BS7,'Raw Data'!BY7)</f>
        <v>63.159666666666659</v>
      </c>
      <c r="O8" s="8">
        <f>STDEV('Raw Data'!BM7,'Raw Data'!BS7,'Raw Data'!BY7)</f>
        <v>0.80039386137909707</v>
      </c>
      <c r="Q8" s="1">
        <f>AVERAGE('Raw Data'!K174,'Raw Data'!Q174,'Raw Data'!W174)</f>
        <v>57.363</v>
      </c>
      <c r="R8" s="8">
        <f>STDEV('Raw Data'!K174,'Raw Data'!Q174,'Raw Data'!W174)</f>
        <v>0.47534093028057389</v>
      </c>
      <c r="S8" s="1">
        <f>AVERAGE('Raw Data'!AC174,'Raw Data'!AI174,'Raw Data'!AO174)</f>
        <v>63.291000000000004</v>
      </c>
      <c r="T8" s="8">
        <f>STDEV('Raw Data'!AC174,'Raw Data'!AI174,'Raw Data'!AO174)</f>
        <v>1.3768685485550198</v>
      </c>
      <c r="U8" s="1">
        <f>AVERAGE('Raw Data'!AU174,'Raw Data'!BA174, 'Raw Data'!BG174)</f>
        <v>61.512</v>
      </c>
      <c r="V8" s="8">
        <f>STDEV('Raw Data'!AU174,'Raw Data'!BA174)</f>
        <v>1.7302902935634838</v>
      </c>
      <c r="W8" s="1">
        <f>AVERAGE('Raw Data'!BM174,'Raw Data'!BS174,'Raw Data'!BY174)</f>
        <v>62.56733333333333</v>
      </c>
      <c r="X8" s="8">
        <f>STDEV('Raw Data'!BM174,'Raw Data'!BS174,'Raw Data'!BY174)</f>
        <v>1.3704091846355</v>
      </c>
      <c r="Y8" s="8"/>
      <c r="Z8" s="1">
        <f>AVERAGE('Raw Data'!K341,'Raw Data'!Q341,'Raw Data'!W341)</f>
        <v>63.157000000000004</v>
      </c>
      <c r="AA8" s="8">
        <f>STDEV('Raw Data'!K341,'Raw Data'!Q341,'Raw Data'!W341)</f>
        <v>0.9913117572186847</v>
      </c>
      <c r="AB8" s="1">
        <f>AVERAGE('Raw Data'!AC341,'Raw Data'!AI341,'Raw Data'!AO341)</f>
        <v>63.396999999999998</v>
      </c>
      <c r="AC8" s="8">
        <f>STDEV('Raw Data'!AC341,'Raw Data'!AI341,'Raw Data'!AO341)</f>
        <v>1.3712902683239614</v>
      </c>
      <c r="AD8" s="1">
        <f>AVERAGE('Raw Data'!AU341,'Raw Data'!BA341, 'Raw Data'!BG341)</f>
        <v>64.809666666666658</v>
      </c>
      <c r="AE8" s="8">
        <f>STDEV('Raw Data'!AU341,'Raw Data'!BA341)</f>
        <v>1.2006673144547579</v>
      </c>
      <c r="AF8" s="1">
        <f>AVERAGE('Raw Data'!BM341,'Raw Data'!BS341,'Raw Data'!BY341)</f>
        <v>61.920666666666669</v>
      </c>
      <c r="AG8" s="8">
        <f>STDEV('Raw Data'!BM341,'Raw Data'!BS341,'Raw Data'!BY341)</f>
        <v>0.75492670725927613</v>
      </c>
      <c r="AH8" s="8"/>
      <c r="AI8" s="2">
        <f t="shared" si="0"/>
        <v>3.778333333333336</v>
      </c>
      <c r="AJ8" s="8">
        <f t="shared" si="1"/>
        <v>0.59961765595530647</v>
      </c>
      <c r="AK8" s="2">
        <f t="shared" si="2"/>
        <v>-0.20633333333334036</v>
      </c>
      <c r="AL8" s="8">
        <f t="shared" si="3"/>
        <v>1.8890742000602683</v>
      </c>
      <c r="AM8" s="2">
        <f t="shared" si="4"/>
        <v>1.2776666666666543</v>
      </c>
      <c r="AN8" s="8">
        <f t="shared" si="5"/>
        <v>1.8641579868669953</v>
      </c>
      <c r="AO8" s="2">
        <f t="shared" si="6"/>
        <v>0.59233333333332894</v>
      </c>
      <c r="AP8" s="8">
        <f t="shared" si="7"/>
        <v>1.5870260447348294</v>
      </c>
      <c r="AQ8" s="8"/>
      <c r="AR8" s="2">
        <f t="shared" si="8"/>
        <v>-2.015666666666668</v>
      </c>
      <c r="AS8" s="8">
        <f t="shared" si="9"/>
        <v>1.0565468912136988</v>
      </c>
      <c r="AT8" s="2">
        <f t="shared" si="10"/>
        <v>-0.31233333333333491</v>
      </c>
      <c r="AU8" s="8">
        <f t="shared" si="11"/>
        <v>1.8850122899687782</v>
      </c>
      <c r="AV8" s="2">
        <f t="shared" si="12"/>
        <v>-2.0200000000000031</v>
      </c>
      <c r="AW8" s="8">
        <f t="shared" si="13"/>
        <v>1.3866443307495986</v>
      </c>
      <c r="AX8" s="2">
        <f t="shared" si="14"/>
        <v>1.2389999999999901</v>
      </c>
      <c r="AY8" s="8">
        <f t="shared" si="15"/>
        <v>1.1002475479030498</v>
      </c>
      <c r="BA8" s="44"/>
      <c r="BB8" s="23">
        <v>70</v>
      </c>
      <c r="BD8" s="32" t="s">
        <v>32</v>
      </c>
      <c r="BE8" s="28" t="s">
        <v>33</v>
      </c>
    </row>
    <row r="9" spans="1:57" ht="15" customHeight="1" x14ac:dyDescent="0.25">
      <c r="A9" t="str">
        <f>'Raw Data'!A8</f>
        <v>Apo</v>
      </c>
      <c r="B9">
        <f>'Raw Data'!B8</f>
        <v>-4</v>
      </c>
      <c r="C9">
        <f>'Raw Data'!C8</f>
        <v>26</v>
      </c>
      <c r="D9">
        <f>'Raw Data'!G8</f>
        <v>27</v>
      </c>
      <c r="E9">
        <f>'Raw Data'!CC8</f>
        <v>9.84</v>
      </c>
      <c r="F9">
        <f>'Raw Data'!F8</f>
        <v>3</v>
      </c>
      <c r="G9" t="str">
        <f>'Raw Data'!D8</f>
        <v>YFQGHMSADGAEADGSTQVTVEEPVQQPSVV</v>
      </c>
      <c r="H9" s="1">
        <f>AVERAGE('Raw Data'!K8,'Raw Data'!Q8,'Raw Data'!W8)</f>
        <v>60.957666666666661</v>
      </c>
      <c r="I9" s="8">
        <f>STDEV('Raw Data'!K8,'Raw Data'!Q8,'Raw Data'!W8)</f>
        <v>0.25581699187765888</v>
      </c>
      <c r="J9" s="1">
        <f>AVERAGE('Raw Data'!AC8,'Raw Data'!AI8,'Raw Data'!AO8)</f>
        <v>62.540999999999997</v>
      </c>
      <c r="K9" s="8">
        <f>STDEV('Raw Data'!AC8,'Raw Data'!AI8,'Raw Data'!AO8)</f>
        <v>0.92598650098151902</v>
      </c>
      <c r="L9" s="1">
        <f>AVERAGE('Raw Data'!AU8,'Raw Data'!BA8, 'Raw Data'!BG8)</f>
        <v>62.799666666666667</v>
      </c>
      <c r="M9" s="8">
        <f>STDEV('Raw Data'!AU8,'Raw Data'!BA8)</f>
        <v>1.2466292552318818</v>
      </c>
      <c r="N9" s="1">
        <f>AVERAGE('Raw Data'!BM8,'Raw Data'!BS8,'Raw Data'!BY8)</f>
        <v>62.667666666666662</v>
      </c>
      <c r="O9" s="8">
        <f>STDEV('Raw Data'!BM8,'Raw Data'!BS8,'Raw Data'!BY8)</f>
        <v>0.75555035128926529</v>
      </c>
      <c r="Q9" s="1">
        <f>AVERAGE('Raw Data'!K175,'Raw Data'!Q175,'Raw Data'!W175)</f>
        <v>55.917000000000002</v>
      </c>
      <c r="R9" s="8">
        <f>STDEV('Raw Data'!K175,'Raw Data'!Q175,'Raw Data'!W175)</f>
        <v>9.3311306924722615E-2</v>
      </c>
      <c r="S9" s="1">
        <f>AVERAGE('Raw Data'!AC175,'Raw Data'!AI175,'Raw Data'!AO175)</f>
        <v>63.050000000000004</v>
      </c>
      <c r="T9" s="8">
        <f>STDEV('Raw Data'!AC175,'Raw Data'!AI175,'Raw Data'!AO175)</f>
        <v>1.0975955539268571</v>
      </c>
      <c r="U9" s="1">
        <f>AVERAGE('Raw Data'!AU175,'Raw Data'!BA175, 'Raw Data'!BG175)</f>
        <v>61.509333333333331</v>
      </c>
      <c r="V9" s="8">
        <f>STDEV('Raw Data'!AU175,'Raw Data'!BA175)</f>
        <v>2.0463670247538674</v>
      </c>
      <c r="W9" s="1">
        <f>AVERAGE('Raw Data'!BM175,'Raw Data'!BS175,'Raw Data'!BY175)</f>
        <v>62.761333333333333</v>
      </c>
      <c r="X9" s="8">
        <f>STDEV('Raw Data'!BM175,'Raw Data'!BS175,'Raw Data'!BY175)</f>
        <v>1.2847467973625526</v>
      </c>
      <c r="Y9" s="8"/>
      <c r="Z9" s="1">
        <f>AVERAGE('Raw Data'!K342,'Raw Data'!Q342,'Raw Data'!W342)</f>
        <v>59.629333333333335</v>
      </c>
      <c r="AA9" s="8">
        <f>STDEV('Raw Data'!K342,'Raw Data'!Q342,'Raw Data'!W342)</f>
        <v>2.0094430405794879</v>
      </c>
      <c r="AB9" s="1">
        <f>AVERAGE('Raw Data'!AC342,'Raw Data'!AI342,'Raw Data'!AO342)</f>
        <v>62.677</v>
      </c>
      <c r="AC9" s="8">
        <f>STDEV('Raw Data'!AC342,'Raw Data'!AI342,'Raw Data'!AO342)</f>
        <v>0.96561534784819913</v>
      </c>
      <c r="AD9" s="1">
        <f>AVERAGE('Raw Data'!AU342,'Raw Data'!BA342, 'Raw Data'!BG342)</f>
        <v>64.603999999999999</v>
      </c>
      <c r="AE9" s="8">
        <f>STDEV('Raw Data'!AU342,'Raw Data'!BA342)</f>
        <v>0.41931432124362517</v>
      </c>
      <c r="AF9" s="1">
        <f>AVERAGE('Raw Data'!BM342,'Raw Data'!BS342,'Raw Data'!BY342)</f>
        <v>62.079000000000001</v>
      </c>
      <c r="AG9" s="8">
        <f>STDEV('Raw Data'!BM342,'Raw Data'!BS342,'Raw Data'!BY342)</f>
        <v>0.80104119744242952</v>
      </c>
      <c r="AH9" s="8"/>
      <c r="AI9" s="2">
        <f t="shared" si="0"/>
        <v>5.0406666666666595</v>
      </c>
      <c r="AJ9" s="8">
        <f t="shared" si="1"/>
        <v>0.27230375196337997</v>
      </c>
      <c r="AK9" s="2">
        <f t="shared" si="2"/>
        <v>-0.50900000000000745</v>
      </c>
      <c r="AL9" s="8">
        <f t="shared" si="3"/>
        <v>1.436024721235676</v>
      </c>
      <c r="AM9" s="2">
        <f t="shared" si="4"/>
        <v>1.2903333333333364</v>
      </c>
      <c r="AN9" s="8">
        <f t="shared" si="5"/>
        <v>2.3961849886851372</v>
      </c>
      <c r="AO9" s="2">
        <f t="shared" si="6"/>
        <v>-9.3666666666671006E-2</v>
      </c>
      <c r="AP9" s="8">
        <f t="shared" si="7"/>
        <v>1.4904464655487186</v>
      </c>
      <c r="AQ9" s="8"/>
      <c r="AR9" s="2">
        <f t="shared" si="8"/>
        <v>1.328333333333326</v>
      </c>
      <c r="AS9" s="8">
        <f t="shared" si="9"/>
        <v>2.0256612912001533</v>
      </c>
      <c r="AT9" s="2">
        <f t="shared" si="10"/>
        <v>-0.13600000000000279</v>
      </c>
      <c r="AU9" s="8">
        <f t="shared" si="11"/>
        <v>1.3378579894742175</v>
      </c>
      <c r="AV9" s="2">
        <f t="shared" si="12"/>
        <v>-1.8043333333333322</v>
      </c>
      <c r="AW9" s="8">
        <f t="shared" si="13"/>
        <v>1.315260050332252</v>
      </c>
      <c r="AX9" s="2">
        <f t="shared" si="14"/>
        <v>0.58866666666666134</v>
      </c>
      <c r="AY9" s="8">
        <f t="shared" si="15"/>
        <v>1.1011463723471704</v>
      </c>
      <c r="BA9" s="44"/>
      <c r="BB9" s="23">
        <v>60</v>
      </c>
      <c r="BD9" s="47" t="s">
        <v>34</v>
      </c>
      <c r="BE9" s="29" t="s">
        <v>212</v>
      </c>
    </row>
    <row r="10" spans="1:57" x14ac:dyDescent="0.25">
      <c r="A10" t="str">
        <f>'Raw Data'!A9</f>
        <v>Apo</v>
      </c>
      <c r="B10">
        <f>'Raw Data'!B9</f>
        <v>-4</v>
      </c>
      <c r="C10">
        <f>'Raw Data'!C9</f>
        <v>27</v>
      </c>
      <c r="D10">
        <f>'Raw Data'!G9</f>
        <v>28</v>
      </c>
      <c r="E10">
        <f>'Raw Data'!CC9</f>
        <v>9.5599999999999987</v>
      </c>
      <c r="F10">
        <f>'Raw Data'!F9</f>
        <v>3</v>
      </c>
      <c r="G10" t="str">
        <f>'Raw Data'!D9</f>
        <v>YFQGHMSADGAEADGSTQVTVEEPVQQPSVVD</v>
      </c>
      <c r="H10" s="1">
        <f>AVERAGE('Raw Data'!K9,'Raw Data'!Q9,'Raw Data'!W9)</f>
        <v>60.669000000000004</v>
      </c>
      <c r="I10" s="8">
        <f>STDEV('Raw Data'!K9,'Raw Data'!Q9,'Raw Data'!W9)</f>
        <v>0.3950911287285499</v>
      </c>
      <c r="J10" s="1">
        <f>AVERAGE('Raw Data'!AC9,'Raw Data'!AI9,'Raw Data'!AO9)</f>
        <v>62.658333333333331</v>
      </c>
      <c r="K10" s="8">
        <f>STDEV('Raw Data'!AC9,'Raw Data'!AI9,'Raw Data'!AO9)</f>
        <v>0.89647773722124957</v>
      </c>
      <c r="L10" s="1">
        <f>AVERAGE('Raw Data'!AU9,'Raw Data'!BA9, 'Raw Data'!BG9)</f>
        <v>62.619</v>
      </c>
      <c r="M10" s="8">
        <f>STDEV('Raw Data'!AU9,'Raw Data'!BA9)</f>
        <v>0.25667976157071642</v>
      </c>
      <c r="N10" s="1">
        <f>AVERAGE('Raw Data'!BM9,'Raw Data'!BS9,'Raw Data'!BY9)</f>
        <v>62.295666666666669</v>
      </c>
      <c r="O10" s="8">
        <f>STDEV('Raw Data'!BM9,'Raw Data'!BS9,'Raw Data'!BY9)</f>
        <v>1.2187244698180673</v>
      </c>
      <c r="Q10" s="1">
        <f>AVERAGE('Raw Data'!K176,'Raw Data'!Q176,'Raw Data'!W176)</f>
        <v>55.728666666666669</v>
      </c>
      <c r="R10" s="8">
        <f>STDEV('Raw Data'!K176,'Raw Data'!Q176,'Raw Data'!W176)</f>
        <v>0.63339192711411652</v>
      </c>
      <c r="S10" s="1">
        <f>AVERAGE('Raw Data'!AC176,'Raw Data'!AI176,'Raw Data'!AO176)</f>
        <v>62.409666666666659</v>
      </c>
      <c r="T10" s="8">
        <f>STDEV('Raw Data'!AC176,'Raw Data'!AI176,'Raw Data'!AO176)</f>
        <v>1.5425480003336465</v>
      </c>
      <c r="U10" s="1">
        <f>AVERAGE('Raw Data'!AU176,'Raw Data'!BA176, 'Raw Data'!BG176)</f>
        <v>61.536333333333339</v>
      </c>
      <c r="V10" s="8">
        <f>STDEV('Raw Data'!AU176,'Raw Data'!BA176)</f>
        <v>1.7225121189704298</v>
      </c>
      <c r="W10" s="1">
        <f>AVERAGE('Raw Data'!BM176,'Raw Data'!BS176,'Raw Data'!BY176)</f>
        <v>62.215333333333326</v>
      </c>
      <c r="X10" s="8">
        <f>STDEV('Raw Data'!BM176,'Raw Data'!BS176,'Raw Data'!BY176)</f>
        <v>1.4109395215009524</v>
      </c>
      <c r="Y10" s="8"/>
      <c r="Z10" s="1">
        <f>AVERAGE('Raw Data'!K343,'Raw Data'!Q343,'Raw Data'!W343)</f>
        <v>59.024666666666668</v>
      </c>
      <c r="AA10" s="8">
        <f>STDEV('Raw Data'!K343,'Raw Data'!Q343,'Raw Data'!W343)</f>
        <v>2.4326475974405621</v>
      </c>
      <c r="AB10" s="1">
        <f>AVERAGE('Raw Data'!AC343,'Raw Data'!AI343,'Raw Data'!AO343)</f>
        <v>62.222333333333331</v>
      </c>
      <c r="AC10" s="8">
        <f>STDEV('Raw Data'!AC343,'Raw Data'!AI343,'Raw Data'!AO343)</f>
        <v>1.2850573268665257</v>
      </c>
      <c r="AD10" s="1">
        <f>AVERAGE('Raw Data'!AU343,'Raw Data'!BA343, 'Raw Data'!BG343)</f>
        <v>64.381</v>
      </c>
      <c r="AE10" s="8">
        <f>STDEV('Raw Data'!AU343,'Raw Data'!BA343)</f>
        <v>0.82024386617639278</v>
      </c>
      <c r="AF10" s="1">
        <f>AVERAGE('Raw Data'!BM343,'Raw Data'!BS343,'Raw Data'!BY343)</f>
        <v>61.820666666666661</v>
      </c>
      <c r="AG10" s="8">
        <f>STDEV('Raw Data'!BM343,'Raw Data'!BS343,'Raw Data'!BY343)</f>
        <v>0.71715433020608088</v>
      </c>
      <c r="AH10" s="8"/>
      <c r="AI10" s="2">
        <f t="shared" si="0"/>
        <v>4.940333333333335</v>
      </c>
      <c r="AJ10" s="8">
        <f t="shared" si="1"/>
        <v>0.74651345154212312</v>
      </c>
      <c r="AK10" s="2">
        <f t="shared" si="2"/>
        <v>0.24866666666667214</v>
      </c>
      <c r="AL10" s="8">
        <f t="shared" si="3"/>
        <v>1.7841319084268021</v>
      </c>
      <c r="AM10" s="2">
        <f t="shared" si="4"/>
        <v>1.0826666666666611</v>
      </c>
      <c r="AN10" s="8">
        <f t="shared" si="5"/>
        <v>1.7415316534591037</v>
      </c>
      <c r="AO10" s="2">
        <f t="shared" si="6"/>
        <v>8.0333333333342694E-2</v>
      </c>
      <c r="AP10" s="8">
        <f t="shared" si="7"/>
        <v>1.8644140276952075</v>
      </c>
      <c r="AQ10" s="8"/>
      <c r="AR10" s="2">
        <f t="shared" si="8"/>
        <v>1.6443333333333356</v>
      </c>
      <c r="AS10" s="8">
        <f t="shared" si="9"/>
        <v>2.4645225365845893</v>
      </c>
      <c r="AT10" s="2">
        <f t="shared" si="10"/>
        <v>0.43599999999999994</v>
      </c>
      <c r="AU10" s="8">
        <f t="shared" si="11"/>
        <v>1.5668582152405088</v>
      </c>
      <c r="AV10" s="2">
        <f t="shared" si="12"/>
        <v>-1.7620000000000005</v>
      </c>
      <c r="AW10" s="8">
        <f t="shared" si="13"/>
        <v>0.85946756774179445</v>
      </c>
      <c r="AX10" s="2">
        <f t="shared" si="14"/>
        <v>0.47500000000000853</v>
      </c>
      <c r="AY10" s="8">
        <f t="shared" si="15"/>
        <v>1.4140720160821589</v>
      </c>
      <c r="BA10" s="44"/>
      <c r="BB10" s="23">
        <v>50</v>
      </c>
      <c r="BD10" s="47"/>
      <c r="BE10" s="30" t="s">
        <v>213</v>
      </c>
    </row>
    <row r="11" spans="1:57" ht="15.75" thickBot="1" x14ac:dyDescent="0.3">
      <c r="A11" t="str">
        <f>'Raw Data'!A10</f>
        <v>Apo</v>
      </c>
      <c r="B11">
        <f>'Raw Data'!B10</f>
        <v>-4</v>
      </c>
      <c r="C11">
        <f>'Raw Data'!C10</f>
        <v>32</v>
      </c>
      <c r="D11">
        <f>'Raw Data'!G10</f>
        <v>33</v>
      </c>
      <c r="E11">
        <f>'Raw Data'!CC10</f>
        <v>10.829999999999998</v>
      </c>
      <c r="F11">
        <f>'Raw Data'!F10</f>
        <v>3</v>
      </c>
      <c r="G11" t="str">
        <f>'Raw Data'!D10</f>
        <v>YFQGHMSADGAEADGSTQVTVEEPVQQPSVVDRVASM</v>
      </c>
      <c r="H11" s="1">
        <f>AVERAGE('Raw Data'!K10,'Raw Data'!Q10,'Raw Data'!W10)</f>
        <v>61.309333333333335</v>
      </c>
      <c r="I11" s="8">
        <f>STDEV('Raw Data'!K10,'Raw Data'!Q10,'Raw Data'!W10)</f>
        <v>0.33990341765468207</v>
      </c>
      <c r="J11" s="1">
        <f>AVERAGE('Raw Data'!AC10,'Raw Data'!AI10,'Raw Data'!AO10)</f>
        <v>63.00266666666667</v>
      </c>
      <c r="K11" s="8">
        <f>STDEV('Raw Data'!AC10,'Raw Data'!AI10,'Raw Data'!AO10)</f>
        <v>1.4525241248713689</v>
      </c>
      <c r="L11" s="1">
        <f>AVERAGE('Raw Data'!AU10,'Raw Data'!BA10, 'Raw Data'!BG10)</f>
        <v>63.131666666666661</v>
      </c>
      <c r="M11" s="8">
        <f>STDEV('Raw Data'!AU10,'Raw Data'!BA10)</f>
        <v>0.75377582874486138</v>
      </c>
      <c r="N11" s="1">
        <f>AVERAGE('Raw Data'!BM10,'Raw Data'!BS10,'Raw Data'!BY10)</f>
        <v>63.176333333333332</v>
      </c>
      <c r="O11" s="8">
        <f>STDEV('Raw Data'!BM10,'Raw Data'!BS10,'Raw Data'!BY10)</f>
        <v>0.52912600893674988</v>
      </c>
      <c r="Q11" s="1">
        <f>AVERAGE('Raw Data'!K177,'Raw Data'!Q177,'Raw Data'!W177)</f>
        <v>54.928666666666665</v>
      </c>
      <c r="R11" s="8">
        <f>STDEV('Raw Data'!K177,'Raw Data'!Q177,'Raw Data'!W177)</f>
        <v>0.26616223123000204</v>
      </c>
      <c r="S11" s="1">
        <f>AVERAGE('Raw Data'!AC177,'Raw Data'!AI177,'Raw Data'!AO177)</f>
        <v>62.211666666666666</v>
      </c>
      <c r="T11" s="8">
        <f>STDEV('Raw Data'!AC177,'Raw Data'!AI177,'Raw Data'!AO177)</f>
        <v>1.176394633332424</v>
      </c>
      <c r="U11" s="1">
        <f>AVERAGE('Raw Data'!AU177,'Raw Data'!BA177, 'Raw Data'!BG177)</f>
        <v>62.363333333333323</v>
      </c>
      <c r="V11" s="8">
        <f>STDEV('Raw Data'!AU177,'Raw Data'!BA177)</f>
        <v>1.1334921702420369</v>
      </c>
      <c r="W11" s="1">
        <f>AVERAGE('Raw Data'!BM177,'Raw Data'!BS177,'Raw Data'!BY177)</f>
        <v>62.85</v>
      </c>
      <c r="X11" s="8">
        <f>STDEV('Raw Data'!BM177,'Raw Data'!BS177,'Raw Data'!BY177)</f>
        <v>1.1673795441072272</v>
      </c>
      <c r="Y11" s="8"/>
      <c r="Z11" s="1">
        <f>AVERAGE('Raw Data'!K344,'Raw Data'!Q344,'Raw Data'!W344)</f>
        <v>54.44733333333334</v>
      </c>
      <c r="AA11" s="8">
        <f>STDEV('Raw Data'!K344,'Raw Data'!Q344,'Raw Data'!W344)</f>
        <v>1.536806537379815</v>
      </c>
      <c r="AB11" s="1">
        <f>AVERAGE('Raw Data'!AC344,'Raw Data'!AI344,'Raw Data'!AO344)</f>
        <v>61.955333333333328</v>
      </c>
      <c r="AC11" s="8">
        <f>STDEV('Raw Data'!AC344,'Raw Data'!AI344,'Raw Data'!AO344)</f>
        <v>0.88918520755427233</v>
      </c>
      <c r="AD11" s="1">
        <f>AVERAGE('Raw Data'!AU344,'Raw Data'!BA344, 'Raw Data'!BG344)</f>
        <v>64.668999999999997</v>
      </c>
      <c r="AE11" s="8">
        <f>STDEV('Raw Data'!AU344,'Raw Data'!BA344)</f>
        <v>0.3775950211536106</v>
      </c>
      <c r="AF11" s="1">
        <f>AVERAGE('Raw Data'!BM344,'Raw Data'!BS344,'Raw Data'!BY344)</f>
        <v>62.282666666666664</v>
      </c>
      <c r="AG11" s="8">
        <f>STDEV('Raw Data'!BM344,'Raw Data'!BS344,'Raw Data'!BY344)</f>
        <v>0.35209705101481814</v>
      </c>
      <c r="AH11" s="8"/>
      <c r="AI11" s="2">
        <f t="shared" si="0"/>
        <v>6.38066666666667</v>
      </c>
      <c r="AJ11" s="8">
        <f t="shared" si="1"/>
        <v>0.43171363965789439</v>
      </c>
      <c r="AK11" s="2">
        <f t="shared" si="2"/>
        <v>0.79100000000000392</v>
      </c>
      <c r="AL11" s="8">
        <f t="shared" si="3"/>
        <v>1.8691523925744162</v>
      </c>
      <c r="AM11" s="2">
        <f t="shared" si="4"/>
        <v>0.76833333333333798</v>
      </c>
      <c r="AN11" s="8">
        <f t="shared" si="5"/>
        <v>1.361242998145447</v>
      </c>
      <c r="AO11" s="2">
        <f t="shared" si="6"/>
        <v>0.3263333333333307</v>
      </c>
      <c r="AP11" s="8">
        <f t="shared" si="7"/>
        <v>1.2816978323042179</v>
      </c>
      <c r="AQ11" s="8"/>
      <c r="AR11" s="2">
        <f t="shared" si="8"/>
        <v>6.8619999999999948</v>
      </c>
      <c r="AS11" s="8">
        <f t="shared" si="9"/>
        <v>1.5739468436598072</v>
      </c>
      <c r="AT11" s="2">
        <f t="shared" si="10"/>
        <v>1.0473333333333414</v>
      </c>
      <c r="AU11" s="8">
        <f t="shared" si="11"/>
        <v>1.7030785849944419</v>
      </c>
      <c r="AV11" s="2">
        <f t="shared" si="12"/>
        <v>-1.5373333333333363</v>
      </c>
      <c r="AW11" s="8">
        <f t="shared" si="13"/>
        <v>0.84306346143098754</v>
      </c>
      <c r="AX11" s="2">
        <f t="shared" si="14"/>
        <v>0.89366666666666816</v>
      </c>
      <c r="AY11" s="8">
        <f t="shared" si="15"/>
        <v>0.6355679874463982</v>
      </c>
      <c r="BA11" s="44"/>
      <c r="BB11" s="23">
        <v>40</v>
      </c>
      <c r="BD11" s="49"/>
      <c r="BE11" s="31" t="s">
        <v>214</v>
      </c>
    </row>
    <row r="12" spans="1:57" ht="15.75" thickBot="1" x14ac:dyDescent="0.3">
      <c r="A12" t="str">
        <f>'Raw Data'!A11</f>
        <v>Apo</v>
      </c>
      <c r="B12">
        <f>'Raw Data'!B11</f>
        <v>-4</v>
      </c>
      <c r="C12">
        <f>'Raw Data'!C11</f>
        <v>36</v>
      </c>
      <c r="D12">
        <f>'Raw Data'!G11</f>
        <v>36</v>
      </c>
      <c r="E12">
        <f>'Raw Data'!CC11</f>
        <v>11.745000000000001</v>
      </c>
      <c r="F12">
        <f>'Raw Data'!F11</f>
        <v>3</v>
      </c>
      <c r="G12" t="str">
        <f>'Raw Data'!D11</f>
        <v>YFQGHMSADGAEADGSTQVTVEEPVQQPSVVDRVASMPLIS</v>
      </c>
      <c r="H12" s="1">
        <f>AVERAGE('Raw Data'!K11,'Raw Data'!Q11,'Raw Data'!W11)</f>
        <v>63.31066666666667</v>
      </c>
      <c r="I12" s="8">
        <f>STDEV('Raw Data'!K11,'Raw Data'!Q11,'Raw Data'!W11)</f>
        <v>0.47104175328024966</v>
      </c>
      <c r="J12" s="1">
        <f>AVERAGE('Raw Data'!AC11,'Raw Data'!AI11,'Raw Data'!AO11)</f>
        <v>63.886666666666663</v>
      </c>
      <c r="K12" s="8">
        <f>STDEV('Raw Data'!AC11,'Raw Data'!AI11,'Raw Data'!AO11)</f>
        <v>1.2756995466540439</v>
      </c>
      <c r="L12" s="1">
        <f>AVERAGE('Raw Data'!AU11,'Raw Data'!BA11, 'Raw Data'!BG11)</f>
        <v>64.39233333333334</v>
      </c>
      <c r="M12" s="8">
        <f>STDEV('Raw Data'!AU11,'Raw Data'!BA11)</f>
        <v>0.12374368670764381</v>
      </c>
      <c r="N12" s="1">
        <f>AVERAGE('Raw Data'!BM11,'Raw Data'!BS11,'Raw Data'!BY11)</f>
        <v>64.165666666666667</v>
      </c>
      <c r="O12" s="8">
        <f>STDEV('Raw Data'!BM11,'Raw Data'!BS11,'Raw Data'!BY11)</f>
        <v>0.71402124151409707</v>
      </c>
      <c r="Q12" s="1">
        <f>AVERAGE('Raw Data'!K178,'Raw Data'!Q178,'Raw Data'!W178)</f>
        <v>57.036333333333324</v>
      </c>
      <c r="R12" s="8">
        <f>STDEV('Raw Data'!K178,'Raw Data'!Q178,'Raw Data'!W178)</f>
        <v>1.2978814789237629</v>
      </c>
      <c r="S12" s="1">
        <f>AVERAGE('Raw Data'!AC178,'Raw Data'!AI178,'Raw Data'!AO178)</f>
        <v>64.37533333333333</v>
      </c>
      <c r="T12" s="8">
        <f>STDEV('Raw Data'!AC178,'Raw Data'!AI178,'Raw Data'!AO178)</f>
        <v>0.88543567430578229</v>
      </c>
      <c r="U12" s="1">
        <f>AVERAGE('Raw Data'!AU178,'Raw Data'!BA178, 'Raw Data'!BG178)</f>
        <v>63.418333333333329</v>
      </c>
      <c r="V12" s="8">
        <f>STDEV('Raw Data'!AU178,'Raw Data'!BA178)</f>
        <v>1.154705373677634</v>
      </c>
      <c r="W12" s="1">
        <f>AVERAGE('Raw Data'!BM178,'Raw Data'!BS178,'Raw Data'!BY178)</f>
        <v>63.832666666666661</v>
      </c>
      <c r="X12" s="8">
        <f>STDEV('Raw Data'!BM178,'Raw Data'!BS178,'Raw Data'!BY178)</f>
        <v>1.2803414909051889</v>
      </c>
      <c r="Y12" s="8"/>
      <c r="Z12" s="1">
        <f>AVERAGE('Raw Data'!K345,'Raw Data'!Q345,'Raw Data'!W345)</f>
        <v>53.782999999999994</v>
      </c>
      <c r="AA12" s="8">
        <f>STDEV('Raw Data'!K345,'Raw Data'!Q345,'Raw Data'!W345)</f>
        <v>1.4800374995249261</v>
      </c>
      <c r="AB12" s="1">
        <f>AVERAGE('Raw Data'!AC345,'Raw Data'!AI345,'Raw Data'!AO345)</f>
        <v>61.999666666666663</v>
      </c>
      <c r="AC12" s="8">
        <f>STDEV('Raw Data'!AC345,'Raw Data'!AI345,'Raw Data'!AO345)</f>
        <v>0.93549042396666637</v>
      </c>
      <c r="AD12" s="1">
        <f>AVERAGE('Raw Data'!AU345,'Raw Data'!BA345, 'Raw Data'!BG345)</f>
        <v>65.396333333333331</v>
      </c>
      <c r="AE12" s="8">
        <f>STDEV('Raw Data'!AU345,'Raw Data'!BA345)</f>
        <v>0.18101933598375633</v>
      </c>
      <c r="AF12" s="1">
        <f>AVERAGE('Raw Data'!BM345,'Raw Data'!BS345,'Raw Data'!BY345)</f>
        <v>63.541333333333334</v>
      </c>
      <c r="AG12" s="8">
        <f>STDEV('Raw Data'!BM345,'Raw Data'!BS345,'Raw Data'!BY345)</f>
        <v>0.69181669055706774</v>
      </c>
      <c r="AH12" s="8"/>
      <c r="AI12" s="2">
        <f t="shared" si="0"/>
        <v>6.2743333333333453</v>
      </c>
      <c r="AJ12" s="8">
        <f t="shared" si="1"/>
        <v>1.3807159978310766</v>
      </c>
      <c r="AK12" s="2">
        <f t="shared" si="2"/>
        <v>-0.48866666666666703</v>
      </c>
      <c r="AL12" s="8">
        <f t="shared" si="3"/>
        <v>1.5528701383781802</v>
      </c>
      <c r="AM12" s="2">
        <f t="shared" si="4"/>
        <v>0.97400000000001086</v>
      </c>
      <c r="AN12" s="8">
        <f t="shared" si="5"/>
        <v>1.1613169248745168</v>
      </c>
      <c r="AO12" s="2">
        <f t="shared" si="6"/>
        <v>0.33300000000000551</v>
      </c>
      <c r="AP12" s="8">
        <f t="shared" si="7"/>
        <v>1.4659811276638777</v>
      </c>
      <c r="AQ12" s="8"/>
      <c r="AR12" s="2">
        <f t="shared" si="8"/>
        <v>9.5276666666666756</v>
      </c>
      <c r="AS12" s="8">
        <f t="shared" si="9"/>
        <v>1.5531874752692694</v>
      </c>
      <c r="AT12" s="2">
        <f t="shared" si="10"/>
        <v>1.8870000000000005</v>
      </c>
      <c r="AU12" s="8">
        <f t="shared" si="11"/>
        <v>1.5819455321428315</v>
      </c>
      <c r="AV12" s="2">
        <f t="shared" si="12"/>
        <v>-1.0039999999999907</v>
      </c>
      <c r="AW12" s="8">
        <f t="shared" si="13"/>
        <v>0.21927266131462803</v>
      </c>
      <c r="AX12" s="2">
        <f t="shared" si="14"/>
        <v>0.62433333333333252</v>
      </c>
      <c r="AY12" s="8">
        <f t="shared" si="15"/>
        <v>0.99420152216070667</v>
      </c>
      <c r="BA12" s="44"/>
      <c r="BB12" s="23">
        <v>30</v>
      </c>
    </row>
    <row r="13" spans="1:57" x14ac:dyDescent="0.25">
      <c r="A13" t="str">
        <f>'Raw Data'!A12</f>
        <v>Apo</v>
      </c>
      <c r="B13">
        <f>'Raw Data'!B12</f>
        <v>-4</v>
      </c>
      <c r="C13">
        <f>'Raw Data'!C12</f>
        <v>38</v>
      </c>
      <c r="D13">
        <f>'Raw Data'!G12</f>
        <v>38</v>
      </c>
      <c r="E13">
        <f>'Raw Data'!CC12</f>
        <v>11.734999999999999</v>
      </c>
      <c r="F13">
        <f>'Raw Data'!F12</f>
        <v>4</v>
      </c>
      <c r="G13" t="str">
        <f>'Raw Data'!D12</f>
        <v>YFQGHMSADGAEADGSTQVTVEEPVQQPSVVDRVASMPLISST</v>
      </c>
      <c r="H13" s="1">
        <f>AVERAGE('Raw Data'!K12,'Raw Data'!Q12,'Raw Data'!W12)</f>
        <v>62</v>
      </c>
      <c r="I13" s="8">
        <f>STDEV('Raw Data'!K12,'Raw Data'!Q12,'Raw Data'!W12)</f>
        <v>0.36588659445243488</v>
      </c>
      <c r="J13" s="1">
        <f>AVERAGE('Raw Data'!AC12,'Raw Data'!AI12,'Raw Data'!AO12)</f>
        <v>63.629666666666672</v>
      </c>
      <c r="K13" s="8">
        <f>STDEV('Raw Data'!AC12,'Raw Data'!AI12,'Raw Data'!AO12)</f>
        <v>1.0075923448167567</v>
      </c>
      <c r="L13" s="1">
        <f>AVERAGE('Raw Data'!AU12,'Raw Data'!BA12, 'Raw Data'!BG12)</f>
        <v>64.115333333333339</v>
      </c>
      <c r="M13" s="8">
        <f>STDEV('Raw Data'!AU12,'Raw Data'!BA12)</f>
        <v>0.32173358543988295</v>
      </c>
      <c r="N13" s="1">
        <f>AVERAGE('Raw Data'!BM12,'Raw Data'!BS12,'Raw Data'!BY12)</f>
        <v>64.028999999999996</v>
      </c>
      <c r="O13" s="8">
        <f>STDEV('Raw Data'!BM12,'Raw Data'!BS12,'Raw Data'!BY12)</f>
        <v>0.42065068643709369</v>
      </c>
      <c r="Q13" s="1">
        <f>AVERAGE('Raw Data'!K179,'Raw Data'!Q179,'Raw Data'!W179)</f>
        <v>54.570333333333338</v>
      </c>
      <c r="R13" s="8">
        <f>STDEV('Raw Data'!K179,'Raw Data'!Q179,'Raw Data'!W179)</f>
        <v>0.89545202737686491</v>
      </c>
      <c r="S13" s="1">
        <f>AVERAGE('Raw Data'!AC179,'Raw Data'!AI179,'Raw Data'!AO179)</f>
        <v>63.343333333333334</v>
      </c>
      <c r="T13" s="8">
        <f>STDEV('Raw Data'!AC179,'Raw Data'!AI179,'Raw Data'!AO179)</f>
        <v>0.44996703582966352</v>
      </c>
      <c r="U13" s="1">
        <f>AVERAGE('Raw Data'!AU179,'Raw Data'!BA179, 'Raw Data'!BG179)</f>
        <v>62.969333333333338</v>
      </c>
      <c r="V13" s="8">
        <f>STDEV('Raw Data'!AU179,'Raw Data'!BA179)</f>
        <v>1.132785063460847</v>
      </c>
      <c r="W13" s="1">
        <f>AVERAGE('Raw Data'!BM179,'Raw Data'!BS179,'Raw Data'!BY179)</f>
        <v>63.649333333333324</v>
      </c>
      <c r="X13" s="8">
        <f>STDEV('Raw Data'!BM179,'Raw Data'!BS179,'Raw Data'!BY179)</f>
        <v>1.0507674972767893</v>
      </c>
      <c r="Y13" s="8"/>
      <c r="Z13" s="1">
        <f>AVERAGE('Raw Data'!K346,'Raw Data'!Q346,'Raw Data'!W346)</f>
        <v>50.839333333333336</v>
      </c>
      <c r="AA13" s="8">
        <f>STDEV('Raw Data'!K346,'Raw Data'!Q346,'Raw Data'!W346)</f>
        <v>1.1096406325172732</v>
      </c>
      <c r="AB13" s="1">
        <f>AVERAGE('Raw Data'!AC346,'Raw Data'!AI346,'Raw Data'!AO346)</f>
        <v>60.964333333333336</v>
      </c>
      <c r="AC13" s="8">
        <f>STDEV('Raw Data'!AC346,'Raw Data'!AI346,'Raw Data'!AO346)</f>
        <v>0.97863186813700964</v>
      </c>
      <c r="AD13" s="1">
        <f>AVERAGE('Raw Data'!AU346,'Raw Data'!BA346, 'Raw Data'!BG346)</f>
        <v>65.274333333333331</v>
      </c>
      <c r="AE13" s="8">
        <f>STDEV('Raw Data'!AU346,'Raw Data'!BA346)</f>
        <v>7.6367532368150026E-2</v>
      </c>
      <c r="AF13" s="1">
        <f>AVERAGE('Raw Data'!BM346,'Raw Data'!BS346,'Raw Data'!BY346)</f>
        <v>63.434666666666665</v>
      </c>
      <c r="AG13" s="8">
        <f>STDEV('Raw Data'!BM346,'Raw Data'!BS346,'Raw Data'!BY346)</f>
        <v>0.70328396351212707</v>
      </c>
      <c r="AH13" s="8"/>
      <c r="AI13" s="2">
        <f t="shared" si="0"/>
        <v>7.4296666666666624</v>
      </c>
      <c r="AJ13" s="8">
        <f t="shared" si="1"/>
        <v>0.96731966450255635</v>
      </c>
      <c r="AK13" s="2">
        <f t="shared" si="2"/>
        <v>0.28633333333333866</v>
      </c>
      <c r="AL13" s="8">
        <f t="shared" si="3"/>
        <v>1.1035001887932161</v>
      </c>
      <c r="AM13" s="2">
        <f t="shared" si="4"/>
        <v>1.1460000000000008</v>
      </c>
      <c r="AN13" s="8">
        <f t="shared" si="5"/>
        <v>1.1775884255545304</v>
      </c>
      <c r="AO13" s="2">
        <f t="shared" si="6"/>
        <v>0.37966666666667237</v>
      </c>
      <c r="AP13" s="8">
        <f t="shared" si="7"/>
        <v>1.1318389166897052</v>
      </c>
      <c r="AQ13" s="8"/>
      <c r="AR13" s="2">
        <f t="shared" si="8"/>
        <v>11.160666666666664</v>
      </c>
      <c r="AS13" s="8">
        <f t="shared" si="9"/>
        <v>1.168407177885062</v>
      </c>
      <c r="AT13" s="2">
        <f t="shared" si="10"/>
        <v>2.6653333333333364</v>
      </c>
      <c r="AU13" s="8">
        <f t="shared" si="11"/>
        <v>1.4046218945562052</v>
      </c>
      <c r="AV13" s="2">
        <f t="shared" si="12"/>
        <v>-1.1589999999999918</v>
      </c>
      <c r="AW13" s="8">
        <f t="shared" si="13"/>
        <v>0.33067279900228097</v>
      </c>
      <c r="AX13" s="2">
        <f t="shared" si="14"/>
        <v>0.59433333333333138</v>
      </c>
      <c r="AY13" s="8">
        <f t="shared" si="15"/>
        <v>0.81948479749982239</v>
      </c>
      <c r="BA13" s="44"/>
      <c r="BB13" s="23">
        <v>20</v>
      </c>
      <c r="BD13" s="46" t="s">
        <v>35</v>
      </c>
      <c r="BE13" s="50"/>
    </row>
    <row r="14" spans="1:57" ht="15" customHeight="1" thickBot="1" x14ac:dyDescent="0.3">
      <c r="A14" t="str">
        <f>'Raw Data'!A13</f>
        <v>Apo</v>
      </c>
      <c r="B14">
        <f>'Raw Data'!B13</f>
        <v>-4</v>
      </c>
      <c r="C14">
        <f>'Raw Data'!C13</f>
        <v>40</v>
      </c>
      <c r="D14">
        <f>'Raw Data'!G13</f>
        <v>40</v>
      </c>
      <c r="E14">
        <f>'Raw Data'!CC13</f>
        <v>12.129999999999999</v>
      </c>
      <c r="F14">
        <f>'Raw Data'!F13</f>
        <v>3</v>
      </c>
      <c r="G14" t="str">
        <f>'Raw Data'!D13</f>
        <v>YFQGHMSADGAEADGSTQVTVEEPVQQPSVVDRVASMPLISSTCD</v>
      </c>
      <c r="H14" s="1">
        <f>AVERAGE('Raw Data'!K13,'Raw Data'!Q13,'Raw Data'!W13)</f>
        <v>59.889999999999993</v>
      </c>
      <c r="I14" s="8">
        <f>STDEV('Raw Data'!K13,'Raw Data'!Q13,'Raw Data'!W13)</f>
        <v>0.81153434924222134</v>
      </c>
      <c r="J14" s="1">
        <f>AVERAGE('Raw Data'!AC13,'Raw Data'!AI13,'Raw Data'!AO13)</f>
        <v>61.44233333333333</v>
      </c>
      <c r="K14" s="8">
        <f>STDEV('Raw Data'!AC13,'Raw Data'!AI13,'Raw Data'!AO13)</f>
        <v>1.4503986808230807</v>
      </c>
      <c r="L14" s="1">
        <f>AVERAGE('Raw Data'!AU13,'Raw Data'!BA13, 'Raw Data'!BG13)</f>
        <v>61.606333333333339</v>
      </c>
      <c r="M14" s="8">
        <f>STDEV('Raw Data'!AU13,'Raw Data'!BA13)</f>
        <v>0.46315494167718946</v>
      </c>
      <c r="N14" s="1">
        <f>AVERAGE('Raw Data'!BM13,'Raw Data'!BS13,'Raw Data'!BY13)</f>
        <v>61.237666666666662</v>
      </c>
      <c r="O14" s="8">
        <f>STDEV('Raw Data'!BM13,'Raw Data'!BS13,'Raw Data'!BY13)</f>
        <v>0.49918867508521747</v>
      </c>
      <c r="Q14" s="1">
        <f>AVERAGE('Raw Data'!K180,'Raw Data'!Q180,'Raw Data'!W180)</f>
        <v>51.854999999999997</v>
      </c>
      <c r="R14" s="8">
        <f>STDEV('Raw Data'!K180,'Raw Data'!Q180,'Raw Data'!W180)</f>
        <v>1.0050437801409462</v>
      </c>
      <c r="S14" s="1">
        <f>AVERAGE('Raw Data'!AC180,'Raw Data'!AI180,'Raw Data'!AO180)</f>
        <v>60.800333333333334</v>
      </c>
      <c r="T14" s="8">
        <f>STDEV('Raw Data'!AC180,'Raw Data'!AI180,'Raw Data'!AO180)</f>
        <v>0.58969511896685622</v>
      </c>
      <c r="U14" s="1">
        <f>AVERAGE('Raw Data'!AU180,'Raw Data'!BA180, 'Raw Data'!BG180)</f>
        <v>60.397999999999996</v>
      </c>
      <c r="V14" s="8">
        <f>STDEV('Raw Data'!AU180,'Raw Data'!BA180)</f>
        <v>1.001970308941339</v>
      </c>
      <c r="W14" s="1">
        <f>AVERAGE('Raw Data'!BM180,'Raw Data'!BS180,'Raw Data'!BY180)</f>
        <v>61.113666666666667</v>
      </c>
      <c r="X14" s="8">
        <f>STDEV('Raw Data'!BM180,'Raw Data'!BS180,'Raw Data'!BY180)</f>
        <v>1.126153778723548</v>
      </c>
      <c r="Y14" s="8"/>
      <c r="Z14" s="1">
        <f>AVERAGE('Raw Data'!K347,'Raw Data'!Q347,'Raw Data'!W347)</f>
        <v>47.669999999999995</v>
      </c>
      <c r="AA14" s="8">
        <f>STDEV('Raw Data'!K347,'Raw Data'!Q347,'Raw Data'!W347)</f>
        <v>1.6910449432229755</v>
      </c>
      <c r="AB14" s="1">
        <f>AVERAGE('Raw Data'!AC347,'Raw Data'!AI347,'Raw Data'!AO347)</f>
        <v>57.586333333333336</v>
      </c>
      <c r="AC14" s="8">
        <f>STDEV('Raw Data'!AC347,'Raw Data'!AI347,'Raw Data'!AO347)</f>
        <v>1.0842713375042867</v>
      </c>
      <c r="AD14" s="1">
        <f>AVERAGE('Raw Data'!AU347,'Raw Data'!BA347, 'Raw Data'!BG347)</f>
        <v>62.761000000000003</v>
      </c>
      <c r="AE14" s="8">
        <f>STDEV('Raw Data'!AU347,'Raw Data'!BA347)</f>
        <v>7.0710678118655765E-2</v>
      </c>
      <c r="AF14" s="1">
        <f>AVERAGE('Raw Data'!BM347,'Raw Data'!BS347,'Raw Data'!BY347)</f>
        <v>60.924333333333344</v>
      </c>
      <c r="AG14" s="8">
        <f>STDEV('Raw Data'!BM347,'Raw Data'!BS347,'Raw Data'!BY347)</f>
        <v>0.83403856825289135</v>
      </c>
      <c r="AH14" s="8"/>
      <c r="AI14" s="2">
        <f t="shared" si="0"/>
        <v>8.0349999999999966</v>
      </c>
      <c r="AJ14" s="8">
        <f t="shared" si="1"/>
        <v>1.2917821023686613</v>
      </c>
      <c r="AK14" s="2">
        <f t="shared" si="2"/>
        <v>0.64199999999999591</v>
      </c>
      <c r="AL14" s="8">
        <f t="shared" si="3"/>
        <v>1.5656936694854033</v>
      </c>
      <c r="AM14" s="2">
        <f t="shared" si="4"/>
        <v>1.2083333333333428</v>
      </c>
      <c r="AN14" s="8">
        <f t="shared" si="5"/>
        <v>1.1038373974458389</v>
      </c>
      <c r="AO14" s="2">
        <f t="shared" si="6"/>
        <v>0.12399999999999523</v>
      </c>
      <c r="AP14" s="8">
        <f t="shared" si="7"/>
        <v>1.2318326455597208</v>
      </c>
      <c r="AQ14" s="8"/>
      <c r="AR14" s="2">
        <f t="shared" si="8"/>
        <v>12.219999999999999</v>
      </c>
      <c r="AS14" s="8">
        <f t="shared" si="9"/>
        <v>1.8756921389183228</v>
      </c>
      <c r="AT14" s="2">
        <f t="shared" si="10"/>
        <v>3.8559999999999945</v>
      </c>
      <c r="AU14" s="8">
        <f t="shared" si="11"/>
        <v>1.8108839462170587</v>
      </c>
      <c r="AV14" s="2">
        <f t="shared" si="12"/>
        <v>-1.1546666666666638</v>
      </c>
      <c r="AW14" s="8">
        <f t="shared" si="13"/>
        <v>0.46852161102771012</v>
      </c>
      <c r="AX14" s="2">
        <f t="shared" si="14"/>
        <v>0.31333333333331836</v>
      </c>
      <c r="AY14" s="8">
        <f t="shared" si="15"/>
        <v>0.97201320292816384</v>
      </c>
      <c r="BA14" s="45"/>
      <c r="BB14" s="24">
        <v>10</v>
      </c>
      <c r="BD14" s="47"/>
      <c r="BE14" s="51"/>
    </row>
    <row r="15" spans="1:57" x14ac:dyDescent="0.25">
      <c r="A15" t="str">
        <f>'Raw Data'!A14</f>
        <v>Apo</v>
      </c>
      <c r="B15">
        <f>'Raw Data'!B14</f>
        <v>-4</v>
      </c>
      <c r="C15">
        <f>'Raw Data'!C14</f>
        <v>41</v>
      </c>
      <c r="D15">
        <f>'Raw Data'!G14</f>
        <v>41</v>
      </c>
      <c r="E15">
        <f>'Raw Data'!CC14</f>
        <v>12.989999999999998</v>
      </c>
      <c r="F15">
        <f>'Raw Data'!F14</f>
        <v>4</v>
      </c>
      <c r="G15" t="str">
        <f>'Raw Data'!D14</f>
        <v>YFQGHMSADGAEADGSTQVTVEEPVQQPSVVDRVASMPLISSTCDM</v>
      </c>
      <c r="H15" s="1">
        <f>AVERAGE('Raw Data'!K14,'Raw Data'!Q14,'Raw Data'!W14)</f>
        <v>59.062666666666665</v>
      </c>
      <c r="I15" s="8">
        <f>STDEV('Raw Data'!K14,'Raw Data'!Q14,'Raw Data'!W14)</f>
        <v>0.99697158100586625</v>
      </c>
      <c r="J15" s="1">
        <f>AVERAGE('Raw Data'!AC14,'Raw Data'!AI14,'Raw Data'!AO14)</f>
        <v>60.757666666666665</v>
      </c>
      <c r="K15" s="8">
        <f>STDEV('Raw Data'!AC14,'Raw Data'!AI14,'Raw Data'!AO14)</f>
        <v>0.96405411328064883</v>
      </c>
      <c r="L15" s="1">
        <f>AVERAGE('Raw Data'!AU14,'Raw Data'!BA14, 'Raw Data'!BG14)</f>
        <v>60.815666666666665</v>
      </c>
      <c r="M15" s="8">
        <f>STDEV('Raw Data'!AU14,'Raw Data'!BA14)</f>
        <v>0.55225039610669779</v>
      </c>
      <c r="N15" s="1">
        <f>AVERAGE('Raw Data'!BM14,'Raw Data'!BS14,'Raw Data'!BY14)</f>
        <v>60.44</v>
      </c>
      <c r="O15" s="8">
        <f>STDEV('Raw Data'!BM14,'Raw Data'!BS14,'Raw Data'!BY14)</f>
        <v>0.37729033912890064</v>
      </c>
      <c r="Q15" s="1">
        <f>AVERAGE('Raw Data'!K181,'Raw Data'!Q181,'Raw Data'!W181)</f>
        <v>50.499666666666663</v>
      </c>
      <c r="R15" s="8">
        <f>STDEV('Raw Data'!K181,'Raw Data'!Q181,'Raw Data'!W181)</f>
        <v>1.0123548455622362</v>
      </c>
      <c r="S15" s="1">
        <f>AVERAGE('Raw Data'!AC181,'Raw Data'!AI181,'Raw Data'!AO181)</f>
        <v>60.066666666666663</v>
      </c>
      <c r="T15" s="8">
        <f>STDEV('Raw Data'!AC181,'Raw Data'!AI181,'Raw Data'!AO181)</f>
        <v>0.65052004837155808</v>
      </c>
      <c r="U15" s="1">
        <f>AVERAGE('Raw Data'!AU181,'Raw Data'!BA181, 'Raw Data'!BG181)</f>
        <v>59.544666666666672</v>
      </c>
      <c r="V15" s="8">
        <f>STDEV('Raw Data'!AU181,'Raw Data'!BA181)</f>
        <v>1.0373256480006643</v>
      </c>
      <c r="W15" s="1">
        <f>AVERAGE('Raw Data'!BM181,'Raw Data'!BS181,'Raw Data'!BY181)</f>
        <v>60.106333333333332</v>
      </c>
      <c r="X15" s="8">
        <f>STDEV('Raw Data'!BM181,'Raw Data'!BS181,'Raw Data'!BY181)</f>
        <v>0.97962254635820367</v>
      </c>
      <c r="Y15" s="8"/>
      <c r="Z15" s="1">
        <f>AVERAGE('Raw Data'!K348,'Raw Data'!Q348,'Raw Data'!W348)</f>
        <v>45.104000000000006</v>
      </c>
      <c r="AA15" s="8">
        <f>STDEV('Raw Data'!K348,'Raw Data'!Q348,'Raw Data'!W348)</f>
        <v>0.86288643516977681</v>
      </c>
      <c r="AB15" s="1">
        <f>AVERAGE('Raw Data'!AC348,'Raw Data'!AI348,'Raw Data'!AO348)</f>
        <v>55.593666666666671</v>
      </c>
      <c r="AC15" s="8">
        <f>STDEV('Raw Data'!AC348,'Raw Data'!AI348,'Raw Data'!AO348)</f>
        <v>0.73450141819695236</v>
      </c>
      <c r="AD15" s="1">
        <f>AVERAGE('Raw Data'!AU348,'Raw Data'!BA348, 'Raw Data'!BG348)</f>
        <v>61.426666666666669</v>
      </c>
      <c r="AE15" s="8">
        <f>STDEV('Raw Data'!AU348,'Raw Data'!BA348)</f>
        <v>8.3438600180009065E-2</v>
      </c>
      <c r="AF15" s="1">
        <f>AVERAGE('Raw Data'!BM348,'Raw Data'!BS348,'Raw Data'!BY348)</f>
        <v>60.331666666666671</v>
      </c>
      <c r="AG15" s="8">
        <f>STDEV('Raw Data'!BM348,'Raw Data'!BS348,'Raw Data'!BY348)</f>
        <v>1.0358775667680657</v>
      </c>
      <c r="AH15" s="8"/>
      <c r="AI15" s="2">
        <f t="shared" si="0"/>
        <v>8.5630000000000024</v>
      </c>
      <c r="AJ15" s="8">
        <f t="shared" si="1"/>
        <v>1.4208499803521397</v>
      </c>
      <c r="AK15" s="2">
        <f t="shared" si="2"/>
        <v>0.6910000000000025</v>
      </c>
      <c r="AL15" s="8">
        <f t="shared" si="3"/>
        <v>1.1630032960687051</v>
      </c>
      <c r="AM15" s="2">
        <f t="shared" si="4"/>
        <v>1.2709999999999937</v>
      </c>
      <c r="AN15" s="8">
        <f t="shared" si="5"/>
        <v>1.1751702004390694</v>
      </c>
      <c r="AO15" s="2">
        <f t="shared" si="6"/>
        <v>0.33366666666666589</v>
      </c>
      <c r="AP15" s="8">
        <f t="shared" si="7"/>
        <v>1.0497658469074576</v>
      </c>
      <c r="AQ15" s="8"/>
      <c r="AR15" s="2">
        <f t="shared" si="8"/>
        <v>13.958666666666659</v>
      </c>
      <c r="AS15" s="8">
        <f t="shared" si="9"/>
        <v>1.3185315063863063</v>
      </c>
      <c r="AT15" s="2">
        <f t="shared" si="10"/>
        <v>5.1639999999999944</v>
      </c>
      <c r="AU15" s="8">
        <f t="shared" si="11"/>
        <v>1.2119788226972747</v>
      </c>
      <c r="AV15" s="2">
        <f t="shared" si="12"/>
        <v>-0.61100000000000421</v>
      </c>
      <c r="AW15" s="8">
        <f t="shared" si="13"/>
        <v>0.55851812862252204</v>
      </c>
      <c r="AX15" s="2">
        <f t="shared" si="14"/>
        <v>0.10833333333332718</v>
      </c>
      <c r="AY15" s="8">
        <f t="shared" si="15"/>
        <v>1.1024474288297512</v>
      </c>
      <c r="BD15" s="47"/>
      <c r="BE15" s="51"/>
    </row>
    <row r="16" spans="1:57" ht="15.75" thickBot="1" x14ac:dyDescent="0.3">
      <c r="A16" t="str">
        <f>'Raw Data'!A15</f>
        <v>Apo</v>
      </c>
      <c r="B16">
        <f>'Raw Data'!B15</f>
        <v>15</v>
      </c>
      <c r="C16">
        <f>'Raw Data'!C15</f>
        <v>41</v>
      </c>
      <c r="D16">
        <f>'Raw Data'!G15</f>
        <v>22</v>
      </c>
      <c r="E16">
        <f>'Raw Data'!CC15</f>
        <v>13.260000000000002</v>
      </c>
      <c r="F16">
        <f>'Raw Data'!F15</f>
        <v>3</v>
      </c>
      <c r="G16" t="str">
        <f>'Raw Data'!D15</f>
        <v>TVEEPVQQPSVVDRVASMPLISSTCDM</v>
      </c>
      <c r="H16" s="1">
        <f>AVERAGE('Raw Data'!K15,'Raw Data'!Q15,'Raw Data'!W15)</f>
        <v>66.911333333333332</v>
      </c>
      <c r="I16" s="8">
        <f>STDEV('Raw Data'!K15,'Raw Data'!Q15,'Raw Data'!W15)</f>
        <v>1.0597765487749473</v>
      </c>
      <c r="J16" s="1">
        <f>AVERAGE('Raw Data'!AC15,'Raw Data'!AI15,'Raw Data'!AO15)</f>
        <v>68.89533333333334</v>
      </c>
      <c r="K16" s="8">
        <f>STDEV('Raw Data'!AC15,'Raw Data'!AI15,'Raw Data'!AO15)</f>
        <v>1.2953464144132756</v>
      </c>
      <c r="L16" s="1">
        <f>AVERAGE('Raw Data'!AU15,'Raw Data'!BA15, 'Raw Data'!BG15)</f>
        <v>69.106333333333325</v>
      </c>
      <c r="M16" s="8">
        <f>STDEV('Raw Data'!AU15,'Raw Data'!BA15)</f>
        <v>0.38395898218428975</v>
      </c>
      <c r="N16" s="1">
        <f>AVERAGE('Raw Data'!BM15,'Raw Data'!BS15,'Raw Data'!BY15)</f>
        <v>67.946666666666673</v>
      </c>
      <c r="O16" s="8">
        <f>STDEV('Raw Data'!BM15,'Raw Data'!BS15,'Raw Data'!BY15)</f>
        <v>0.56752121839921377</v>
      </c>
      <c r="Q16" s="1">
        <f>AVERAGE('Raw Data'!K182,'Raw Data'!Q182,'Raw Data'!W182)</f>
        <v>54.767666666666663</v>
      </c>
      <c r="R16" s="8">
        <f>STDEV('Raw Data'!K182,'Raw Data'!Q182,'Raw Data'!W182)</f>
        <v>0.42207384819878663</v>
      </c>
      <c r="S16" s="1">
        <f>AVERAGE('Raw Data'!AC182,'Raw Data'!AI182,'Raw Data'!AO182)</f>
        <v>68.761333333333326</v>
      </c>
      <c r="T16" s="8">
        <f>STDEV('Raw Data'!AC182,'Raw Data'!AI182,'Raw Data'!AO182)</f>
        <v>0.53181231024989861</v>
      </c>
      <c r="U16" s="1">
        <f>AVERAGE('Raw Data'!AU182,'Raw Data'!BA182, 'Raw Data'!BG182)</f>
        <v>68.98533333333333</v>
      </c>
      <c r="V16" s="8">
        <f>STDEV('Raw Data'!AU182,'Raw Data'!BA182)</f>
        <v>1.4417907268393715</v>
      </c>
      <c r="W16" s="1">
        <f>AVERAGE('Raw Data'!BM182,'Raw Data'!BS182,'Raw Data'!BY182)</f>
        <v>69.205333333333328</v>
      </c>
      <c r="X16" s="8">
        <f>STDEV('Raw Data'!BM182,'Raw Data'!BS182,'Raw Data'!BY182)</f>
        <v>0.97644525362834866</v>
      </c>
      <c r="Y16" s="8"/>
      <c r="Z16" s="1">
        <f>AVERAGE('Raw Data'!K349,'Raw Data'!Q349,'Raw Data'!W349)</f>
        <v>40.803000000000004</v>
      </c>
      <c r="AA16" s="8">
        <f>STDEV('Raw Data'!K349,'Raw Data'!Q349,'Raw Data'!W349)</f>
        <v>0.47666759906668682</v>
      </c>
      <c r="AB16" s="1">
        <f>AVERAGE('Raw Data'!AC349,'Raw Data'!AI349,'Raw Data'!AO349)</f>
        <v>59.984666666666669</v>
      </c>
      <c r="AC16" s="8">
        <f>STDEV('Raw Data'!AC349,'Raw Data'!AI349,'Raw Data'!AO349)</f>
        <v>0.74862629751654697</v>
      </c>
      <c r="AD16" s="1">
        <f>AVERAGE('Raw Data'!AU349,'Raw Data'!BA349, 'Raw Data'!BG349)</f>
        <v>71.14533333333334</v>
      </c>
      <c r="AE16" s="8">
        <f>STDEV('Raw Data'!AU349,'Raw Data'!BA349)</f>
        <v>0.72973419818451457</v>
      </c>
      <c r="AF16" s="1">
        <f>AVERAGE('Raw Data'!BM349,'Raw Data'!BS349,'Raw Data'!BY349)</f>
        <v>69.50566666666667</v>
      </c>
      <c r="AG16" s="8">
        <f>STDEV('Raw Data'!BM349,'Raw Data'!BS349,'Raw Data'!BY349)</f>
        <v>0.74007859942936727</v>
      </c>
      <c r="AH16" s="8"/>
      <c r="AI16" s="2">
        <f t="shared" si="0"/>
        <v>12.143666666666668</v>
      </c>
      <c r="AJ16" s="8">
        <f t="shared" si="1"/>
        <v>1.140733389827207</v>
      </c>
      <c r="AK16" s="2">
        <f t="shared" si="2"/>
        <v>0.13400000000001455</v>
      </c>
      <c r="AL16" s="8">
        <f t="shared" si="3"/>
        <v>1.4002666412746767</v>
      </c>
      <c r="AM16" s="2">
        <f t="shared" si="4"/>
        <v>0.12099999999999511</v>
      </c>
      <c r="AN16" s="8">
        <f t="shared" si="5"/>
        <v>1.4920405490468409</v>
      </c>
      <c r="AO16" s="2">
        <f t="shared" si="6"/>
        <v>-1.2586666666666559</v>
      </c>
      <c r="AP16" s="8">
        <f t="shared" si="7"/>
        <v>1.1293917241890248</v>
      </c>
      <c r="AQ16" s="8"/>
      <c r="AR16" s="2">
        <f t="shared" si="8"/>
        <v>26.108333333333327</v>
      </c>
      <c r="AS16" s="8">
        <f t="shared" si="9"/>
        <v>1.1620405902262356</v>
      </c>
      <c r="AT16" s="2">
        <f t="shared" si="10"/>
        <v>8.9106666666666712</v>
      </c>
      <c r="AU16" s="8">
        <f t="shared" si="11"/>
        <v>1.4961161942398267</v>
      </c>
      <c r="AV16" s="2">
        <f t="shared" si="12"/>
        <v>-2.0390000000000157</v>
      </c>
      <c r="AW16" s="8">
        <f t="shared" si="13"/>
        <v>0.82458262169414664</v>
      </c>
      <c r="AX16" s="2">
        <f t="shared" si="14"/>
        <v>-1.5589999999999975</v>
      </c>
      <c r="AY16" s="8">
        <f t="shared" si="15"/>
        <v>0.93262890083176275</v>
      </c>
      <c r="BD16" s="49"/>
      <c r="BE16" s="52"/>
    </row>
    <row r="17" spans="1:51" x14ac:dyDescent="0.25">
      <c r="A17" t="str">
        <f>'Raw Data'!A16</f>
        <v>Apo</v>
      </c>
      <c r="B17">
        <f>'Raw Data'!B16</f>
        <v>16</v>
      </c>
      <c r="C17">
        <f>'Raw Data'!C16</f>
        <v>25</v>
      </c>
      <c r="D17">
        <f>'Raw Data'!G16</f>
        <v>6</v>
      </c>
      <c r="E17">
        <f>'Raw Data'!CC16</f>
        <v>8.0250000000000004</v>
      </c>
      <c r="F17">
        <f>'Raw Data'!F16</f>
        <v>1</v>
      </c>
      <c r="G17" t="str">
        <f>'Raw Data'!D16</f>
        <v>VEEPVQQPSV</v>
      </c>
      <c r="H17" s="1">
        <f>AVERAGE('Raw Data'!K16,'Raw Data'!Q16,'Raw Data'!W16)</f>
        <v>77.873666666666679</v>
      </c>
      <c r="I17" s="8">
        <f>STDEV('Raw Data'!K16,'Raw Data'!Q16,'Raw Data'!W16)</f>
        <v>1.0739116971768858</v>
      </c>
      <c r="J17" s="1">
        <f>AVERAGE('Raw Data'!AC16,'Raw Data'!AI16,'Raw Data'!AO16)</f>
        <v>78.771333333333331</v>
      </c>
      <c r="K17" s="8">
        <f>STDEV('Raw Data'!AC16,'Raw Data'!AI16,'Raw Data'!AO16)</f>
        <v>1.4136284283125193</v>
      </c>
      <c r="L17" s="1">
        <f>AVERAGE('Raw Data'!AU16,'Raw Data'!BA16, 'Raw Data'!BG16)</f>
        <v>77.970666666666659</v>
      </c>
      <c r="M17" s="8">
        <f>STDEV('Raw Data'!AU16,'Raw Data'!BA16)</f>
        <v>1.4248201640908937</v>
      </c>
      <c r="N17" s="1">
        <f>AVERAGE('Raw Data'!BM16,'Raw Data'!BS16,'Raw Data'!BY16)</f>
        <v>78.040666666666667</v>
      </c>
      <c r="O17" s="8">
        <f>STDEV('Raw Data'!BM16,'Raw Data'!BS16,'Raw Data'!BY16)</f>
        <v>1.0915971479137032</v>
      </c>
      <c r="Q17" s="1">
        <f>AVERAGE('Raw Data'!K183,'Raw Data'!Q183,'Raw Data'!W183)</f>
        <v>70.690333333333342</v>
      </c>
      <c r="R17" s="8">
        <f>STDEV('Raw Data'!K183,'Raw Data'!Q183,'Raw Data'!W183)</f>
        <v>0.87994564226055105</v>
      </c>
      <c r="S17" s="1">
        <f>AVERAGE('Raw Data'!AC183,'Raw Data'!AI183,'Raw Data'!AO183)</f>
        <v>74.89233333333334</v>
      </c>
      <c r="T17" s="8">
        <f>STDEV('Raw Data'!AC183,'Raw Data'!AI183,'Raw Data'!AO183)</f>
        <v>1.4176322983529064</v>
      </c>
      <c r="U17" s="1">
        <f>AVERAGE('Raw Data'!AU183,'Raw Data'!BA183, 'Raw Data'!BG183)</f>
        <v>76.141666666666666</v>
      </c>
      <c r="V17" s="8">
        <f>STDEV('Raw Data'!AU183,'Raw Data'!BA183)</f>
        <v>1.2303657992645891</v>
      </c>
      <c r="W17" s="1">
        <f>AVERAGE('Raw Data'!BM183,'Raw Data'!BS183,'Raw Data'!BY183)</f>
        <v>75.677333333333337</v>
      </c>
      <c r="X17" s="8">
        <f>STDEV('Raw Data'!BM183,'Raw Data'!BS183,'Raw Data'!BY183)</f>
        <v>1.1861620181633377</v>
      </c>
      <c r="Y17" s="8"/>
      <c r="Z17" s="1">
        <f>AVERAGE('Raw Data'!K350,'Raw Data'!Q350,'Raw Data'!W350)</f>
        <v>71.221999999999994</v>
      </c>
      <c r="AA17" s="8">
        <f>STDEV('Raw Data'!K350,'Raw Data'!Q350,'Raw Data'!W350)</f>
        <v>0.75133281573481026</v>
      </c>
      <c r="AB17" s="1">
        <f>AVERAGE('Raw Data'!AC350,'Raw Data'!AI350,'Raw Data'!AO350)</f>
        <v>78.500333333333344</v>
      </c>
      <c r="AC17" s="8">
        <f>STDEV('Raw Data'!AC350,'Raw Data'!AI350,'Raw Data'!AO350)</f>
        <v>1.1873038083546053</v>
      </c>
      <c r="AD17" s="1">
        <f>AVERAGE('Raw Data'!AU350,'Raw Data'!BA350, 'Raw Data'!BG350)</f>
        <v>77.941333333333333</v>
      </c>
      <c r="AE17" s="8">
        <f>STDEV('Raw Data'!AU350,'Raw Data'!BA350)</f>
        <v>0.68023672350146103</v>
      </c>
      <c r="AF17" s="1">
        <f>AVERAGE('Raw Data'!BM350,'Raw Data'!BS350,'Raw Data'!BY350)</f>
        <v>76.418999999999997</v>
      </c>
      <c r="AG17" s="8">
        <f>STDEV('Raw Data'!BM350,'Raw Data'!BS350,'Raw Data'!BY350)</f>
        <v>1.2098462712262255</v>
      </c>
      <c r="AH17" s="8"/>
      <c r="AI17" s="2">
        <f t="shared" si="0"/>
        <v>7.1833333333333371</v>
      </c>
      <c r="AJ17" s="8">
        <f t="shared" si="1"/>
        <v>1.3883769901099172</v>
      </c>
      <c r="AK17" s="2">
        <f t="shared" si="2"/>
        <v>3.8789999999999907</v>
      </c>
      <c r="AL17" s="8">
        <f t="shared" si="3"/>
        <v>2.0020056609976575</v>
      </c>
      <c r="AM17" s="2">
        <f t="shared" si="4"/>
        <v>1.8289999999999935</v>
      </c>
      <c r="AN17" s="8">
        <f t="shared" si="5"/>
        <v>1.8825282202400027</v>
      </c>
      <c r="AO17" s="2">
        <f t="shared" si="6"/>
        <v>2.3633333333333297</v>
      </c>
      <c r="AP17" s="8">
        <f t="shared" si="7"/>
        <v>1.6120064102436609</v>
      </c>
      <c r="AQ17" s="8"/>
      <c r="AR17" s="2">
        <f t="shared" si="8"/>
        <v>6.651666666666685</v>
      </c>
      <c r="AS17" s="8">
        <f t="shared" si="9"/>
        <v>1.3106438621278238</v>
      </c>
      <c r="AT17" s="2">
        <f t="shared" si="10"/>
        <v>0.27099999999998658</v>
      </c>
      <c r="AU17" s="8">
        <f t="shared" si="11"/>
        <v>1.846086581573755</v>
      </c>
      <c r="AV17" s="2">
        <f t="shared" si="12"/>
        <v>2.933333333332655E-2</v>
      </c>
      <c r="AW17" s="8">
        <f t="shared" si="13"/>
        <v>1.5788712740435822</v>
      </c>
      <c r="AX17" s="2">
        <f t="shared" si="14"/>
        <v>1.6216666666666697</v>
      </c>
      <c r="AY17" s="8">
        <f t="shared" si="15"/>
        <v>1.6295129129078214</v>
      </c>
    </row>
    <row r="18" spans="1:51" x14ac:dyDescent="0.25">
      <c r="A18" t="str">
        <f>'Raw Data'!A17</f>
        <v>Apo</v>
      </c>
      <c r="B18">
        <f>'Raw Data'!B17</f>
        <v>16</v>
      </c>
      <c r="C18">
        <f>'Raw Data'!C17</f>
        <v>32</v>
      </c>
      <c r="D18">
        <f>'Raw Data'!G17</f>
        <v>13</v>
      </c>
      <c r="E18">
        <f>'Raw Data'!CC17</f>
        <v>10.525</v>
      </c>
      <c r="F18">
        <f>'Raw Data'!F17</f>
        <v>2</v>
      </c>
      <c r="G18" t="str">
        <f>'Raw Data'!D17</f>
        <v>VEEPVQQPSVVDRVASM</v>
      </c>
      <c r="H18" s="1">
        <f>AVERAGE('Raw Data'!K17,'Raw Data'!Q17,'Raw Data'!W17)</f>
        <v>76.620333333333335</v>
      </c>
      <c r="I18" s="8">
        <f>STDEV('Raw Data'!K17,'Raw Data'!Q17,'Raw Data'!W17)</f>
        <v>1.2620322235716983</v>
      </c>
      <c r="J18" s="1">
        <f>AVERAGE('Raw Data'!AC17,'Raw Data'!AI17,'Raw Data'!AO17)</f>
        <v>80.466333333333338</v>
      </c>
      <c r="K18" s="8">
        <f>STDEV('Raw Data'!AC17,'Raw Data'!AI17,'Raw Data'!AO17)</f>
        <v>0.30201379659434946</v>
      </c>
      <c r="L18" s="1">
        <f>AVERAGE('Raw Data'!AU17,'Raw Data'!BA17, 'Raw Data'!BG17)</f>
        <v>82.405333333333331</v>
      </c>
      <c r="M18" s="8">
        <f>STDEV('Raw Data'!AU17,'Raw Data'!BA17)</f>
        <v>1.124299782086613</v>
      </c>
      <c r="N18" s="1">
        <f>AVERAGE('Raw Data'!BM17,'Raw Data'!BS17,'Raw Data'!BY17)</f>
        <v>78.212000000000003</v>
      </c>
      <c r="O18" s="8">
        <f>STDEV('Raw Data'!BM17,'Raw Data'!BS17,'Raw Data'!BY17)</f>
        <v>0.53092654859217425</v>
      </c>
      <c r="Q18" s="1">
        <f>AVERAGE('Raw Data'!K184,'Raw Data'!Q184,'Raw Data'!W184)</f>
        <v>74.807999999999993</v>
      </c>
      <c r="R18" s="8">
        <f>STDEV('Raw Data'!K184,'Raw Data'!Q184,'Raw Data'!W184)</f>
        <v>1.4533344418955976</v>
      </c>
      <c r="S18" s="1">
        <f>AVERAGE('Raw Data'!AC184,'Raw Data'!AI184,'Raw Data'!AO184)</f>
        <v>82.263333333333335</v>
      </c>
      <c r="T18" s="8">
        <f>STDEV('Raw Data'!AC184,'Raw Data'!AI184,'Raw Data'!AO184)</f>
        <v>1.2595008270474943</v>
      </c>
      <c r="U18" s="1">
        <f>AVERAGE('Raw Data'!AU184,'Raw Data'!BA184, 'Raw Data'!BG184)</f>
        <v>80.800333333333342</v>
      </c>
      <c r="V18" s="8">
        <f>STDEV('Raw Data'!AU184,'Raw Data'!BA184)</f>
        <v>4.4547727214754182E-2</v>
      </c>
      <c r="W18" s="1">
        <f>AVERAGE('Raw Data'!BM184,'Raw Data'!BS184,'Raw Data'!BY184)</f>
        <v>79.196666666666673</v>
      </c>
      <c r="X18" s="8">
        <f>STDEV('Raw Data'!BM184,'Raw Data'!BS184,'Raw Data'!BY184)</f>
        <v>0.36783873278018059</v>
      </c>
      <c r="Y18" s="8"/>
      <c r="Z18" s="1">
        <f>AVERAGE('Raw Data'!K351,'Raw Data'!Q351,'Raw Data'!W351)</f>
        <v>66.626333333333335</v>
      </c>
      <c r="AA18" s="8">
        <f>STDEV('Raw Data'!K351,'Raw Data'!Q351,'Raw Data'!W351)</f>
        <v>1.1213038541507501</v>
      </c>
      <c r="AB18" s="1">
        <f>AVERAGE('Raw Data'!AC351,'Raw Data'!AI351,'Raw Data'!AO351)</f>
        <v>76.862000000000009</v>
      </c>
      <c r="AC18" s="8">
        <f>STDEV('Raw Data'!AC351,'Raw Data'!AI351,'Raw Data'!AO351)</f>
        <v>0.53406741147536652</v>
      </c>
      <c r="AD18" s="1">
        <f>AVERAGE('Raw Data'!AU351,'Raw Data'!BA351, 'Raw Data'!BG351)</f>
        <v>82.14766666666668</v>
      </c>
      <c r="AE18" s="8">
        <f>STDEV('Raw Data'!AU351,'Raw Data'!BA351)</f>
        <v>0.29203510063004179</v>
      </c>
      <c r="AF18" s="1">
        <f>AVERAGE('Raw Data'!BM351,'Raw Data'!BS351,'Raw Data'!BY351)</f>
        <v>78.879333333333321</v>
      </c>
      <c r="AG18" s="8">
        <f>STDEV('Raw Data'!BM351,'Raw Data'!BS351,'Raw Data'!BY351)</f>
        <v>1.3068566613570676</v>
      </c>
      <c r="AH18" s="8"/>
      <c r="AI18" s="2">
        <f t="shared" si="0"/>
        <v>1.812333333333342</v>
      </c>
      <c r="AJ18" s="8">
        <f t="shared" si="1"/>
        <v>1.9248133242819454</v>
      </c>
      <c r="AK18" s="2">
        <f t="shared" si="2"/>
        <v>-1.796999999999997</v>
      </c>
      <c r="AL18" s="8">
        <f t="shared" si="3"/>
        <v>1.2952044883595235</v>
      </c>
      <c r="AM18" s="2">
        <f t="shared" si="4"/>
        <v>1.6049999999999898</v>
      </c>
      <c r="AN18" s="8">
        <f t="shared" si="5"/>
        <v>1.1251819852806058</v>
      </c>
      <c r="AO18" s="2">
        <f t="shared" si="6"/>
        <v>-0.98466666666666924</v>
      </c>
      <c r="AP18" s="8">
        <f t="shared" si="7"/>
        <v>0.64590117923203039</v>
      </c>
      <c r="AQ18" s="8"/>
      <c r="AR18" s="2">
        <f t="shared" si="8"/>
        <v>9.9939999999999998</v>
      </c>
      <c r="AS18" s="8">
        <f t="shared" si="9"/>
        <v>1.6882084192026325</v>
      </c>
      <c r="AT18" s="2">
        <f t="shared" si="10"/>
        <v>3.6043333333333294</v>
      </c>
      <c r="AU18" s="8">
        <f t="shared" si="11"/>
        <v>0.61354733585382926</v>
      </c>
      <c r="AV18" s="2">
        <f t="shared" si="12"/>
        <v>0.25766666666665117</v>
      </c>
      <c r="AW18" s="8">
        <f t="shared" si="13"/>
        <v>1.1616085829572731</v>
      </c>
      <c r="AX18" s="2">
        <f t="shared" si="14"/>
        <v>-0.66733333333331757</v>
      </c>
      <c r="AY18" s="8">
        <f t="shared" si="15"/>
        <v>1.4105875844247813</v>
      </c>
    </row>
    <row r="19" spans="1:51" x14ac:dyDescent="0.25">
      <c r="A19" t="str">
        <f>'Raw Data'!A18</f>
        <v>Apo</v>
      </c>
      <c r="B19">
        <f>'Raw Data'!B18</f>
        <v>16</v>
      </c>
      <c r="C19">
        <f>'Raw Data'!C18</f>
        <v>40</v>
      </c>
      <c r="D19">
        <f>'Raw Data'!G18</f>
        <v>20</v>
      </c>
      <c r="E19">
        <f>'Raw Data'!CC18</f>
        <v>12.315</v>
      </c>
      <c r="F19">
        <f>'Raw Data'!F18</f>
        <v>2</v>
      </c>
      <c r="G19" t="str">
        <f>'Raw Data'!D18</f>
        <v>VEEPVQQPSVVDRVASMPLISSTCD</v>
      </c>
      <c r="H19" s="1">
        <f>AVERAGE('Raw Data'!K18,'Raw Data'!Q18,'Raw Data'!W18)</f>
        <v>66.695666666666668</v>
      </c>
      <c r="I19" s="8">
        <f>STDEV('Raw Data'!K18,'Raw Data'!Q18,'Raw Data'!W18)</f>
        <v>0.35867162326190688</v>
      </c>
      <c r="J19" s="1">
        <f>AVERAGE('Raw Data'!AC18,'Raw Data'!AI18,'Raw Data'!AO18)</f>
        <v>69.556666666666672</v>
      </c>
      <c r="K19" s="8">
        <f>STDEV('Raw Data'!AC18,'Raw Data'!AI18,'Raw Data'!AO18)</f>
        <v>0.87558342454236571</v>
      </c>
      <c r="L19" s="1">
        <f>AVERAGE('Raw Data'!AU18,'Raw Data'!BA18, 'Raw Data'!BG18)</f>
        <v>70.765000000000001</v>
      </c>
      <c r="M19" s="8">
        <f>STDEV('Raw Data'!AU18,'Raw Data'!BA18)</f>
        <v>1.0967226176203366</v>
      </c>
      <c r="N19" s="1">
        <f>AVERAGE('Raw Data'!BM18,'Raw Data'!BS18,'Raw Data'!BY18)</f>
        <v>69.587000000000003</v>
      </c>
      <c r="O19" s="8">
        <f>STDEV('Raw Data'!BM18,'Raw Data'!BS18,'Raw Data'!BY18)</f>
        <v>0.51224603463570362</v>
      </c>
      <c r="Q19" s="1">
        <f>AVERAGE('Raw Data'!K185,'Raw Data'!Q185,'Raw Data'!W185)</f>
        <v>55.854000000000006</v>
      </c>
      <c r="R19" s="8">
        <f>STDEV('Raw Data'!K185,'Raw Data'!Q185,'Raw Data'!W185)</f>
        <v>0.87396338596076284</v>
      </c>
      <c r="S19" s="1">
        <f>AVERAGE('Raw Data'!AC185,'Raw Data'!AI185,'Raw Data'!AO185)</f>
        <v>69.557999999999993</v>
      </c>
      <c r="T19" s="8">
        <f>STDEV('Raw Data'!AC185,'Raw Data'!AI185,'Raw Data'!AO185)</f>
        <v>0.48340769542902223</v>
      </c>
      <c r="U19" s="1">
        <f>AVERAGE('Raw Data'!AU185,'Raw Data'!BA185, 'Raw Data'!BG185)</f>
        <v>70.149666666666661</v>
      </c>
      <c r="V19" s="8">
        <f>STDEV('Raw Data'!AU185,'Raw Data'!BA185)</f>
        <v>1.7034202358783972</v>
      </c>
      <c r="W19" s="1">
        <f>AVERAGE('Raw Data'!BM185,'Raw Data'!BS185,'Raw Data'!BY185)</f>
        <v>70.906000000000006</v>
      </c>
      <c r="X19" s="8">
        <f>STDEV('Raw Data'!BM185,'Raw Data'!BS185,'Raw Data'!BY185)</f>
        <v>1.3925979319243538</v>
      </c>
      <c r="Y19" s="8"/>
      <c r="Z19" s="1">
        <f>AVERAGE('Raw Data'!K352,'Raw Data'!Q352,'Raw Data'!W352)</f>
        <v>42.202333333333335</v>
      </c>
      <c r="AA19" s="8">
        <f>STDEV('Raw Data'!K352,'Raw Data'!Q352,'Raw Data'!W352)</f>
        <v>1.5075232447074685</v>
      </c>
      <c r="AB19" s="1">
        <f>AVERAGE('Raw Data'!AC352,'Raw Data'!AI352,'Raw Data'!AO352)</f>
        <v>63.475999999999999</v>
      </c>
      <c r="AC19" s="8">
        <f>STDEV('Raw Data'!AC352,'Raw Data'!AI352,'Raw Data'!AO352)</f>
        <v>0.41786600723198453</v>
      </c>
      <c r="AD19" s="1">
        <f>AVERAGE('Raw Data'!AU352,'Raw Data'!BA352, 'Raw Data'!BG352)</f>
        <v>73.114333333333335</v>
      </c>
      <c r="AE19" s="8">
        <f>STDEV('Raw Data'!AU352,'Raw Data'!BA352)</f>
        <v>0.93055252404149824</v>
      </c>
      <c r="AF19" s="1">
        <f>AVERAGE('Raw Data'!BM352,'Raw Data'!BS352,'Raw Data'!BY352)</f>
        <v>72.168666666666681</v>
      </c>
      <c r="AG19" s="8">
        <f>STDEV('Raw Data'!BM352,'Raw Data'!BS352,'Raw Data'!BY352)</f>
        <v>0.46850435785948913</v>
      </c>
      <c r="AH19" s="8"/>
      <c r="AI19" s="2">
        <f t="shared" si="0"/>
        <v>10.841666666666661</v>
      </c>
      <c r="AJ19" s="8">
        <f t="shared" si="1"/>
        <v>0.94469959952004456</v>
      </c>
      <c r="AK19" s="2">
        <f t="shared" si="2"/>
        <v>-1.333333333320752E-3</v>
      </c>
      <c r="AL19" s="8">
        <f t="shared" si="3"/>
        <v>1.0001646531113439</v>
      </c>
      <c r="AM19" s="2">
        <f t="shared" si="4"/>
        <v>0.61533333333333928</v>
      </c>
      <c r="AN19" s="8">
        <f t="shared" si="5"/>
        <v>2.0259420031185535</v>
      </c>
      <c r="AO19" s="2">
        <f t="shared" si="6"/>
        <v>-1.3190000000000026</v>
      </c>
      <c r="AP19" s="8">
        <f t="shared" si="7"/>
        <v>1.4838210808584671</v>
      </c>
      <c r="AQ19" s="8"/>
      <c r="AR19" s="2">
        <f t="shared" si="8"/>
        <v>24.493333333333332</v>
      </c>
      <c r="AS19" s="8">
        <f t="shared" si="9"/>
        <v>1.5496037127816469</v>
      </c>
      <c r="AT19" s="2">
        <f t="shared" si="10"/>
        <v>6.0806666666666729</v>
      </c>
      <c r="AU19" s="8">
        <f t="shared" si="11"/>
        <v>0.97018469032104271</v>
      </c>
      <c r="AV19" s="2">
        <f t="shared" si="12"/>
        <v>-2.3493333333333339</v>
      </c>
      <c r="AW19" s="8">
        <f t="shared" si="13"/>
        <v>1.4383075123213416</v>
      </c>
      <c r="AX19" s="2">
        <f t="shared" si="14"/>
        <v>-2.5816666666666777</v>
      </c>
      <c r="AY19" s="8">
        <f t="shared" si="15"/>
        <v>0.69418465362851023</v>
      </c>
    </row>
    <row r="20" spans="1:51" x14ac:dyDescent="0.25">
      <c r="A20" t="str">
        <f>'Raw Data'!A19</f>
        <v>Apo</v>
      </c>
      <c r="B20">
        <f>'Raw Data'!B19</f>
        <v>16</v>
      </c>
      <c r="C20">
        <f>'Raw Data'!C19</f>
        <v>41</v>
      </c>
      <c r="D20">
        <f>'Raw Data'!G19</f>
        <v>21</v>
      </c>
      <c r="E20">
        <f>'Raw Data'!CC19</f>
        <v>13.309999999999999</v>
      </c>
      <c r="F20">
        <f>'Raw Data'!F19</f>
        <v>2</v>
      </c>
      <c r="G20" t="str">
        <f>'Raw Data'!D19</f>
        <v>VEEPVQQPSVVDRVASMPLISSTCDM</v>
      </c>
      <c r="H20" s="1">
        <f>AVERAGE('Raw Data'!K19,'Raw Data'!Q19,'Raw Data'!W19)</f>
        <v>65.827666666666673</v>
      </c>
      <c r="I20" s="8">
        <f>STDEV('Raw Data'!K19,'Raw Data'!Q19,'Raw Data'!W19)</f>
        <v>0.68979513867041153</v>
      </c>
      <c r="J20" s="1">
        <f>AVERAGE('Raw Data'!AC19,'Raw Data'!AI19,'Raw Data'!AO19)</f>
        <v>68.409333333333322</v>
      </c>
      <c r="K20" s="8">
        <f>STDEV('Raw Data'!AC19,'Raw Data'!AI19,'Raw Data'!AO19)</f>
        <v>1.0493485280560162</v>
      </c>
      <c r="L20" s="1">
        <f>AVERAGE('Raw Data'!AU19,'Raw Data'!BA19, 'Raw Data'!BG19)</f>
        <v>68.675000000000011</v>
      </c>
      <c r="M20" s="8">
        <f>STDEV('Raw Data'!AU19,'Raw Data'!BA19)</f>
        <v>0.38890872965259915</v>
      </c>
      <c r="N20" s="1">
        <f>AVERAGE('Raw Data'!BM19,'Raw Data'!BS19,'Raw Data'!BY19)</f>
        <v>67.13066666666667</v>
      </c>
      <c r="O20" s="8">
        <f>STDEV('Raw Data'!BM19,'Raw Data'!BS19,'Raw Data'!BY19)</f>
        <v>0.65836337484199281</v>
      </c>
      <c r="Q20" s="1">
        <f>AVERAGE('Raw Data'!K186,'Raw Data'!Q186,'Raw Data'!W186)</f>
        <v>50.433</v>
      </c>
      <c r="R20" s="8">
        <f>STDEV('Raw Data'!K186,'Raw Data'!Q186,'Raw Data'!W186)</f>
        <v>0.53899999999999937</v>
      </c>
      <c r="S20" s="1">
        <f>AVERAGE('Raw Data'!AC186,'Raw Data'!AI186,'Raw Data'!AO186)</f>
        <v>67.588666666666668</v>
      </c>
      <c r="T20" s="8">
        <f>STDEV('Raw Data'!AC186,'Raw Data'!AI186,'Raw Data'!AO186)</f>
        <v>0.40133817826533014</v>
      </c>
      <c r="U20" s="1">
        <f>AVERAGE('Raw Data'!AU186,'Raw Data'!BA186, 'Raw Data'!BG186)</f>
        <v>68.935333333333332</v>
      </c>
      <c r="V20" s="8">
        <f>STDEV('Raw Data'!AU186,'Raw Data'!BA186)</f>
        <v>0.74882608127655204</v>
      </c>
      <c r="W20" s="1">
        <f>AVERAGE('Raw Data'!BM186,'Raw Data'!BS186,'Raw Data'!BY186)</f>
        <v>68.813000000000002</v>
      </c>
      <c r="X20" s="8">
        <f>STDEV('Raw Data'!BM186,'Raw Data'!BS186,'Raw Data'!BY186)</f>
        <v>0.77512773140947988</v>
      </c>
      <c r="Y20" s="8"/>
      <c r="Z20" s="1">
        <f>AVERAGE('Raw Data'!K353,'Raw Data'!Q353,'Raw Data'!W353)</f>
        <v>39.419333333333334</v>
      </c>
      <c r="AA20" s="8">
        <f>STDEV('Raw Data'!K353,'Raw Data'!Q353,'Raw Data'!W353)</f>
        <v>0.46582435888791068</v>
      </c>
      <c r="AB20" s="1">
        <f>AVERAGE('Raw Data'!AC353,'Raw Data'!AI353,'Raw Data'!AO353)</f>
        <v>58.019666666666666</v>
      </c>
      <c r="AC20" s="8">
        <f>STDEV('Raw Data'!AC353,'Raw Data'!AI353,'Raw Data'!AO353)</f>
        <v>0.50300331344170324</v>
      </c>
      <c r="AD20" s="1">
        <f>AVERAGE('Raw Data'!AU353,'Raw Data'!BA353, 'Raw Data'!BG353)</f>
        <v>70.64</v>
      </c>
      <c r="AE20" s="8">
        <f>STDEV('Raw Data'!AU353,'Raw Data'!BA353)</f>
        <v>1.0267190462828657</v>
      </c>
      <c r="AF20" s="1">
        <f>AVERAGE('Raw Data'!BM353,'Raw Data'!BS353,'Raw Data'!BY353)</f>
        <v>69.167666666666662</v>
      </c>
      <c r="AG20" s="8">
        <f>STDEV('Raw Data'!BM353,'Raw Data'!BS353,'Raw Data'!BY353)</f>
        <v>1.1707750993821744</v>
      </c>
      <c r="AH20" s="8"/>
      <c r="AI20" s="2">
        <f t="shared" si="0"/>
        <v>15.394666666666673</v>
      </c>
      <c r="AJ20" s="8">
        <f t="shared" si="1"/>
        <v>0.87540752414708634</v>
      </c>
      <c r="AK20" s="2">
        <f t="shared" si="2"/>
        <v>0.82066666666665355</v>
      </c>
      <c r="AL20" s="8">
        <f t="shared" si="3"/>
        <v>1.1234788234170958</v>
      </c>
      <c r="AM20" s="2">
        <f t="shared" si="4"/>
        <v>-0.26033333333332109</v>
      </c>
      <c r="AN20" s="8">
        <f t="shared" si="5"/>
        <v>0.84379529508050455</v>
      </c>
      <c r="AO20" s="2">
        <f t="shared" si="6"/>
        <v>-1.6823333333333323</v>
      </c>
      <c r="AP20" s="8">
        <f t="shared" si="7"/>
        <v>1.0169883644041091</v>
      </c>
      <c r="AQ20" s="8"/>
      <c r="AR20" s="2">
        <f t="shared" si="8"/>
        <v>26.408333333333339</v>
      </c>
      <c r="AS20" s="8">
        <f t="shared" si="9"/>
        <v>0.83235188872655608</v>
      </c>
      <c r="AT20" s="2">
        <f t="shared" si="10"/>
        <v>10.389666666666656</v>
      </c>
      <c r="AU20" s="8">
        <f t="shared" si="11"/>
        <v>1.1636772175593455</v>
      </c>
      <c r="AV20" s="2">
        <f t="shared" si="12"/>
        <v>-1.9649999999999892</v>
      </c>
      <c r="AW20" s="8">
        <f t="shared" si="13"/>
        <v>1.0979080107185646</v>
      </c>
      <c r="AX20" s="2">
        <f t="shared" si="14"/>
        <v>-2.0369999999999919</v>
      </c>
      <c r="AY20" s="8">
        <f t="shared" si="15"/>
        <v>1.343188991418065</v>
      </c>
    </row>
    <row r="21" spans="1:51" x14ac:dyDescent="0.25">
      <c r="A21" t="str">
        <f>'Raw Data'!A20</f>
        <v>Apo</v>
      </c>
      <c r="B21">
        <f>'Raw Data'!B20</f>
        <v>26</v>
      </c>
      <c r="C21">
        <f>'Raw Data'!C20</f>
        <v>32</v>
      </c>
      <c r="D21">
        <f>'Raw Data'!G20</f>
        <v>5</v>
      </c>
      <c r="E21">
        <f>'Raw Data'!CC20</f>
        <v>6.86</v>
      </c>
      <c r="F21">
        <f>'Raw Data'!F20</f>
        <v>2</v>
      </c>
      <c r="G21" t="str">
        <f>'Raw Data'!D20</f>
        <v>VDRVASM</v>
      </c>
      <c r="H21" s="1">
        <f>AVERAGE('Raw Data'!K20,'Raw Data'!Q20,'Raw Data'!W20)</f>
        <v>68.929333333333332</v>
      </c>
      <c r="I21" s="8">
        <f>STDEV('Raw Data'!K20,'Raw Data'!Q20,'Raw Data'!W20)</f>
        <v>0.81188936027844116</v>
      </c>
      <c r="J21" s="1">
        <f>AVERAGE('Raw Data'!AC20,'Raw Data'!AI20,'Raw Data'!AO20)</f>
        <v>70.305333333333337</v>
      </c>
      <c r="K21" s="8">
        <f>STDEV('Raw Data'!AC20,'Raw Data'!AI20,'Raw Data'!AO20)</f>
        <v>1.3259676969418721</v>
      </c>
      <c r="L21" s="1">
        <f>AVERAGE('Raw Data'!AU20,'Raw Data'!BA20, 'Raw Data'!BG20)</f>
        <v>70.957333333333338</v>
      </c>
      <c r="M21" s="8">
        <f>STDEV('Raw Data'!AU20,'Raw Data'!BA20)</f>
        <v>1.0260119395016758</v>
      </c>
      <c r="N21" s="1">
        <f>AVERAGE('Raw Data'!BM20,'Raw Data'!BS20,'Raw Data'!BY20)</f>
        <v>70.358666666666664</v>
      </c>
      <c r="O21" s="8">
        <f>STDEV('Raw Data'!BM20,'Raw Data'!BS20,'Raw Data'!BY20)</f>
        <v>1.34657726600939</v>
      </c>
      <c r="Q21" s="1">
        <f>AVERAGE('Raw Data'!K187,'Raw Data'!Q187,'Raw Data'!W187)</f>
        <v>56.55233333333333</v>
      </c>
      <c r="R21" s="8">
        <f>STDEV('Raw Data'!K187,'Raw Data'!Q187,'Raw Data'!W187)</f>
        <v>0.2679782329468845</v>
      </c>
      <c r="S21" s="1">
        <f>AVERAGE('Raw Data'!AC187,'Raw Data'!AI187,'Raw Data'!AO187)</f>
        <v>66.777333333333331</v>
      </c>
      <c r="T21" s="8">
        <f>STDEV('Raw Data'!AC187,'Raw Data'!AI187,'Raw Data'!AO187)</f>
        <v>3.1802196989097067</v>
      </c>
      <c r="U21" s="1">
        <f>AVERAGE('Raw Data'!AU187,'Raw Data'!BA187, 'Raw Data'!BG187)</f>
        <v>69.426999999999992</v>
      </c>
      <c r="V21" s="8">
        <f>STDEV('Raw Data'!AU187,'Raw Data'!BA187)</f>
        <v>1.4389622997146319</v>
      </c>
      <c r="W21" s="1">
        <f>AVERAGE('Raw Data'!BM187,'Raw Data'!BS187,'Raw Data'!BY187)</f>
        <v>69.064666666666668</v>
      </c>
      <c r="X21" s="8">
        <f>STDEV('Raw Data'!BM187,'Raw Data'!BS187,'Raw Data'!BY187)</f>
        <v>1.5131755791491415</v>
      </c>
      <c r="Y21" s="8"/>
      <c r="Z21" s="1">
        <f>AVERAGE('Raw Data'!K354,'Raw Data'!Q354,'Raw Data'!W354)</f>
        <v>41.621666666666663</v>
      </c>
      <c r="AA21" s="8">
        <f>STDEV('Raw Data'!K354,'Raw Data'!Q354,'Raw Data'!W354)</f>
        <v>0.99439043304595798</v>
      </c>
      <c r="AB21" s="1">
        <f>AVERAGE('Raw Data'!AC354,'Raw Data'!AI354,'Raw Data'!AO354)</f>
        <v>64.378333333333345</v>
      </c>
      <c r="AC21" s="8">
        <f>STDEV('Raw Data'!AC354,'Raw Data'!AI354,'Raw Data'!AO354)</f>
        <v>0.10920775308252222</v>
      </c>
      <c r="AD21" s="1">
        <f>AVERAGE('Raw Data'!AU354,'Raw Data'!BA354, 'Raw Data'!BG354)</f>
        <v>71.185333333333332</v>
      </c>
      <c r="AE21" s="8">
        <f>STDEV('Raw Data'!AU354,'Raw Data'!BA354)</f>
        <v>0.8117585848021639</v>
      </c>
      <c r="AF21" s="1">
        <f>AVERAGE('Raw Data'!BM354,'Raw Data'!BS354,'Raw Data'!BY354)</f>
        <v>69.850999999999999</v>
      </c>
      <c r="AG21" s="8">
        <f>STDEV('Raw Data'!BM354,'Raw Data'!BS354,'Raw Data'!BY354)</f>
        <v>0.76063920487968784</v>
      </c>
      <c r="AH21" s="8"/>
      <c r="AI21" s="2">
        <f t="shared" si="0"/>
        <v>12.377000000000002</v>
      </c>
      <c r="AJ21" s="8">
        <f t="shared" si="1"/>
        <v>0.85497173442557217</v>
      </c>
      <c r="AK21" s="2">
        <f t="shared" si="2"/>
        <v>3.5280000000000058</v>
      </c>
      <c r="AL21" s="8">
        <f t="shared" si="3"/>
        <v>3.4455750850426519</v>
      </c>
      <c r="AM21" s="2">
        <f t="shared" si="4"/>
        <v>1.5303333333333455</v>
      </c>
      <c r="AN21" s="8">
        <f t="shared" si="5"/>
        <v>1.7672897328961124</v>
      </c>
      <c r="AO21" s="2">
        <f t="shared" si="6"/>
        <v>1.2939999999999969</v>
      </c>
      <c r="AP21" s="8">
        <f t="shared" si="7"/>
        <v>2.0255790941522531</v>
      </c>
      <c r="AQ21" s="8"/>
      <c r="AR21" s="2">
        <f t="shared" si="8"/>
        <v>27.30766666666667</v>
      </c>
      <c r="AS21" s="8">
        <f t="shared" si="9"/>
        <v>1.2837354348410985</v>
      </c>
      <c r="AT21" s="2">
        <f t="shared" si="10"/>
        <v>5.9269999999999925</v>
      </c>
      <c r="AU21" s="8">
        <f t="shared" si="11"/>
        <v>1.330457314860821</v>
      </c>
      <c r="AV21" s="2">
        <f t="shared" si="12"/>
        <v>-0.22799999999999443</v>
      </c>
      <c r="AW21" s="8">
        <f t="shared" si="13"/>
        <v>1.3083013796522582</v>
      </c>
      <c r="AX21" s="2">
        <f t="shared" si="14"/>
        <v>0.50766666666666538</v>
      </c>
      <c r="AY21" s="8">
        <f t="shared" si="15"/>
        <v>1.5465582217728913</v>
      </c>
    </row>
    <row r="22" spans="1:51" x14ac:dyDescent="0.25">
      <c r="A22" t="str">
        <f>'Raw Data'!A21</f>
        <v>Apo</v>
      </c>
      <c r="B22">
        <f>'Raw Data'!B21</f>
        <v>33</v>
      </c>
      <c r="C22">
        <f>'Raw Data'!C21</f>
        <v>40</v>
      </c>
      <c r="D22">
        <f>'Raw Data'!G21</f>
        <v>6</v>
      </c>
      <c r="E22">
        <f>'Raw Data'!CC21</f>
        <v>8.8299999999999983</v>
      </c>
      <c r="F22">
        <f>'Raw Data'!F21</f>
        <v>1</v>
      </c>
      <c r="G22" t="str">
        <f>'Raw Data'!D21</f>
        <v>PLISSTCD</v>
      </c>
      <c r="H22" s="1">
        <f>AVERAGE('Raw Data'!K21,'Raw Data'!Q21,'Raw Data'!W21)</f>
        <v>66.767333333333326</v>
      </c>
      <c r="I22" s="8">
        <f>STDEV('Raw Data'!K21,'Raw Data'!Q21,'Raw Data'!W21)</f>
        <v>0.97544365974325764</v>
      </c>
      <c r="J22" s="1">
        <f>AVERAGE('Raw Data'!AC21,'Raw Data'!AI21,'Raw Data'!AO21)</f>
        <v>68.149666666666675</v>
      </c>
      <c r="K22" s="8">
        <f>STDEV('Raw Data'!AC21,'Raw Data'!AI21,'Raw Data'!AO21)</f>
        <v>1.1285452287495323</v>
      </c>
      <c r="L22" s="1">
        <f>AVERAGE('Raw Data'!AU21,'Raw Data'!BA21, 'Raw Data'!BG21)</f>
        <v>68.227666666666664</v>
      </c>
      <c r="M22" s="8">
        <f>STDEV('Raw Data'!AU21,'Raw Data'!BA21)</f>
        <v>1.4163348827166549</v>
      </c>
      <c r="N22" s="1">
        <f>AVERAGE('Raw Data'!BM21,'Raw Data'!BS21,'Raw Data'!BY21)</f>
        <v>68.888333333333335</v>
      </c>
      <c r="O22" s="8">
        <f>STDEV('Raw Data'!BM21,'Raw Data'!BS21,'Raw Data'!BY21)</f>
        <v>1.0384393739325084</v>
      </c>
      <c r="Q22" s="1">
        <f>AVERAGE('Raw Data'!K188,'Raw Data'!Q188,'Raw Data'!W188)</f>
        <v>54.780333333333338</v>
      </c>
      <c r="R22" s="8">
        <f>STDEV('Raw Data'!K188,'Raw Data'!Q188,'Raw Data'!W188)</f>
        <v>1.6331969670965409</v>
      </c>
      <c r="S22" s="1">
        <f>AVERAGE('Raw Data'!AC188,'Raw Data'!AI188,'Raw Data'!AO188)</f>
        <v>64.290666666666667</v>
      </c>
      <c r="T22" s="8">
        <f>STDEV('Raw Data'!AC188,'Raw Data'!AI188,'Raw Data'!AO188)</f>
        <v>0.73576785288114599</v>
      </c>
      <c r="U22" s="1">
        <f>AVERAGE('Raw Data'!AU188,'Raw Data'!BA188, 'Raw Data'!BG188)</f>
        <v>67.50766666666668</v>
      </c>
      <c r="V22" s="8">
        <f>STDEV('Raw Data'!AU188,'Raw Data'!BA188)</f>
        <v>1.5853334034202426</v>
      </c>
      <c r="W22" s="1">
        <f>AVERAGE('Raw Data'!BM188,'Raw Data'!BS188,'Raw Data'!BY188)</f>
        <v>68.168333333333337</v>
      </c>
      <c r="X22" s="8">
        <f>STDEV('Raw Data'!BM188,'Raw Data'!BS188,'Raw Data'!BY188)</f>
        <v>1.256443127775122</v>
      </c>
      <c r="Y22" s="8"/>
      <c r="Z22" s="1">
        <f>AVERAGE('Raw Data'!K355,'Raw Data'!Q355,'Raw Data'!W355)</f>
        <v>32.568333333333335</v>
      </c>
      <c r="AA22" s="8">
        <f>STDEV('Raw Data'!K355,'Raw Data'!Q355,'Raw Data'!W355)</f>
        <v>1.1520001446759189</v>
      </c>
      <c r="AB22" s="1">
        <f>AVERAGE('Raw Data'!AC355,'Raw Data'!AI355,'Raw Data'!AO355)</f>
        <v>48.306333333333335</v>
      </c>
      <c r="AC22" s="8">
        <f>STDEV('Raw Data'!AC355,'Raw Data'!AI355,'Raw Data'!AO355)</f>
        <v>6.5255906501507296E-2</v>
      </c>
      <c r="AD22" s="1">
        <f>AVERAGE('Raw Data'!AU355,'Raw Data'!BA355, 'Raw Data'!BG355)</f>
        <v>69.803666666666672</v>
      </c>
      <c r="AE22" s="8">
        <f>STDEV('Raw Data'!AU355,'Raw Data'!BA355)</f>
        <v>0.25455844122715671</v>
      </c>
      <c r="AF22" s="1">
        <f>AVERAGE('Raw Data'!BM355,'Raw Data'!BS355,'Raw Data'!BY355)</f>
        <v>68.763999999999996</v>
      </c>
      <c r="AG22" s="8">
        <f>STDEV('Raw Data'!BM355,'Raw Data'!BS355,'Raw Data'!BY355)</f>
        <v>1.4810303845633961</v>
      </c>
      <c r="AH22" s="8"/>
      <c r="AI22" s="2">
        <f t="shared" si="0"/>
        <v>11.986999999999988</v>
      </c>
      <c r="AJ22" s="8">
        <f t="shared" si="1"/>
        <v>1.9023203375527109</v>
      </c>
      <c r="AK22" s="2">
        <f t="shared" si="2"/>
        <v>3.8590000000000089</v>
      </c>
      <c r="AL22" s="8">
        <f t="shared" si="3"/>
        <v>1.3472077295898603</v>
      </c>
      <c r="AM22" s="2">
        <f t="shared" si="4"/>
        <v>0.71999999999998465</v>
      </c>
      <c r="AN22" s="8">
        <f t="shared" si="5"/>
        <v>2.1258613548394942</v>
      </c>
      <c r="AO22" s="2">
        <f t="shared" si="6"/>
        <v>0.71999999999999886</v>
      </c>
      <c r="AP22" s="8">
        <f t="shared" si="7"/>
        <v>1.63003241276567</v>
      </c>
      <c r="AQ22" s="8"/>
      <c r="AR22" s="2">
        <f t="shared" si="8"/>
        <v>34.198999999999991</v>
      </c>
      <c r="AS22" s="8">
        <f t="shared" si="9"/>
        <v>1.5095014629561172</v>
      </c>
      <c r="AT22" s="2">
        <f t="shared" si="10"/>
        <v>19.843333333333341</v>
      </c>
      <c r="AU22" s="8">
        <f t="shared" si="11"/>
        <v>1.1304303015518771</v>
      </c>
      <c r="AV22" s="2">
        <f t="shared" si="12"/>
        <v>-1.5760000000000076</v>
      </c>
      <c r="AW22" s="8">
        <f t="shared" si="13"/>
        <v>1.4390290129111367</v>
      </c>
      <c r="AX22" s="2">
        <f t="shared" si="14"/>
        <v>0.12433333333333962</v>
      </c>
      <c r="AY22" s="8">
        <f t="shared" si="15"/>
        <v>1.8088137917799447</v>
      </c>
    </row>
    <row r="23" spans="1:51" x14ac:dyDescent="0.25">
      <c r="A23" t="str">
        <f>'Raw Data'!A22</f>
        <v>Apo</v>
      </c>
      <c r="B23">
        <f>'Raw Data'!B22</f>
        <v>33</v>
      </c>
      <c r="C23">
        <f>'Raw Data'!C22</f>
        <v>41</v>
      </c>
      <c r="D23">
        <f>'Raw Data'!G22</f>
        <v>7</v>
      </c>
      <c r="E23">
        <f>'Raw Data'!CC22</f>
        <v>10.92</v>
      </c>
      <c r="F23">
        <f>'Raw Data'!F22</f>
        <v>1</v>
      </c>
      <c r="G23" t="str">
        <f>'Raw Data'!D22</f>
        <v>PLISSTCDM</v>
      </c>
      <c r="H23" s="1">
        <f>AVERAGE('Raw Data'!K22,'Raw Data'!Q22,'Raw Data'!W22)</f>
        <v>64.731999999999999</v>
      </c>
      <c r="I23" s="8">
        <f>STDEV('Raw Data'!K22,'Raw Data'!Q22,'Raw Data'!W22)</f>
        <v>0.76267752031904434</v>
      </c>
      <c r="J23" s="1">
        <f>AVERAGE('Raw Data'!AC22,'Raw Data'!AI22,'Raw Data'!AO22)</f>
        <v>66.119000000000014</v>
      </c>
      <c r="K23" s="8">
        <f>STDEV('Raw Data'!AC22,'Raw Data'!AI22,'Raw Data'!AO22)</f>
        <v>1.9272436275676235</v>
      </c>
      <c r="L23" s="1">
        <f>AVERAGE('Raw Data'!AU22,'Raw Data'!BA22, 'Raw Data'!BG22)</f>
        <v>67.050666666666658</v>
      </c>
      <c r="M23" s="8">
        <f>STDEV('Raw Data'!AU22,'Raw Data'!BA22)</f>
        <v>1.2126881297349315</v>
      </c>
      <c r="N23" s="1">
        <f>AVERAGE('Raw Data'!BM22,'Raw Data'!BS22,'Raw Data'!BY22)</f>
        <v>67.09</v>
      </c>
      <c r="O23" s="8">
        <f>STDEV('Raw Data'!BM22,'Raw Data'!BS22,'Raw Data'!BY22)</f>
        <v>1.5879108917064546</v>
      </c>
      <c r="Q23" s="1">
        <f>AVERAGE('Raw Data'!K189,'Raw Data'!Q189,'Raw Data'!W189)</f>
        <v>53.062999999999995</v>
      </c>
      <c r="R23" s="8">
        <f>STDEV('Raw Data'!K189,'Raw Data'!Q189,'Raw Data'!W189)</f>
        <v>1.3428503267304217</v>
      </c>
      <c r="S23" s="1">
        <f>AVERAGE('Raw Data'!AC189,'Raw Data'!AI189,'Raw Data'!AO189)</f>
        <v>62.085333333333331</v>
      </c>
      <c r="T23" s="8">
        <f>STDEV('Raw Data'!AC189,'Raw Data'!AI189,'Raw Data'!AO189)</f>
        <v>1.4545433418545266</v>
      </c>
      <c r="U23" s="1">
        <f>AVERAGE('Raw Data'!AU189,'Raw Data'!BA189, 'Raw Data'!BG189)</f>
        <v>66.321666666666673</v>
      </c>
      <c r="V23" s="8">
        <f>STDEV('Raw Data'!AU189,'Raw Data'!BA189)</f>
        <v>0.91782460198013993</v>
      </c>
      <c r="W23" s="1">
        <f>AVERAGE('Raw Data'!BM189,'Raw Data'!BS189,'Raw Data'!BY189)</f>
        <v>66.804333333333332</v>
      </c>
      <c r="X23" s="8">
        <f>STDEV('Raw Data'!BM189,'Raw Data'!BS189,'Raw Data'!BY189)</f>
        <v>0.95105064709159182</v>
      </c>
      <c r="Y23" s="8"/>
      <c r="Z23" s="1">
        <f>AVERAGE('Raw Data'!K356,'Raw Data'!Q356,'Raw Data'!W356)</f>
        <v>31.557333333333332</v>
      </c>
      <c r="AA23" s="8">
        <f>STDEV('Raw Data'!K356,'Raw Data'!Q356,'Raw Data'!W356)</f>
        <v>0.60472831365278024</v>
      </c>
      <c r="AB23" s="1">
        <f>AVERAGE('Raw Data'!AC356,'Raw Data'!AI356,'Raw Data'!AO356)</f>
        <v>43.927</v>
      </c>
      <c r="AC23" s="8">
        <f>STDEV('Raw Data'!AC356,'Raw Data'!AI356,'Raw Data'!AO356)</f>
        <v>1.1990546276129386</v>
      </c>
      <c r="AD23" s="1">
        <f>AVERAGE('Raw Data'!AU356,'Raw Data'!BA356, 'Raw Data'!BG356)</f>
        <v>66.832999999999998</v>
      </c>
      <c r="AE23" s="8">
        <f>STDEV('Raw Data'!AU356,'Raw Data'!BA356)</f>
        <v>8.6974134085948646E-2</v>
      </c>
      <c r="AF23" s="1">
        <f>AVERAGE('Raw Data'!BM356,'Raw Data'!BS356,'Raw Data'!BY356)</f>
        <v>67.21833333333332</v>
      </c>
      <c r="AG23" s="8">
        <f>STDEV('Raw Data'!BM356,'Raw Data'!BS356,'Raw Data'!BY356)</f>
        <v>0.76329177470567267</v>
      </c>
      <c r="AH23" s="8"/>
      <c r="AI23" s="2">
        <f t="shared" si="0"/>
        <v>11.669000000000004</v>
      </c>
      <c r="AJ23" s="8">
        <f t="shared" si="1"/>
        <v>1.5443199150435141</v>
      </c>
      <c r="AK23" s="2">
        <f t="shared" si="2"/>
        <v>4.0336666666666829</v>
      </c>
      <c r="AL23" s="8">
        <f t="shared" si="3"/>
        <v>2.4145319077066154</v>
      </c>
      <c r="AM23" s="2">
        <f t="shared" si="4"/>
        <v>0.72899999999998499</v>
      </c>
      <c r="AN23" s="8">
        <f t="shared" si="5"/>
        <v>1.5208597897242233</v>
      </c>
      <c r="AO23" s="2">
        <f t="shared" si="6"/>
        <v>0.28566666666667118</v>
      </c>
      <c r="AP23" s="8">
        <f t="shared" si="7"/>
        <v>1.8509344486862098</v>
      </c>
      <c r="AQ23" s="8"/>
      <c r="AR23" s="2">
        <f t="shared" si="8"/>
        <v>33.174666666666667</v>
      </c>
      <c r="AS23" s="8">
        <f t="shared" si="9"/>
        <v>0.97333105022563704</v>
      </c>
      <c r="AT23" s="2">
        <f t="shared" si="10"/>
        <v>22.192000000000014</v>
      </c>
      <c r="AU23" s="8">
        <f t="shared" si="11"/>
        <v>2.2698017534577803</v>
      </c>
      <c r="AV23" s="2">
        <f t="shared" si="12"/>
        <v>0.21766666666665913</v>
      </c>
      <c r="AW23" s="8">
        <f t="shared" si="13"/>
        <v>1.2158030268098556</v>
      </c>
      <c r="AX23" s="2">
        <f t="shared" si="14"/>
        <v>-0.12833333333331609</v>
      </c>
      <c r="AY23" s="8">
        <f t="shared" si="15"/>
        <v>1.7618386229542489</v>
      </c>
    </row>
    <row r="24" spans="1:51" x14ac:dyDescent="0.25">
      <c r="A24" t="str">
        <f>'Raw Data'!A23</f>
        <v>Apo</v>
      </c>
      <c r="B24">
        <f>'Raw Data'!B23</f>
        <v>40</v>
      </c>
      <c r="C24">
        <f>'Raw Data'!C23</f>
        <v>45</v>
      </c>
      <c r="D24">
        <f>'Raw Data'!G23</f>
        <v>4</v>
      </c>
      <c r="E24">
        <f>'Raw Data'!CC23</f>
        <v>7.17</v>
      </c>
      <c r="F24">
        <f>'Raw Data'!F23</f>
        <v>1</v>
      </c>
      <c r="G24" t="str">
        <f>'Raw Data'!D23</f>
        <v>DMVSAA</v>
      </c>
      <c r="H24" s="1">
        <f>AVERAGE('Raw Data'!K23,'Raw Data'!Q23,'Raw Data'!W23)</f>
        <v>64.564000000000007</v>
      </c>
      <c r="I24" s="8">
        <f>STDEV('Raw Data'!K23,'Raw Data'!Q23,'Raw Data'!W23)</f>
        <v>0.67627509195592805</v>
      </c>
      <c r="J24" s="1">
        <f>AVERAGE('Raw Data'!AC23,'Raw Data'!AI23,'Raw Data'!AO23)</f>
        <v>65.34899999999999</v>
      </c>
      <c r="K24" s="8">
        <f>STDEV('Raw Data'!AC23,'Raw Data'!AI23,'Raw Data'!AO23)</f>
        <v>1.7650719532075758</v>
      </c>
      <c r="L24" s="1">
        <f>AVERAGE('Raw Data'!AU23,'Raw Data'!BA23, 'Raw Data'!BG23)</f>
        <v>63.097333333333331</v>
      </c>
      <c r="M24" s="8">
        <f>STDEV('Raw Data'!AU23,'Raw Data'!BA23)</f>
        <v>0.27577164466275395</v>
      </c>
      <c r="N24" s="1">
        <f>AVERAGE('Raw Data'!BM23,'Raw Data'!BS23,'Raw Data'!BY23)</f>
        <v>65.672666666666672</v>
      </c>
      <c r="O24" s="8">
        <f>STDEV('Raw Data'!BM23,'Raw Data'!BS23,'Raw Data'!BY23)</f>
        <v>1.5131874746155314</v>
      </c>
      <c r="Q24" s="1">
        <f>AVERAGE('Raw Data'!K190,'Raw Data'!Q190,'Raw Data'!W190)</f>
        <v>49.451000000000001</v>
      </c>
      <c r="R24" s="8">
        <f>STDEV('Raw Data'!K190,'Raw Data'!Q190,'Raw Data'!W190)</f>
        <v>1.3236770754228533</v>
      </c>
      <c r="S24" s="1">
        <f>AVERAGE('Raw Data'!AC190,'Raw Data'!AI190,'Raw Data'!AO190)</f>
        <v>59.012999999999998</v>
      </c>
      <c r="T24" s="8">
        <f>STDEV('Raw Data'!AC190,'Raw Data'!AI190,'Raw Data'!AO190)</f>
        <v>0.95783558088014165</v>
      </c>
      <c r="U24" s="1">
        <f>AVERAGE('Raw Data'!AU190,'Raw Data'!BA190, 'Raw Data'!BG190)</f>
        <v>63.350666666666662</v>
      </c>
      <c r="V24" s="8">
        <f>STDEV('Raw Data'!AU190,'Raw Data'!BA190)</f>
        <v>0.15132085117392019</v>
      </c>
      <c r="W24" s="1">
        <f>AVERAGE('Raw Data'!BM190,'Raw Data'!BS190,'Raw Data'!BY190)</f>
        <v>64.316666666666663</v>
      </c>
      <c r="X24" s="8">
        <f>STDEV('Raw Data'!BM190,'Raw Data'!BS190,'Raw Data'!BY190)</f>
        <v>1.0686839258327638</v>
      </c>
      <c r="Y24" s="8"/>
      <c r="Z24" s="1">
        <f>AVERAGE('Raw Data'!K357,'Raw Data'!Q357,'Raw Data'!W357)</f>
        <v>28.182666666666666</v>
      </c>
      <c r="AA24" s="8">
        <f>STDEV('Raw Data'!K357,'Raw Data'!Q357,'Raw Data'!W357)</f>
        <v>1.4401837845682517</v>
      </c>
      <c r="AB24" s="1">
        <f>AVERAGE('Raw Data'!AC357,'Raw Data'!AI357,'Raw Data'!AO357)</f>
        <v>30.732333333333333</v>
      </c>
      <c r="AC24" s="8">
        <f>STDEV('Raw Data'!AC357,'Raw Data'!AI357,'Raw Data'!AO357)</f>
        <v>0.42025865051576733</v>
      </c>
      <c r="AD24" s="1">
        <f>AVERAGE('Raw Data'!AU357,'Raw Data'!BA357, 'Raw Data'!BG357)</f>
        <v>54.970666666666666</v>
      </c>
      <c r="AE24" s="8">
        <f>STDEV('Raw Data'!AU357,'Raw Data'!BA357)</f>
        <v>1.0387398615630341</v>
      </c>
      <c r="AF24" s="1">
        <f>AVERAGE('Raw Data'!BM357,'Raw Data'!BS357,'Raw Data'!BY357)</f>
        <v>64.701333333333324</v>
      </c>
      <c r="AG24" s="8">
        <f>STDEV('Raw Data'!BM357,'Raw Data'!BS357,'Raw Data'!BY357)</f>
        <v>0.13805192259918897</v>
      </c>
      <c r="AH24" s="8"/>
      <c r="AI24" s="2">
        <f t="shared" si="0"/>
        <v>15.113000000000007</v>
      </c>
      <c r="AJ24" s="8">
        <f t="shared" si="1"/>
        <v>1.486428269375955</v>
      </c>
      <c r="AK24" s="2">
        <f t="shared" si="2"/>
        <v>6.3359999999999914</v>
      </c>
      <c r="AL24" s="8">
        <f t="shared" si="3"/>
        <v>2.0082151279183229</v>
      </c>
      <c r="AM24" s="2">
        <f t="shared" si="4"/>
        <v>-0.2533333333333303</v>
      </c>
      <c r="AN24" s="8">
        <f t="shared" si="5"/>
        <v>0.31456001017293972</v>
      </c>
      <c r="AO24" s="2">
        <f t="shared" si="6"/>
        <v>1.3560000000000088</v>
      </c>
      <c r="AP24" s="8">
        <f t="shared" si="7"/>
        <v>1.8525176562361445</v>
      </c>
      <c r="AQ24" s="8"/>
      <c r="AR24" s="2">
        <f t="shared" si="8"/>
        <v>36.381333333333345</v>
      </c>
      <c r="AS24" s="8">
        <f t="shared" si="9"/>
        <v>1.5910617000397349</v>
      </c>
      <c r="AT24" s="2">
        <f t="shared" si="10"/>
        <v>34.61666666666666</v>
      </c>
      <c r="AU24" s="8">
        <f t="shared" si="11"/>
        <v>1.8144134956876121</v>
      </c>
      <c r="AV24" s="2">
        <f t="shared" si="12"/>
        <v>8.1266666666666652</v>
      </c>
      <c r="AW24" s="8">
        <f t="shared" si="13"/>
        <v>1.0747234528007619</v>
      </c>
      <c r="AX24" s="2">
        <f t="shared" si="14"/>
        <v>0.97133333333334804</v>
      </c>
      <c r="AY24" s="8">
        <f t="shared" si="15"/>
        <v>1.5194718380630361</v>
      </c>
    </row>
    <row r="25" spans="1:51" x14ac:dyDescent="0.25">
      <c r="A25" t="str">
        <f>'Raw Data'!A24</f>
        <v>Apo</v>
      </c>
      <c r="B25">
        <f>'Raw Data'!B24</f>
        <v>41</v>
      </c>
      <c r="C25">
        <f>'Raw Data'!C24</f>
        <v>61</v>
      </c>
      <c r="D25">
        <f>'Raw Data'!G24</f>
        <v>18</v>
      </c>
      <c r="E25">
        <f>'Raw Data'!CC24</f>
        <v>8.6549999999999994</v>
      </c>
      <c r="F25">
        <f>'Raw Data'!F24</f>
        <v>4</v>
      </c>
      <c r="G25" t="str">
        <f>'Raw Data'!D24</f>
        <v>MVSAAYASTKESYPHIKTVCD</v>
      </c>
      <c r="H25" s="1">
        <f>AVERAGE('Raw Data'!K24,'Raw Data'!Q24,'Raw Data'!W24)</f>
        <v>62.06</v>
      </c>
      <c r="I25" s="8">
        <f>STDEV('Raw Data'!K24,'Raw Data'!Q24,'Raw Data'!W24)</f>
        <v>0.85479178751319063</v>
      </c>
      <c r="J25" s="1">
        <f>AVERAGE('Raw Data'!AC24,'Raw Data'!AI24,'Raw Data'!AO24)</f>
        <v>64.748000000000005</v>
      </c>
      <c r="K25" s="8">
        <f>STDEV('Raw Data'!AC24,'Raw Data'!AI24,'Raw Data'!AO24)</f>
        <v>1.1467985873726894</v>
      </c>
      <c r="L25" s="1">
        <f>AVERAGE('Raw Data'!AU24,'Raw Data'!BA24, 'Raw Data'!BG24)</f>
        <v>64.100666666666669</v>
      </c>
      <c r="M25" s="8">
        <f>STDEV('Raw Data'!AU24,'Raw Data'!BA24)</f>
        <v>1.2671353518862942</v>
      </c>
      <c r="N25" s="1">
        <f>AVERAGE('Raw Data'!BM24,'Raw Data'!BS24,'Raw Data'!BY24)</f>
        <v>63.916333333333334</v>
      </c>
      <c r="O25" s="8">
        <f>STDEV('Raw Data'!BM24,'Raw Data'!BS24,'Raw Data'!BY24)</f>
        <v>1.16100832612576</v>
      </c>
      <c r="Q25" s="1">
        <f>AVERAGE('Raw Data'!K191,'Raw Data'!Q191,'Raw Data'!W191)</f>
        <v>46.338666666666661</v>
      </c>
      <c r="R25" s="8">
        <f>STDEV('Raw Data'!K191,'Raw Data'!Q191,'Raw Data'!W191)</f>
        <v>0.64261133925051184</v>
      </c>
      <c r="S25" s="1">
        <f>AVERAGE('Raw Data'!AC191,'Raw Data'!AI191,'Raw Data'!AO191)</f>
        <v>57.893999999999998</v>
      </c>
      <c r="T25" s="8">
        <f>STDEV('Raw Data'!AC191,'Raw Data'!AI191,'Raw Data'!AO191)</f>
        <v>1.2799925781034838</v>
      </c>
      <c r="U25" s="1">
        <f>AVERAGE('Raw Data'!AU191,'Raw Data'!BA191, 'Raw Data'!BG191)</f>
        <v>63.791333333333334</v>
      </c>
      <c r="V25" s="8">
        <f>STDEV('Raw Data'!AU191,'Raw Data'!BA191)</f>
        <v>1.2841059146347671</v>
      </c>
      <c r="W25" s="1">
        <f>AVERAGE('Raw Data'!BM191,'Raw Data'!BS191,'Raw Data'!BY191)</f>
        <v>64.964333333333329</v>
      </c>
      <c r="X25" s="8">
        <f>STDEV('Raw Data'!BM191,'Raw Data'!BS191,'Raw Data'!BY191)</f>
        <v>1.2097108469933338</v>
      </c>
      <c r="Y25" s="8"/>
      <c r="Z25" s="1">
        <f>AVERAGE('Raw Data'!K358,'Raw Data'!Q358,'Raw Data'!W358)</f>
        <v>27.885000000000002</v>
      </c>
      <c r="AA25" s="8">
        <f>STDEV('Raw Data'!K358,'Raw Data'!Q358,'Raw Data'!W358)</f>
        <v>1.2347189963712391</v>
      </c>
      <c r="AB25" s="1">
        <f>AVERAGE('Raw Data'!AC358,'Raw Data'!AI358,'Raw Data'!AO358)</f>
        <v>35.124333333333333</v>
      </c>
      <c r="AC25" s="8">
        <f>STDEV('Raw Data'!AC358,'Raw Data'!AI358,'Raw Data'!AO358)</f>
        <v>0.59960181231658394</v>
      </c>
      <c r="AD25" s="1">
        <f>AVERAGE('Raw Data'!AU358,'Raw Data'!BA358, 'Raw Data'!BG358)</f>
        <v>59.219666666666662</v>
      </c>
      <c r="AE25" s="8">
        <f>STDEV('Raw Data'!AU358,'Raw Data'!BA358)</f>
        <v>0.24465894629054802</v>
      </c>
      <c r="AF25" s="1">
        <f>AVERAGE('Raw Data'!BM358,'Raw Data'!BS358,'Raw Data'!BY358)</f>
        <v>65.009666666666661</v>
      </c>
      <c r="AG25" s="8">
        <f>STDEV('Raw Data'!BM358,'Raw Data'!BS358,'Raw Data'!BY358)</f>
        <v>1.0802709536654804</v>
      </c>
      <c r="AH25" s="8"/>
      <c r="AI25" s="2">
        <f t="shared" si="0"/>
        <v>15.721333333333341</v>
      </c>
      <c r="AJ25" s="8">
        <f t="shared" si="1"/>
        <v>1.0694009226353474</v>
      </c>
      <c r="AK25" s="2">
        <f t="shared" si="2"/>
        <v>6.8540000000000063</v>
      </c>
      <c r="AL25" s="8">
        <f t="shared" si="3"/>
        <v>1.7185831373547218</v>
      </c>
      <c r="AM25" s="2">
        <f t="shared" si="4"/>
        <v>0.30933333333333479</v>
      </c>
      <c r="AN25" s="8">
        <f t="shared" si="5"/>
        <v>1.8040399108667176</v>
      </c>
      <c r="AO25" s="2">
        <f t="shared" si="6"/>
        <v>-1.0479999999999947</v>
      </c>
      <c r="AP25" s="8">
        <f t="shared" si="7"/>
        <v>1.676705301079074</v>
      </c>
      <c r="AQ25" s="8"/>
      <c r="AR25" s="2">
        <f t="shared" si="8"/>
        <v>34.174999999999997</v>
      </c>
      <c r="AS25" s="8">
        <f t="shared" si="9"/>
        <v>1.501732333007449</v>
      </c>
      <c r="AT25" s="2">
        <f t="shared" si="10"/>
        <v>29.623666666666672</v>
      </c>
      <c r="AU25" s="8">
        <f t="shared" si="11"/>
        <v>1.2940901565707577</v>
      </c>
      <c r="AV25" s="2">
        <f t="shared" si="12"/>
        <v>4.8810000000000073</v>
      </c>
      <c r="AW25" s="8">
        <f t="shared" si="13"/>
        <v>1.2905386472322338</v>
      </c>
      <c r="AX25" s="2">
        <f t="shared" si="14"/>
        <v>-1.0933333333333266</v>
      </c>
      <c r="AY25" s="8">
        <f t="shared" si="15"/>
        <v>1.5858517164812937</v>
      </c>
    </row>
    <row r="26" spans="1:51" x14ac:dyDescent="0.25">
      <c r="A26" t="str">
        <f>'Raw Data'!A25</f>
        <v>Apo</v>
      </c>
      <c r="B26">
        <f>'Raw Data'!B25</f>
        <v>42</v>
      </c>
      <c r="C26">
        <f>'Raw Data'!C25</f>
        <v>46</v>
      </c>
      <c r="D26">
        <f>'Raw Data'!G25</f>
        <v>3</v>
      </c>
      <c r="E26">
        <f>'Raw Data'!CC25</f>
        <v>6.81</v>
      </c>
      <c r="F26">
        <f>'Raw Data'!F25</f>
        <v>1</v>
      </c>
      <c r="G26" t="str">
        <f>'Raw Data'!D25</f>
        <v>VSAAY</v>
      </c>
      <c r="H26" s="1">
        <f>AVERAGE('Raw Data'!K25,'Raw Data'!Q25,'Raw Data'!W25)</f>
        <v>77.833666666666673</v>
      </c>
      <c r="I26" s="8">
        <f>STDEV('Raw Data'!K25,'Raw Data'!Q25,'Raw Data'!W25)</f>
        <v>0.51639552024909319</v>
      </c>
      <c r="J26" s="1">
        <f>AVERAGE('Raw Data'!AC25,'Raw Data'!AI25,'Raw Data'!AO25)</f>
        <v>79.793666666666681</v>
      </c>
      <c r="K26" s="8">
        <f>STDEV('Raw Data'!AC25,'Raw Data'!AI25,'Raw Data'!AO25)</f>
        <v>1.0115801171105172</v>
      </c>
      <c r="L26" s="1">
        <f>AVERAGE('Raw Data'!AU25,'Raw Data'!BA25, 'Raw Data'!BG25)</f>
        <v>78.807999999999993</v>
      </c>
      <c r="M26" s="8">
        <f>STDEV('Raw Data'!AU25,'Raw Data'!BA25)</f>
        <v>0.12515790027001361</v>
      </c>
      <c r="N26" s="1">
        <f>AVERAGE('Raw Data'!BM25,'Raw Data'!BS25,'Raw Data'!BY25)</f>
        <v>77.599333333333334</v>
      </c>
      <c r="O26" s="8">
        <f>STDEV('Raw Data'!BM25,'Raw Data'!BS25,'Raw Data'!BY25)</f>
        <v>1.1843083776336825</v>
      </c>
      <c r="Q26" s="1">
        <f>AVERAGE('Raw Data'!K192,'Raw Data'!Q192,'Raw Data'!W192)</f>
        <v>60.816000000000003</v>
      </c>
      <c r="R26" s="8">
        <f>STDEV('Raw Data'!K192,'Raw Data'!Q192,'Raw Data'!W192)</f>
        <v>1.1603658905707275</v>
      </c>
      <c r="S26" s="1">
        <f>AVERAGE('Raw Data'!AC192,'Raw Data'!AI192,'Raw Data'!AO192)</f>
        <v>69.123000000000005</v>
      </c>
      <c r="T26" s="8">
        <f>STDEV('Raw Data'!AC192,'Raw Data'!AI192,'Raw Data'!AO192)</f>
        <v>1.3568231277509994</v>
      </c>
      <c r="U26" s="1">
        <f>AVERAGE('Raw Data'!AU192,'Raw Data'!BA192, 'Raw Data'!BG192)</f>
        <v>77.456333333333319</v>
      </c>
      <c r="V26" s="8">
        <f>STDEV('Raw Data'!AU192,'Raw Data'!BA192)</f>
        <v>4.1012193308824656E-2</v>
      </c>
      <c r="W26" s="1">
        <f>AVERAGE('Raw Data'!BM192,'Raw Data'!BS192,'Raw Data'!BY192)</f>
        <v>78.101666666666659</v>
      </c>
      <c r="X26" s="8">
        <f>STDEV('Raw Data'!BM192,'Raw Data'!BS192,'Raw Data'!BY192)</f>
        <v>0.57968985960885311</v>
      </c>
      <c r="Y26" s="8"/>
      <c r="Z26" s="1">
        <f>AVERAGE('Raw Data'!K359,'Raw Data'!Q359,'Raw Data'!W359)</f>
        <v>33.461000000000006</v>
      </c>
      <c r="AA26" s="8">
        <f>STDEV('Raw Data'!K359,'Raw Data'!Q359,'Raw Data'!W359)</f>
        <v>0.70759310341466541</v>
      </c>
      <c r="AB26" s="1">
        <f>AVERAGE('Raw Data'!AC359,'Raw Data'!AI359,'Raw Data'!AO359)</f>
        <v>38.748333333333328</v>
      </c>
      <c r="AC26" s="8">
        <f>STDEV('Raw Data'!AC359,'Raw Data'!AI359,'Raw Data'!AO359)</f>
        <v>0.53328166416381984</v>
      </c>
      <c r="AD26" s="1">
        <f>AVERAGE('Raw Data'!AU359,'Raw Data'!BA359, 'Raw Data'!BG359)</f>
        <v>67.951000000000008</v>
      </c>
      <c r="AE26" s="8">
        <f>STDEV('Raw Data'!AU359,'Raw Data'!BA359)</f>
        <v>0.52113769773448182</v>
      </c>
      <c r="AF26" s="1">
        <f>AVERAGE('Raw Data'!BM359,'Raw Data'!BS359,'Raw Data'!BY359)</f>
        <v>71.688999999999993</v>
      </c>
      <c r="AG26" s="8">
        <f>STDEV('Raw Data'!BM359,'Raw Data'!BS359,'Raw Data'!BY359)</f>
        <v>1.5772193886710908</v>
      </c>
      <c r="AH26" s="8"/>
      <c r="AI26" s="2">
        <f t="shared" si="0"/>
        <v>17.01766666666667</v>
      </c>
      <c r="AJ26" s="8">
        <f t="shared" si="1"/>
        <v>1.2700839867242359</v>
      </c>
      <c r="AK26" s="2">
        <f t="shared" si="2"/>
        <v>10.670666666666676</v>
      </c>
      <c r="AL26" s="8">
        <f t="shared" si="3"/>
        <v>1.6924134640605211</v>
      </c>
      <c r="AM26" s="2">
        <f t="shared" si="4"/>
        <v>1.3516666666666737</v>
      </c>
      <c r="AN26" s="8">
        <f t="shared" si="5"/>
        <v>0.13170611223477471</v>
      </c>
      <c r="AO26" s="2">
        <f t="shared" si="6"/>
        <v>-0.50233333333332553</v>
      </c>
      <c r="AP26" s="8">
        <f t="shared" si="7"/>
        <v>1.3185699324141504</v>
      </c>
      <c r="AQ26" s="8"/>
      <c r="AR26" s="2">
        <f t="shared" si="8"/>
        <v>44.372666666666667</v>
      </c>
      <c r="AS26" s="8">
        <f t="shared" si="9"/>
        <v>0.87598649152445784</v>
      </c>
      <c r="AT26" s="2">
        <f t="shared" si="10"/>
        <v>41.045333333333353</v>
      </c>
      <c r="AU26" s="8">
        <f t="shared" si="11"/>
        <v>1.1435399716086276</v>
      </c>
      <c r="AV26" s="2">
        <f t="shared" si="12"/>
        <v>10.856999999999985</v>
      </c>
      <c r="AW26" s="8">
        <f t="shared" si="13"/>
        <v>0.53595615492313808</v>
      </c>
      <c r="AX26" s="2">
        <f t="shared" si="14"/>
        <v>5.910333333333341</v>
      </c>
      <c r="AY26" s="8">
        <f t="shared" si="15"/>
        <v>1.9723608527177106</v>
      </c>
    </row>
    <row r="27" spans="1:51" x14ac:dyDescent="0.25">
      <c r="A27" t="str">
        <f>'Raw Data'!A26</f>
        <v>Apo</v>
      </c>
      <c r="B27">
        <f>'Raw Data'!B26</f>
        <v>42</v>
      </c>
      <c r="C27">
        <f>'Raw Data'!C26</f>
        <v>61</v>
      </c>
      <c r="D27">
        <f>'Raw Data'!G26</f>
        <v>17</v>
      </c>
      <c r="E27">
        <f>'Raw Data'!CC26</f>
        <v>8.245000000000001</v>
      </c>
      <c r="F27">
        <f>'Raw Data'!F26</f>
        <v>2</v>
      </c>
      <c r="G27" t="str">
        <f>'Raw Data'!D26</f>
        <v>VSAAYASTKESYPHIKTVCD</v>
      </c>
      <c r="H27" s="1">
        <f>AVERAGE('Raw Data'!K26,'Raw Data'!Q26,'Raw Data'!W26)</f>
        <v>60.811</v>
      </c>
      <c r="I27" s="8">
        <f>STDEV('Raw Data'!K26,'Raw Data'!Q26,'Raw Data'!W26)</f>
        <v>0.25512937894331061</v>
      </c>
      <c r="J27" s="1">
        <f>AVERAGE('Raw Data'!AC26,'Raw Data'!AI26,'Raw Data'!AO26)</f>
        <v>62.778666666666673</v>
      </c>
      <c r="K27" s="8">
        <f>STDEV('Raw Data'!AC26,'Raw Data'!AI26,'Raw Data'!AO26)</f>
        <v>1.3286686318767851</v>
      </c>
      <c r="L27" s="1">
        <f>AVERAGE('Raw Data'!AU26,'Raw Data'!BA26, 'Raw Data'!BG26)</f>
        <v>62.167999999999999</v>
      </c>
      <c r="M27" s="8">
        <f>STDEV('Raw Data'!AU26,'Raw Data'!BA26)</f>
        <v>1.4007785335305518</v>
      </c>
      <c r="N27" s="1">
        <f>AVERAGE('Raw Data'!BM26,'Raw Data'!BS26,'Raw Data'!BY26)</f>
        <v>61.720333333333336</v>
      </c>
      <c r="O27" s="8">
        <f>STDEV('Raw Data'!BM26,'Raw Data'!BS26,'Raw Data'!BY26)</f>
        <v>1.2664242311853222</v>
      </c>
      <c r="Q27" s="1">
        <f>AVERAGE('Raw Data'!K193,'Raw Data'!Q193,'Raw Data'!W193)</f>
        <v>46.146333333333338</v>
      </c>
      <c r="R27" s="8">
        <f>STDEV('Raw Data'!K193,'Raw Data'!Q193,'Raw Data'!W193)</f>
        <v>1.6796351786424717</v>
      </c>
      <c r="S27" s="1">
        <f>AVERAGE('Raw Data'!AC193,'Raw Data'!AI193,'Raw Data'!AO193)</f>
        <v>56.262333333333324</v>
      </c>
      <c r="T27" s="8">
        <f>STDEV('Raw Data'!AC193,'Raw Data'!AI193,'Raw Data'!AO193)</f>
        <v>0.79559684095233452</v>
      </c>
      <c r="U27" s="1">
        <f>AVERAGE('Raw Data'!AU193,'Raw Data'!BA193, 'Raw Data'!BG193)</f>
        <v>61.44166666666667</v>
      </c>
      <c r="V27" s="8">
        <f>STDEV('Raw Data'!AU193,'Raw Data'!BA193)</f>
        <v>1.8420131649909541</v>
      </c>
      <c r="W27" s="1">
        <f>AVERAGE('Raw Data'!BM193,'Raw Data'!BS193,'Raw Data'!BY193)</f>
        <v>61.979000000000006</v>
      </c>
      <c r="X27" s="8">
        <f>STDEV('Raw Data'!BM193,'Raw Data'!BS193,'Raw Data'!BY193)</f>
        <v>0.93222690370960892</v>
      </c>
      <c r="Y27" s="8"/>
      <c r="Z27" s="1">
        <f>AVERAGE('Raw Data'!K360,'Raw Data'!Q360,'Raw Data'!W360)</f>
        <v>26.972666666666669</v>
      </c>
      <c r="AA27" s="8">
        <f>STDEV('Raw Data'!K360,'Raw Data'!Q360,'Raw Data'!W360)</f>
        <v>0.59064907799245026</v>
      </c>
      <c r="AB27" s="1">
        <f>AVERAGE('Raw Data'!AC360,'Raw Data'!AI360,'Raw Data'!AO360)</f>
        <v>33.566000000000003</v>
      </c>
      <c r="AC27" s="8">
        <f>STDEV('Raw Data'!AC360,'Raw Data'!AI360,'Raw Data'!AO360)</f>
        <v>1.2141173748859697</v>
      </c>
      <c r="AD27" s="1">
        <f>AVERAGE('Raw Data'!AU360,'Raw Data'!BA360, 'Raw Data'!BG360)</f>
        <v>56.951999999999998</v>
      </c>
      <c r="AE27" s="8">
        <f>STDEV('Raw Data'!AU360,'Raw Data'!BA360)</f>
        <v>0.64417427766094071</v>
      </c>
      <c r="AF27" s="1">
        <f>AVERAGE('Raw Data'!BM360,'Raw Data'!BS360,'Raw Data'!BY360)</f>
        <v>62.492333333333335</v>
      </c>
      <c r="AG27" s="8">
        <f>STDEV('Raw Data'!BM360,'Raw Data'!BS360,'Raw Data'!BY360)</f>
        <v>0.86455325650496362</v>
      </c>
      <c r="AH27" s="8"/>
      <c r="AI27" s="2">
        <f t="shared" si="0"/>
        <v>14.664666666666662</v>
      </c>
      <c r="AJ27" s="8">
        <f t="shared" si="1"/>
        <v>1.6989012135298882</v>
      </c>
      <c r="AK27" s="2">
        <f t="shared" si="2"/>
        <v>6.5163333333333497</v>
      </c>
      <c r="AL27" s="8">
        <f t="shared" si="3"/>
        <v>1.5486557611898979</v>
      </c>
      <c r="AM27" s="2">
        <f t="shared" si="4"/>
        <v>0.72633333333332928</v>
      </c>
      <c r="AN27" s="8">
        <f t="shared" si="5"/>
        <v>2.3141289938117096</v>
      </c>
      <c r="AO27" s="2">
        <f t="shared" si="6"/>
        <v>-0.25866666666667015</v>
      </c>
      <c r="AP27" s="8">
        <f t="shared" si="7"/>
        <v>1.572538499793674</v>
      </c>
      <c r="AQ27" s="8"/>
      <c r="AR27" s="2">
        <f t="shared" si="8"/>
        <v>33.838333333333331</v>
      </c>
      <c r="AS27" s="8">
        <f t="shared" si="9"/>
        <v>0.64339516110500161</v>
      </c>
      <c r="AT27" s="2">
        <f t="shared" si="10"/>
        <v>29.212666666666671</v>
      </c>
      <c r="AU27" s="8">
        <f t="shared" si="11"/>
        <v>1.799844808124669</v>
      </c>
      <c r="AV27" s="2">
        <f t="shared" si="12"/>
        <v>5.2160000000000011</v>
      </c>
      <c r="AW27" s="8">
        <f t="shared" si="13"/>
        <v>1.5417979763899023</v>
      </c>
      <c r="AX27" s="2">
        <f t="shared" si="14"/>
        <v>-0.77199999999999847</v>
      </c>
      <c r="AY27" s="8">
        <f t="shared" si="15"/>
        <v>1.5333892743418651</v>
      </c>
    </row>
    <row r="28" spans="1:51" x14ac:dyDescent="0.25">
      <c r="A28" t="str">
        <f>'Raw Data'!A27</f>
        <v>Apo</v>
      </c>
      <c r="B28">
        <f>'Raw Data'!B27</f>
        <v>42</v>
      </c>
      <c r="C28">
        <f>'Raw Data'!C27</f>
        <v>72</v>
      </c>
      <c r="D28">
        <f>'Raw Data'!G27</f>
        <v>28</v>
      </c>
      <c r="E28">
        <f>'Raw Data'!CC27</f>
        <v>10.775</v>
      </c>
      <c r="F28">
        <f>'Raw Data'!F27</f>
        <v>4</v>
      </c>
      <c r="G28" t="str">
        <f>'Raw Data'!D27</f>
        <v>VSAAYASTKESYPHIKTVCDAAEKGVRTLTA</v>
      </c>
      <c r="H28" s="1">
        <f>AVERAGE('Raw Data'!K27,'Raw Data'!Q27,'Raw Data'!W27)</f>
        <v>58.635666666666673</v>
      </c>
      <c r="I28" s="8">
        <f>STDEV('Raw Data'!K27,'Raw Data'!Q27,'Raw Data'!W27)</f>
        <v>1.4420112112370476</v>
      </c>
      <c r="J28" s="1">
        <f>AVERAGE('Raw Data'!AC27,'Raw Data'!AI27,'Raw Data'!AO27)</f>
        <v>59.582000000000001</v>
      </c>
      <c r="K28" s="8">
        <f>STDEV('Raw Data'!AC27,'Raw Data'!AI27,'Raw Data'!AO27)</f>
        <v>1.4927528261570959</v>
      </c>
      <c r="L28" s="1">
        <f>AVERAGE('Raw Data'!AU27,'Raw Data'!BA27, 'Raw Data'!BG27)</f>
        <v>60.777666666666669</v>
      </c>
      <c r="M28" s="8">
        <f>STDEV('Raw Data'!AU27,'Raw Data'!BA27)</f>
        <v>0.75306872196367647</v>
      </c>
      <c r="N28" s="1">
        <f>AVERAGE('Raw Data'!BM27,'Raw Data'!BS27,'Raw Data'!BY27)</f>
        <v>59.990666666666669</v>
      </c>
      <c r="O28" s="8">
        <f>STDEV('Raw Data'!BM27,'Raw Data'!BS27,'Raw Data'!BY27)</f>
        <v>0.23797758998135302</v>
      </c>
      <c r="Q28" s="1">
        <f>AVERAGE('Raw Data'!K194,'Raw Data'!Q194,'Raw Data'!W194)</f>
        <v>47.175333333333334</v>
      </c>
      <c r="R28" s="8">
        <f>STDEV('Raw Data'!K194,'Raw Data'!Q194,'Raw Data'!W194)</f>
        <v>0.6109618100448958</v>
      </c>
      <c r="S28" s="1">
        <f>AVERAGE('Raw Data'!AC194,'Raw Data'!AI194,'Raw Data'!AO194)</f>
        <v>50.931999999999995</v>
      </c>
      <c r="T28" s="8">
        <f>STDEV('Raw Data'!AC194,'Raw Data'!AI194,'Raw Data'!AO194)</f>
        <v>0.43766197001795809</v>
      </c>
      <c r="U28" s="1">
        <f>AVERAGE('Raw Data'!AU194,'Raw Data'!BA194, 'Raw Data'!BG194)</f>
        <v>60.303666666666665</v>
      </c>
      <c r="V28" s="8">
        <f>STDEV('Raw Data'!AU194,'Raw Data'!BA194)</f>
        <v>0.75024029483892696</v>
      </c>
      <c r="W28" s="1">
        <f>AVERAGE('Raw Data'!BM194,'Raw Data'!BS194,'Raw Data'!BY194)</f>
        <v>60.794999999999995</v>
      </c>
      <c r="X28" s="8">
        <f>STDEV('Raw Data'!BM194,'Raw Data'!BS194,'Raw Data'!BY194)</f>
        <v>1.0409092179436206</v>
      </c>
      <c r="Y28" s="8"/>
      <c r="Z28" s="1">
        <f>AVERAGE('Raw Data'!K361,'Raw Data'!Q361,'Raw Data'!W361)</f>
        <v>4.751666666666666</v>
      </c>
      <c r="AA28" s="8">
        <f>STDEV('Raw Data'!K361,'Raw Data'!Q361,'Raw Data'!W361)</f>
        <v>0.28111622744575449</v>
      </c>
      <c r="AB28" s="1">
        <f>AVERAGE('Raw Data'!AC361,'Raw Data'!AI361,'Raw Data'!AO361)</f>
        <v>32.48233333333333</v>
      </c>
      <c r="AC28" s="8">
        <f>STDEV('Raw Data'!AC361,'Raw Data'!AI361,'Raw Data'!AO361)</f>
        <v>0.82853746646324578</v>
      </c>
      <c r="AD28" s="1">
        <f>AVERAGE('Raw Data'!AU361,'Raw Data'!BA361, 'Raw Data'!BG361)</f>
        <v>49.93</v>
      </c>
      <c r="AE28" s="8">
        <f>STDEV('Raw Data'!AU361,'Raw Data'!BA361)</f>
        <v>0.92136013588606946</v>
      </c>
      <c r="AF28" s="1">
        <f>AVERAGE('Raw Data'!BM361,'Raw Data'!BS361,'Raw Data'!BY361)</f>
        <v>59.814</v>
      </c>
      <c r="AG28" s="8">
        <f>STDEV('Raw Data'!BM361,'Raw Data'!BS361,'Raw Data'!BY361)</f>
        <v>0.24696356006504197</v>
      </c>
      <c r="AH28" s="8"/>
      <c r="AI28" s="2">
        <f t="shared" si="0"/>
        <v>11.460333333333338</v>
      </c>
      <c r="AJ28" s="8">
        <f t="shared" si="1"/>
        <v>1.5661004650617636</v>
      </c>
      <c r="AK28" s="2">
        <f t="shared" si="2"/>
        <v>8.6500000000000057</v>
      </c>
      <c r="AL28" s="8">
        <f t="shared" si="3"/>
        <v>1.5555895988338304</v>
      </c>
      <c r="AM28" s="2">
        <f t="shared" si="4"/>
        <v>0.47400000000000375</v>
      </c>
      <c r="AN28" s="8">
        <f t="shared" si="5"/>
        <v>1.0630018814658819</v>
      </c>
      <c r="AO28" s="2">
        <f t="shared" si="6"/>
        <v>-0.80433333333332513</v>
      </c>
      <c r="AP28" s="8">
        <f t="shared" si="7"/>
        <v>1.0677665163008871</v>
      </c>
      <c r="AQ28" s="8"/>
      <c r="AR28" s="2">
        <f t="shared" si="8"/>
        <v>53.884000000000007</v>
      </c>
      <c r="AS28" s="8">
        <f t="shared" si="9"/>
        <v>1.4691571279705484</v>
      </c>
      <c r="AT28" s="2">
        <f t="shared" si="10"/>
        <v>27.099666666666671</v>
      </c>
      <c r="AU28" s="8">
        <f t="shared" si="11"/>
        <v>1.707274240809991</v>
      </c>
      <c r="AV28" s="2">
        <f t="shared" si="12"/>
        <v>10.847666666666669</v>
      </c>
      <c r="AW28" s="8">
        <f t="shared" si="13"/>
        <v>1.1899651255394006</v>
      </c>
      <c r="AX28" s="2">
        <f t="shared" si="14"/>
        <v>0.17666666666666941</v>
      </c>
      <c r="AY28" s="8">
        <f t="shared" si="15"/>
        <v>0.34296404087503485</v>
      </c>
    </row>
    <row r="29" spans="1:51" x14ac:dyDescent="0.25">
      <c r="A29" t="str">
        <f>'Raw Data'!A28</f>
        <v>Apo</v>
      </c>
      <c r="B29">
        <f>'Raw Data'!B28</f>
        <v>42</v>
      </c>
      <c r="C29">
        <f>'Raw Data'!C28</f>
        <v>82</v>
      </c>
      <c r="D29">
        <f>'Raw Data'!G28</f>
        <v>37</v>
      </c>
      <c r="E29">
        <f>'Raw Data'!CC28</f>
        <v>12.945</v>
      </c>
      <c r="F29">
        <f>'Raw Data'!F28</f>
        <v>5</v>
      </c>
      <c r="G29" t="str">
        <f>'Raw Data'!D28</f>
        <v>VSAAYASTKESYPHIKTVCDAAEKGVRTLTAAAVSGAQPIL</v>
      </c>
      <c r="H29" s="1">
        <f>AVERAGE('Raw Data'!K28,'Raw Data'!Q28,'Raw Data'!W28)</f>
        <v>60.356666666666662</v>
      </c>
      <c r="I29" s="8">
        <f>STDEV('Raw Data'!K28,'Raw Data'!Q28,'Raw Data'!W28)</f>
        <v>1.0336877349244951</v>
      </c>
      <c r="J29" s="1">
        <f>AVERAGE('Raw Data'!AC28,'Raw Data'!AI28,'Raw Data'!AO28)</f>
        <v>62.068666666666665</v>
      </c>
      <c r="K29" s="8">
        <f>STDEV('Raw Data'!AC28,'Raw Data'!AI28,'Raw Data'!AO28)</f>
        <v>0.83093942819758515</v>
      </c>
      <c r="L29" s="1">
        <f>AVERAGE('Raw Data'!AU28,'Raw Data'!BA28, 'Raw Data'!BG28)</f>
        <v>62.600999999999999</v>
      </c>
      <c r="M29" s="8">
        <f>STDEV('Raw Data'!AU28,'Raw Data'!BA28)</f>
        <v>0.10182337649086168</v>
      </c>
      <c r="N29" s="1">
        <f>AVERAGE('Raw Data'!BM28,'Raw Data'!BS28,'Raw Data'!BY28)</f>
        <v>61.81</v>
      </c>
      <c r="O29" s="8">
        <f>STDEV('Raw Data'!BM28,'Raw Data'!BS28,'Raw Data'!BY28)</f>
        <v>0.55141545136131176</v>
      </c>
      <c r="Q29" s="1">
        <f>AVERAGE('Raw Data'!K195,'Raw Data'!Q195,'Raw Data'!W195)</f>
        <v>42.39</v>
      </c>
      <c r="R29" s="8">
        <f>STDEV('Raw Data'!K195,'Raw Data'!Q195,'Raw Data'!W195)</f>
        <v>0.20787496241731179</v>
      </c>
      <c r="S29" s="1">
        <f>AVERAGE('Raw Data'!AC195,'Raw Data'!AI195,'Raw Data'!AO195)</f>
        <v>52.516666666666673</v>
      </c>
      <c r="T29" s="8">
        <f>STDEV('Raw Data'!AC195,'Raw Data'!AI195,'Raw Data'!AO195)</f>
        <v>1.0603500994168527</v>
      </c>
      <c r="U29" s="1">
        <f>AVERAGE('Raw Data'!AU195,'Raw Data'!BA195, 'Raw Data'!BG195)</f>
        <v>61.414666666666669</v>
      </c>
      <c r="V29" s="8">
        <f>STDEV('Raw Data'!AU195,'Raw Data'!BA195)</f>
        <v>1.0847018023401631</v>
      </c>
      <c r="W29" s="1">
        <f>AVERAGE('Raw Data'!BM195,'Raw Data'!BS195,'Raw Data'!BY195)</f>
        <v>62.411000000000001</v>
      </c>
      <c r="X29" s="8">
        <f>STDEV('Raw Data'!BM195,'Raw Data'!BS195,'Raw Data'!BY195)</f>
        <v>0.62575794042105315</v>
      </c>
      <c r="Y29" s="8"/>
      <c r="Z29" s="1">
        <f>AVERAGE('Raw Data'!K362,'Raw Data'!Q362,'Raw Data'!W362)</f>
        <v>5.2546666666666662</v>
      </c>
      <c r="AA29" s="8">
        <f>STDEV('Raw Data'!K362,'Raw Data'!Q362,'Raw Data'!W362)</f>
        <v>0.35150011853957236</v>
      </c>
      <c r="AB29" s="1">
        <f>AVERAGE('Raw Data'!AC362,'Raw Data'!AI362,'Raw Data'!AO362)</f>
        <v>17.55</v>
      </c>
      <c r="AC29" s="8">
        <f>STDEV('Raw Data'!AC362,'Raw Data'!AI362,'Raw Data'!AO362)</f>
        <v>0.59164262861967609</v>
      </c>
      <c r="AD29" s="1">
        <f>AVERAGE('Raw Data'!AU362,'Raw Data'!BA362, 'Raw Data'!BG362)</f>
        <v>52.57566666666667</v>
      </c>
      <c r="AE29" s="8">
        <f>STDEV('Raw Data'!AU362,'Raw Data'!BA362)</f>
        <v>0.2255670631985105</v>
      </c>
      <c r="AF29" s="1">
        <f>AVERAGE('Raw Data'!BM362,'Raw Data'!BS362,'Raw Data'!BY362)</f>
        <v>62.619666666666667</v>
      </c>
      <c r="AG29" s="8">
        <f>STDEV('Raw Data'!BM362,'Raw Data'!BS362,'Raw Data'!BY362)</f>
        <v>0.89309816556374944</v>
      </c>
      <c r="AH29" s="8"/>
      <c r="AI29" s="2">
        <f t="shared" si="0"/>
        <v>17.966666666666661</v>
      </c>
      <c r="AJ29" s="8">
        <f t="shared" si="1"/>
        <v>1.0543824416848622</v>
      </c>
      <c r="AK29" s="2">
        <f t="shared" si="2"/>
        <v>9.5519999999999925</v>
      </c>
      <c r="AL29" s="8">
        <f t="shared" si="3"/>
        <v>1.3471461192709049</v>
      </c>
      <c r="AM29" s="2">
        <f t="shared" si="4"/>
        <v>1.1863333333333301</v>
      </c>
      <c r="AN29" s="8">
        <f t="shared" si="5"/>
        <v>1.0894705135982332</v>
      </c>
      <c r="AO29" s="2">
        <f t="shared" si="6"/>
        <v>-0.60099999999999909</v>
      </c>
      <c r="AP29" s="8">
        <f t="shared" si="7"/>
        <v>0.8340455623046007</v>
      </c>
      <c r="AQ29" s="8"/>
      <c r="AR29" s="2">
        <f t="shared" si="8"/>
        <v>55.101999999999997</v>
      </c>
      <c r="AS29" s="8">
        <f t="shared" si="9"/>
        <v>1.0918162238521036</v>
      </c>
      <c r="AT29" s="2">
        <f t="shared" si="10"/>
        <v>44.518666666666661</v>
      </c>
      <c r="AU29" s="8">
        <f t="shared" si="11"/>
        <v>1.0200496719931484</v>
      </c>
      <c r="AV29" s="2">
        <f t="shared" si="12"/>
        <v>10.025333333333329</v>
      </c>
      <c r="AW29" s="8">
        <f t="shared" si="13"/>
        <v>0.24748434293910512</v>
      </c>
      <c r="AX29" s="2">
        <f t="shared" si="14"/>
        <v>-0.80966666666666498</v>
      </c>
      <c r="AY29" s="8">
        <f t="shared" si="15"/>
        <v>1.0496110390679652</v>
      </c>
    </row>
    <row r="30" spans="1:51" x14ac:dyDescent="0.25">
      <c r="A30" t="str">
        <f>'Raw Data'!A29</f>
        <v>Apo</v>
      </c>
      <c r="B30">
        <f>'Raw Data'!B29</f>
        <v>44</v>
      </c>
      <c r="C30">
        <f>'Raw Data'!C29</f>
        <v>72</v>
      </c>
      <c r="D30">
        <f>'Raw Data'!G29</f>
        <v>26</v>
      </c>
      <c r="E30">
        <f>'Raw Data'!CC29</f>
        <v>10.635</v>
      </c>
      <c r="F30">
        <f>'Raw Data'!F29</f>
        <v>3</v>
      </c>
      <c r="G30" t="str">
        <f>'Raw Data'!D29</f>
        <v>AAYASTKESYPHIKTVCDAAEKGVRTLTA</v>
      </c>
      <c r="H30" s="1">
        <f>AVERAGE('Raw Data'!K29,'Raw Data'!Q29,'Raw Data'!W29)</f>
        <v>55.364333333333327</v>
      </c>
      <c r="I30" s="8">
        <f>STDEV('Raw Data'!K29,'Raw Data'!Q29,'Raw Data'!W29)</f>
        <v>0.79202293737829144</v>
      </c>
      <c r="J30" s="1">
        <f>AVERAGE('Raw Data'!AC29,'Raw Data'!AI29,'Raw Data'!AO29)</f>
        <v>57.812666666666665</v>
      </c>
      <c r="K30" s="8">
        <f>STDEV('Raw Data'!AC29,'Raw Data'!AI29,'Raw Data'!AO29)</f>
        <v>1.4064858098585062</v>
      </c>
      <c r="L30" s="1">
        <f>AVERAGE('Raw Data'!AU29,'Raw Data'!BA29, 'Raw Data'!BG29)</f>
        <v>58.676666666666669</v>
      </c>
      <c r="M30" s="8">
        <f>STDEV('Raw Data'!AU29,'Raw Data'!BA29)</f>
        <v>1.2282444789210343</v>
      </c>
      <c r="N30" s="1">
        <f>AVERAGE('Raw Data'!BM29,'Raw Data'!BS29,'Raw Data'!BY29)</f>
        <v>57.446333333333335</v>
      </c>
      <c r="O30" s="8">
        <f>STDEV('Raw Data'!BM29,'Raw Data'!BS29,'Raw Data'!BY29)</f>
        <v>0.51214288370857353</v>
      </c>
      <c r="Q30" s="1">
        <f>AVERAGE('Raw Data'!K196,'Raw Data'!Q196,'Raw Data'!W196)</f>
        <v>42.306333333333335</v>
      </c>
      <c r="R30" s="8">
        <f>STDEV('Raw Data'!K196,'Raw Data'!Q196,'Raw Data'!W196)</f>
        <v>1.0925998047470689</v>
      </c>
      <c r="S30" s="1">
        <f>AVERAGE('Raw Data'!AC196,'Raw Data'!AI196,'Raw Data'!AO196)</f>
        <v>57.078666666666663</v>
      </c>
      <c r="T30" s="8">
        <f>STDEV('Raw Data'!AC196,'Raw Data'!AI196,'Raw Data'!AO196)</f>
        <v>1.3512610159896323</v>
      </c>
      <c r="U30" s="1">
        <f>AVERAGE('Raw Data'!AU196,'Raw Data'!BA196, 'Raw Data'!BG196)</f>
        <v>57.394000000000005</v>
      </c>
      <c r="V30" s="8">
        <f>STDEV('Raw Data'!AU196,'Raw Data'!BA196)</f>
        <v>1.1829896449250952</v>
      </c>
      <c r="W30" s="1">
        <f>AVERAGE('Raw Data'!BM196,'Raw Data'!BS196,'Raw Data'!BY196)</f>
        <v>58.369333333333337</v>
      </c>
      <c r="X30" s="8">
        <f>STDEV('Raw Data'!BM196,'Raw Data'!BS196,'Raw Data'!BY196)</f>
        <v>0.70738273468705215</v>
      </c>
      <c r="Y30" s="8"/>
      <c r="Z30" s="1">
        <f>AVERAGE('Raw Data'!K363,'Raw Data'!Q363,'Raw Data'!W363)</f>
        <v>24.693333333333332</v>
      </c>
      <c r="AA30" s="8">
        <f>STDEV('Raw Data'!K363,'Raw Data'!Q363,'Raw Data'!W363)</f>
        <v>1.8959320487120135</v>
      </c>
      <c r="AB30" s="1">
        <f>AVERAGE('Raw Data'!AC363,'Raw Data'!AI363,'Raw Data'!AO363)</f>
        <v>28.690666666666669</v>
      </c>
      <c r="AC30" s="8">
        <f>STDEV('Raw Data'!AC363,'Raw Data'!AI363,'Raw Data'!AO363)</f>
        <v>2.3400799843879976</v>
      </c>
      <c r="AD30" s="1">
        <f>AVERAGE('Raw Data'!AU363,'Raw Data'!BA363, 'Raw Data'!BG363)</f>
        <v>48.099666666666671</v>
      </c>
      <c r="AE30" s="8">
        <f>STDEV('Raw Data'!AU363,'Raw Data'!BA363)</f>
        <v>0.17960512242138654</v>
      </c>
      <c r="AF30" s="1">
        <f>AVERAGE('Raw Data'!BM363,'Raw Data'!BS363,'Raw Data'!BY363)</f>
        <v>58.065666666666665</v>
      </c>
      <c r="AG30" s="8">
        <f>STDEV('Raw Data'!BM363,'Raw Data'!BS363,'Raw Data'!BY363)</f>
        <v>0.33734897855682516</v>
      </c>
      <c r="AH30" s="8"/>
      <c r="AI30" s="2">
        <f t="shared" si="0"/>
        <v>13.057999999999993</v>
      </c>
      <c r="AJ30" s="8">
        <f t="shared" si="1"/>
        <v>1.349471995510344</v>
      </c>
      <c r="AK30" s="2">
        <f t="shared" si="2"/>
        <v>0.73400000000000176</v>
      </c>
      <c r="AL30" s="8">
        <f t="shared" si="3"/>
        <v>1.9504124350164176</v>
      </c>
      <c r="AM30" s="2">
        <f t="shared" si="4"/>
        <v>1.282666666666664</v>
      </c>
      <c r="AN30" s="8">
        <f t="shared" si="5"/>
        <v>1.705300266815204</v>
      </c>
      <c r="AO30" s="2">
        <f t="shared" si="6"/>
        <v>-0.92300000000000182</v>
      </c>
      <c r="AP30" s="8">
        <f t="shared" si="7"/>
        <v>0.87331590313394947</v>
      </c>
      <c r="AQ30" s="8"/>
      <c r="AR30" s="2">
        <f t="shared" si="8"/>
        <v>30.670999999999996</v>
      </c>
      <c r="AS30" s="8">
        <f t="shared" si="9"/>
        <v>2.0547162010036009</v>
      </c>
      <c r="AT30" s="2">
        <f t="shared" si="10"/>
        <v>29.121999999999996</v>
      </c>
      <c r="AU30" s="8">
        <f t="shared" si="11"/>
        <v>2.7302338117213822</v>
      </c>
      <c r="AV30" s="2">
        <f t="shared" si="12"/>
        <v>10.576999999999998</v>
      </c>
      <c r="AW30" s="8">
        <f t="shared" si="13"/>
        <v>1.2413067711085783</v>
      </c>
      <c r="AX30" s="2">
        <f t="shared" si="14"/>
        <v>-0.61933333333332996</v>
      </c>
      <c r="AY30" s="8">
        <f t="shared" si="15"/>
        <v>0.61326557596743247</v>
      </c>
    </row>
    <row r="31" spans="1:51" x14ac:dyDescent="0.25">
      <c r="A31" t="str">
        <f>'Raw Data'!A30</f>
        <v>Apo</v>
      </c>
      <c r="B31">
        <f>'Raw Data'!B30</f>
        <v>46</v>
      </c>
      <c r="C31">
        <f>'Raw Data'!C30</f>
        <v>60</v>
      </c>
      <c r="D31">
        <f>'Raw Data'!G30</f>
        <v>12</v>
      </c>
      <c r="E31">
        <f>'Raw Data'!CC30</f>
        <v>7.85</v>
      </c>
      <c r="F31">
        <f>'Raw Data'!F30</f>
        <v>2</v>
      </c>
      <c r="G31" t="str">
        <f>'Raw Data'!D30</f>
        <v>YASTKESYPHIKTVC</v>
      </c>
      <c r="H31" s="1">
        <f>AVERAGE('Raw Data'!K30,'Raw Data'!Q30,'Raw Data'!W30)</f>
        <v>55.509666666666668</v>
      </c>
      <c r="I31" s="8">
        <f>STDEV('Raw Data'!K30,'Raw Data'!Q30,'Raw Data'!W30)</f>
        <v>1.1079459974806236</v>
      </c>
      <c r="J31" s="1">
        <f>AVERAGE('Raw Data'!AC30,'Raw Data'!AI30,'Raw Data'!AO30)</f>
        <v>57.812666666666665</v>
      </c>
      <c r="K31" s="8">
        <f>STDEV('Raw Data'!AC30,'Raw Data'!AI30,'Raw Data'!AO30)</f>
        <v>0.49710394620575232</v>
      </c>
      <c r="L31" s="1">
        <f>AVERAGE('Raw Data'!AU30,'Raw Data'!BA30, 'Raw Data'!BG30)</f>
        <v>56.31433333333333</v>
      </c>
      <c r="M31" s="8">
        <f>STDEV('Raw Data'!AU30,'Raw Data'!BA30)</f>
        <v>1.9848487347906405</v>
      </c>
      <c r="N31" s="1">
        <f>AVERAGE('Raw Data'!BM30,'Raw Data'!BS30,'Raw Data'!BY30)</f>
        <v>57.289666666666669</v>
      </c>
      <c r="O31" s="8">
        <f>STDEV('Raw Data'!BM30,'Raw Data'!BS30,'Raw Data'!BY30)</f>
        <v>1.1425770579410996</v>
      </c>
      <c r="Q31" s="1">
        <f>AVERAGE('Raw Data'!K197,'Raw Data'!Q197,'Raw Data'!W197)</f>
        <v>43.399666666666661</v>
      </c>
      <c r="R31" s="8">
        <f>STDEV('Raw Data'!K197,'Raw Data'!Q197,'Raw Data'!W197)</f>
        <v>1.4356449189591889</v>
      </c>
      <c r="S31" s="1">
        <f>AVERAGE('Raw Data'!AC197,'Raw Data'!AI197,'Raw Data'!AO197)</f>
        <v>52.150333333333329</v>
      </c>
      <c r="T31" s="8">
        <f>STDEV('Raw Data'!AC197,'Raw Data'!AI197,'Raw Data'!AO197)</f>
        <v>0.95192244081822697</v>
      </c>
      <c r="U31" s="1">
        <f>AVERAGE('Raw Data'!AU197,'Raw Data'!BA197, 'Raw Data'!BG197)</f>
        <v>55.887</v>
      </c>
      <c r="V31" s="8">
        <f>STDEV('Raw Data'!AU197,'Raw Data'!BA197)</f>
        <v>1.7479679630931413</v>
      </c>
      <c r="W31" s="1">
        <f>AVERAGE('Raw Data'!BM197,'Raw Data'!BS197,'Raw Data'!BY197)</f>
        <v>56.854333333333329</v>
      </c>
      <c r="X31" s="8">
        <f>STDEV('Raw Data'!BM197,'Raw Data'!BS197,'Raw Data'!BY197)</f>
        <v>1.4738976671849811</v>
      </c>
      <c r="Y31" s="8"/>
      <c r="Z31" s="1">
        <f>AVERAGE('Raw Data'!K364,'Raw Data'!Q364,'Raw Data'!W364)</f>
        <v>25.543666666666667</v>
      </c>
      <c r="AA31" s="8">
        <f>STDEV('Raw Data'!K364,'Raw Data'!Q364,'Raw Data'!W364)</f>
        <v>0.11088883322198531</v>
      </c>
      <c r="AB31" s="1">
        <f>AVERAGE('Raw Data'!AC364,'Raw Data'!AI364,'Raw Data'!AO364)</f>
        <v>33.002000000000002</v>
      </c>
      <c r="AC31" s="8">
        <f>STDEV('Raw Data'!AC364,'Raw Data'!AI364,'Raw Data'!AO364)</f>
        <v>1.6280531318111198</v>
      </c>
      <c r="AD31" s="1">
        <f>AVERAGE('Raw Data'!AU364,'Raw Data'!BA364, 'Raw Data'!BG364)</f>
        <v>55.246333333333332</v>
      </c>
      <c r="AE31" s="8">
        <f>STDEV('Raw Data'!AU364,'Raw Data'!BA364)</f>
        <v>1.0253048327204959</v>
      </c>
      <c r="AF31" s="1">
        <f>AVERAGE('Raw Data'!BM364,'Raw Data'!BS364,'Raw Data'!BY364)</f>
        <v>58.008333333333326</v>
      </c>
      <c r="AG31" s="8">
        <f>STDEV('Raw Data'!BM364,'Raw Data'!BS364,'Raw Data'!BY364)</f>
        <v>1.3275456049919114</v>
      </c>
      <c r="AH31" s="8"/>
      <c r="AI31" s="2">
        <f t="shared" si="0"/>
        <v>12.110000000000007</v>
      </c>
      <c r="AJ31" s="8">
        <f t="shared" si="1"/>
        <v>1.8134554493195223</v>
      </c>
      <c r="AK31" s="2">
        <f t="shared" si="2"/>
        <v>5.6623333333333363</v>
      </c>
      <c r="AL31" s="8">
        <f t="shared" si="3"/>
        <v>1.0739034717639488</v>
      </c>
      <c r="AM31" s="2">
        <f t="shared" si="4"/>
        <v>0.42733333333332979</v>
      </c>
      <c r="AN31" s="8">
        <f t="shared" si="5"/>
        <v>2.6448093504069421</v>
      </c>
      <c r="AO31" s="2">
        <f t="shared" si="6"/>
        <v>0.43533333333333957</v>
      </c>
      <c r="AP31" s="8">
        <f t="shared" si="7"/>
        <v>1.8649012485026299</v>
      </c>
      <c r="AQ31" s="8"/>
      <c r="AR31" s="2">
        <f t="shared" si="8"/>
        <v>29.966000000000001</v>
      </c>
      <c r="AS31" s="8">
        <f t="shared" si="9"/>
        <v>1.1134813274890007</v>
      </c>
      <c r="AT31" s="2">
        <f t="shared" si="10"/>
        <v>24.810666666666663</v>
      </c>
      <c r="AU31" s="8">
        <f t="shared" si="11"/>
        <v>1.7022541917508462</v>
      </c>
      <c r="AV31" s="2">
        <f t="shared" si="12"/>
        <v>1.0679999999999978</v>
      </c>
      <c r="AW31" s="8">
        <f t="shared" si="13"/>
        <v>2.2340265217763218</v>
      </c>
      <c r="AX31" s="2">
        <f t="shared" si="14"/>
        <v>-0.71866666666665679</v>
      </c>
      <c r="AY31" s="8">
        <f t="shared" si="15"/>
        <v>1.7515306639241801</v>
      </c>
    </row>
    <row r="32" spans="1:51" x14ac:dyDescent="0.25">
      <c r="A32" t="str">
        <f>'Raw Data'!A31</f>
        <v>Apo</v>
      </c>
      <c r="B32">
        <f>'Raw Data'!B31</f>
        <v>46</v>
      </c>
      <c r="C32">
        <f>'Raw Data'!C31</f>
        <v>61</v>
      </c>
      <c r="D32">
        <f>'Raw Data'!G31</f>
        <v>13</v>
      </c>
      <c r="E32">
        <f>'Raw Data'!CC31</f>
        <v>7.9050000000000002</v>
      </c>
      <c r="F32">
        <f>'Raw Data'!F31</f>
        <v>2</v>
      </c>
      <c r="G32" t="str">
        <f>'Raw Data'!D31</f>
        <v>YASTKESYPHIKTVCD</v>
      </c>
      <c r="H32" s="1">
        <f>AVERAGE('Raw Data'!K31,'Raw Data'!Q31,'Raw Data'!W31)</f>
        <v>53.276000000000003</v>
      </c>
      <c r="I32" s="8">
        <f>STDEV('Raw Data'!K31,'Raw Data'!Q31,'Raw Data'!W31)</f>
        <v>0.51971145840745003</v>
      </c>
      <c r="J32" s="1">
        <f>AVERAGE('Raw Data'!AC31,'Raw Data'!AI31,'Raw Data'!AO31)</f>
        <v>54.326333333333331</v>
      </c>
      <c r="K32" s="8">
        <f>STDEV('Raw Data'!AC31,'Raw Data'!AI31,'Raw Data'!AO31)</f>
        <v>0.55509128378432782</v>
      </c>
      <c r="L32" s="1">
        <f>AVERAGE('Raw Data'!AU31,'Raw Data'!BA31, 'Raw Data'!BG31)</f>
        <v>53.708666666666659</v>
      </c>
      <c r="M32" s="8">
        <f>STDEV('Raw Data'!AU31,'Raw Data'!BA31)</f>
        <v>0.61094025894517512</v>
      </c>
      <c r="N32" s="1">
        <f>AVERAGE('Raw Data'!BM31,'Raw Data'!BS31,'Raw Data'!BY31)</f>
        <v>54.228333333333332</v>
      </c>
      <c r="O32" s="8">
        <f>STDEV('Raw Data'!BM31,'Raw Data'!BS31,'Raw Data'!BY31)</f>
        <v>1.5304827125235134</v>
      </c>
      <c r="Q32" s="1">
        <f>AVERAGE('Raw Data'!K198,'Raw Data'!Q198,'Raw Data'!W198)</f>
        <v>41.082333333333331</v>
      </c>
      <c r="R32" s="8">
        <f>STDEV('Raw Data'!K198,'Raw Data'!Q198,'Raw Data'!W198)</f>
        <v>1.0976594796808969</v>
      </c>
      <c r="S32" s="1">
        <f>AVERAGE('Raw Data'!AC198,'Raw Data'!AI198,'Raw Data'!AO198)</f>
        <v>49.830666666666673</v>
      </c>
      <c r="T32" s="8">
        <f>STDEV('Raw Data'!AC198,'Raw Data'!AI198,'Raw Data'!AO198)</f>
        <v>0.86261714180355609</v>
      </c>
      <c r="U32" s="1">
        <f>AVERAGE('Raw Data'!AU198,'Raw Data'!BA198, 'Raw Data'!BG198)</f>
        <v>53.707000000000001</v>
      </c>
      <c r="V32" s="8">
        <f>STDEV('Raw Data'!AU198,'Raw Data'!BA198)</f>
        <v>1.4948237354283644</v>
      </c>
      <c r="W32" s="1">
        <f>AVERAGE('Raw Data'!BM198,'Raw Data'!BS198,'Raw Data'!BY198)</f>
        <v>53.837666666666671</v>
      </c>
      <c r="X32" s="8">
        <f>STDEV('Raw Data'!BM198,'Raw Data'!BS198,'Raw Data'!BY198)</f>
        <v>1.1087115645348589</v>
      </c>
      <c r="Y32" s="8"/>
      <c r="Z32" s="1">
        <f>AVERAGE('Raw Data'!K365,'Raw Data'!Q365,'Raw Data'!W365)</f>
        <v>23.87</v>
      </c>
      <c r="AA32" s="8">
        <f>STDEV('Raw Data'!K365,'Raw Data'!Q365,'Raw Data'!W365)</f>
        <v>1.558503448825187</v>
      </c>
      <c r="AB32" s="1">
        <f>AVERAGE('Raw Data'!AC365,'Raw Data'!AI365,'Raw Data'!AO365)</f>
        <v>31.552666666666667</v>
      </c>
      <c r="AC32" s="8">
        <f>STDEV('Raw Data'!AC365,'Raw Data'!AI365,'Raw Data'!AO365)</f>
        <v>1.2842275239743679</v>
      </c>
      <c r="AD32" s="1">
        <f>AVERAGE('Raw Data'!AU365,'Raw Data'!BA365, 'Raw Data'!BG365)</f>
        <v>51.506333333333338</v>
      </c>
      <c r="AE32" s="8">
        <f>STDEV('Raw Data'!AU365,'Raw Data'!BA365)</f>
        <v>1.0797520548718538</v>
      </c>
      <c r="AF32" s="1">
        <f>AVERAGE('Raw Data'!BM365,'Raw Data'!BS365,'Raw Data'!BY365)</f>
        <v>54.193000000000005</v>
      </c>
      <c r="AG32" s="8">
        <f>STDEV('Raw Data'!BM365,'Raw Data'!BS365,'Raw Data'!BY365)</f>
        <v>1.8930771246835119</v>
      </c>
      <c r="AH32" s="8"/>
      <c r="AI32" s="2">
        <f t="shared" si="0"/>
        <v>12.193666666666672</v>
      </c>
      <c r="AJ32" s="8">
        <f t="shared" si="1"/>
        <v>1.2144778027338894</v>
      </c>
      <c r="AK32" s="2">
        <f t="shared" si="2"/>
        <v>4.4956666666666578</v>
      </c>
      <c r="AL32" s="8">
        <f t="shared" si="3"/>
        <v>1.0257849027289636</v>
      </c>
      <c r="AM32" s="2">
        <f t="shared" si="4"/>
        <v>1.6666666666580454E-3</v>
      </c>
      <c r="AN32" s="8">
        <f t="shared" si="5"/>
        <v>1.614851695977066</v>
      </c>
      <c r="AO32" s="2">
        <f t="shared" si="6"/>
        <v>0.39066666666666094</v>
      </c>
      <c r="AP32" s="8">
        <f t="shared" si="7"/>
        <v>1.8898726588494437</v>
      </c>
      <c r="AQ32" s="8"/>
      <c r="AR32" s="2">
        <f t="shared" si="8"/>
        <v>29.406000000000002</v>
      </c>
      <c r="AS32" s="8">
        <f t="shared" si="9"/>
        <v>1.6428733974351162</v>
      </c>
      <c r="AT32" s="2">
        <f t="shared" si="10"/>
        <v>22.773666666666664</v>
      </c>
      <c r="AU32" s="8">
        <f t="shared" si="11"/>
        <v>1.399059207705903</v>
      </c>
      <c r="AV32" s="2">
        <f t="shared" si="12"/>
        <v>2.2023333333333213</v>
      </c>
      <c r="AW32" s="8">
        <f t="shared" si="13"/>
        <v>1.2406097291251541</v>
      </c>
      <c r="AX32" s="2">
        <f t="shared" si="14"/>
        <v>3.5333333333326777E-2</v>
      </c>
      <c r="AY32" s="8">
        <f t="shared" si="15"/>
        <v>2.4343619971839283</v>
      </c>
    </row>
    <row r="33" spans="1:51" x14ac:dyDescent="0.25">
      <c r="A33" t="str">
        <f>'Raw Data'!A32</f>
        <v>Apo</v>
      </c>
      <c r="B33">
        <f>'Raw Data'!B32</f>
        <v>46</v>
      </c>
      <c r="C33">
        <f>'Raw Data'!C32</f>
        <v>62</v>
      </c>
      <c r="D33">
        <f>'Raw Data'!G32</f>
        <v>14</v>
      </c>
      <c r="E33">
        <f>'Raw Data'!CC32</f>
        <v>8.0350000000000001</v>
      </c>
      <c r="F33">
        <f>'Raw Data'!F32</f>
        <v>2</v>
      </c>
      <c r="G33" t="str">
        <f>'Raw Data'!D32</f>
        <v>YASTKESYPHIKTVCDA</v>
      </c>
      <c r="H33" s="1">
        <f>AVERAGE('Raw Data'!K32,'Raw Data'!Q32,'Raw Data'!W32)</f>
        <v>53.923999999999999</v>
      </c>
      <c r="I33" s="8">
        <f>STDEV('Raw Data'!K32,'Raw Data'!Q32,'Raw Data'!W32)</f>
        <v>1.3016270587230436</v>
      </c>
      <c r="J33" s="1">
        <f>AVERAGE('Raw Data'!AC32,'Raw Data'!AI32,'Raw Data'!AO32)</f>
        <v>53.197000000000003</v>
      </c>
      <c r="K33" s="8">
        <f>STDEV('Raw Data'!AC32,'Raw Data'!AI32,'Raw Data'!AO32)</f>
        <v>0.36774583614230394</v>
      </c>
      <c r="L33" s="1">
        <f>AVERAGE('Raw Data'!AU32,'Raw Data'!BA32, 'Raw Data'!BG32)</f>
        <v>51.631</v>
      </c>
      <c r="M33" s="8">
        <f>STDEV('Raw Data'!AU32,'Raw Data'!BA32)</f>
        <v>1.3944145724998727</v>
      </c>
      <c r="N33" s="1">
        <f>AVERAGE('Raw Data'!BM32,'Raw Data'!BS32,'Raw Data'!BY32)</f>
        <v>52.384666666666668</v>
      </c>
      <c r="O33" s="8">
        <f>STDEV('Raw Data'!BM32,'Raw Data'!BS32,'Raw Data'!BY32)</f>
        <v>0.76583962637965686</v>
      </c>
      <c r="Q33" s="1">
        <f>AVERAGE('Raw Data'!K199,'Raw Data'!Q199,'Raw Data'!W199)</f>
        <v>42.694333333333333</v>
      </c>
      <c r="R33" s="8">
        <f>STDEV('Raw Data'!K199,'Raw Data'!Q199,'Raw Data'!W199)</f>
        <v>0.83960963151534451</v>
      </c>
      <c r="S33" s="1">
        <f>AVERAGE('Raw Data'!AC199,'Raw Data'!AI199,'Raw Data'!AO199)</f>
        <v>49.171333333333337</v>
      </c>
      <c r="T33" s="8">
        <f>STDEV('Raw Data'!AC199,'Raw Data'!AI199,'Raw Data'!AO199)</f>
        <v>0.95326876238201153</v>
      </c>
      <c r="U33" s="1">
        <f>AVERAGE('Raw Data'!AU199,'Raw Data'!BA199, 'Raw Data'!BG199)</f>
        <v>53.83433333333334</v>
      </c>
      <c r="V33" s="8">
        <f>STDEV('Raw Data'!AU199,'Raw Data'!BA199)</f>
        <v>1.6595796154448279</v>
      </c>
      <c r="W33" s="1">
        <f>AVERAGE('Raw Data'!BM199,'Raw Data'!BS199,'Raw Data'!BY199)</f>
        <v>52.174666666666667</v>
      </c>
      <c r="X33" s="8">
        <f>STDEV('Raw Data'!BM199,'Raw Data'!BS199,'Raw Data'!BY199)</f>
        <v>0.91336319902508267</v>
      </c>
      <c r="Y33" s="8"/>
      <c r="Z33" s="1">
        <f>AVERAGE('Raw Data'!K366,'Raw Data'!Q366,'Raw Data'!W366)</f>
        <v>24.759333333333334</v>
      </c>
      <c r="AA33" s="8">
        <f>STDEV('Raw Data'!K366,'Raw Data'!Q366,'Raw Data'!W366)</f>
        <v>1.1177662248132807</v>
      </c>
      <c r="AB33" s="1">
        <f>AVERAGE('Raw Data'!AC366,'Raw Data'!AI366,'Raw Data'!AO366)</f>
        <v>31.065333333333331</v>
      </c>
      <c r="AC33" s="8">
        <f>STDEV('Raw Data'!AC366,'Raw Data'!AI366,'Raw Data'!AO366)</f>
        <v>1.4776797127027683</v>
      </c>
      <c r="AD33" s="1">
        <f>AVERAGE('Raw Data'!AU366,'Raw Data'!BA366, 'Raw Data'!BG366)</f>
        <v>48.663000000000004</v>
      </c>
      <c r="AE33" s="8">
        <f>STDEV('Raw Data'!AU366,'Raw Data'!BA366)</f>
        <v>0.9701505037879431</v>
      </c>
      <c r="AF33" s="1">
        <f>AVERAGE('Raw Data'!BM366,'Raw Data'!BS366,'Raw Data'!BY366)</f>
        <v>51.624333333333333</v>
      </c>
      <c r="AG33" s="8">
        <f>STDEV('Raw Data'!BM366,'Raw Data'!BS366,'Raw Data'!BY366)</f>
        <v>1.1386265117822141</v>
      </c>
      <c r="AH33" s="8"/>
      <c r="AI33" s="2">
        <f t="shared" si="0"/>
        <v>11.229666666666667</v>
      </c>
      <c r="AJ33" s="8">
        <f t="shared" si="1"/>
        <v>1.5489278012009902</v>
      </c>
      <c r="AK33" s="2">
        <f t="shared" si="2"/>
        <v>4.0256666666666661</v>
      </c>
      <c r="AL33" s="8">
        <f t="shared" si="3"/>
        <v>1.0217427921611848</v>
      </c>
      <c r="AM33" s="2">
        <f t="shared" si="4"/>
        <v>-2.2033333333333402</v>
      </c>
      <c r="AN33" s="8">
        <f t="shared" si="5"/>
        <v>2.1676246215615853</v>
      </c>
      <c r="AO33" s="2">
        <f t="shared" si="6"/>
        <v>0.21000000000000085</v>
      </c>
      <c r="AP33" s="8">
        <f t="shared" si="7"/>
        <v>1.1919491040588375</v>
      </c>
      <c r="AQ33" s="8"/>
      <c r="AR33" s="2">
        <f t="shared" si="8"/>
        <v>29.164666666666665</v>
      </c>
      <c r="AS33" s="8">
        <f t="shared" si="9"/>
        <v>1.7157022857516206</v>
      </c>
      <c r="AT33" s="2">
        <f t="shared" si="10"/>
        <v>22.131666666666671</v>
      </c>
      <c r="AU33" s="8">
        <f t="shared" si="11"/>
        <v>1.5227522232239026</v>
      </c>
      <c r="AV33" s="2">
        <f t="shared" si="12"/>
        <v>2.9679999999999964</v>
      </c>
      <c r="AW33" s="8">
        <f t="shared" si="13"/>
        <v>1.6987006799315771</v>
      </c>
      <c r="AX33" s="2">
        <f t="shared" si="14"/>
        <v>0.7603333333333353</v>
      </c>
      <c r="AY33" s="8">
        <f t="shared" si="15"/>
        <v>1.3722174268922054</v>
      </c>
    </row>
    <row r="34" spans="1:51" x14ac:dyDescent="0.25">
      <c r="A34" t="str">
        <f>'Raw Data'!A33</f>
        <v>Apo</v>
      </c>
      <c r="B34">
        <f>'Raw Data'!B33</f>
        <v>46</v>
      </c>
      <c r="C34">
        <f>'Raw Data'!C33</f>
        <v>63</v>
      </c>
      <c r="D34">
        <f>'Raw Data'!G33</f>
        <v>15</v>
      </c>
      <c r="E34">
        <f>'Raw Data'!CC33</f>
        <v>8.09</v>
      </c>
      <c r="F34">
        <f>'Raw Data'!F33</f>
        <v>4</v>
      </c>
      <c r="G34" t="str">
        <f>'Raw Data'!D33</f>
        <v>YASTKESYPHIKTVCDAA</v>
      </c>
      <c r="H34" s="1">
        <f>AVERAGE('Raw Data'!K33,'Raw Data'!Q33,'Raw Data'!W33)</f>
        <v>56.722666666666669</v>
      </c>
      <c r="I34" s="8">
        <f>STDEV('Raw Data'!K33,'Raw Data'!Q33,'Raw Data'!W33)</f>
        <v>0.8848109025850277</v>
      </c>
      <c r="J34" s="1">
        <f>AVERAGE('Raw Data'!AC33,'Raw Data'!AI33,'Raw Data'!AO33)</f>
        <v>58.298999999999999</v>
      </c>
      <c r="K34" s="8">
        <f>STDEV('Raw Data'!AC33,'Raw Data'!AI33,'Raw Data'!AO33)</f>
        <v>0.52907088371975242</v>
      </c>
      <c r="L34" s="1">
        <f>AVERAGE('Raw Data'!AU33,'Raw Data'!BA33, 'Raw Data'!BG33)</f>
        <v>57.518666666666661</v>
      </c>
      <c r="M34" s="8">
        <f>STDEV('Raw Data'!AU33,'Raw Data'!BA33)</f>
        <v>1.1957175669864486</v>
      </c>
      <c r="N34" s="1">
        <f>AVERAGE('Raw Data'!BM33,'Raw Data'!BS33,'Raw Data'!BY33)</f>
        <v>57.651333333333334</v>
      </c>
      <c r="O34" s="8">
        <f>STDEV('Raw Data'!BM33,'Raw Data'!BS33,'Raw Data'!BY33)</f>
        <v>1.2791217038786176</v>
      </c>
      <c r="Q34" s="1">
        <f>AVERAGE('Raw Data'!K200,'Raw Data'!Q200,'Raw Data'!W200)</f>
        <v>46.290999999999997</v>
      </c>
      <c r="R34" s="8">
        <f>STDEV('Raw Data'!K200,'Raw Data'!Q200,'Raw Data'!W200)</f>
        <v>0.38375382734247737</v>
      </c>
      <c r="S34" s="1">
        <f>AVERAGE('Raw Data'!AC200,'Raw Data'!AI200,'Raw Data'!AO200)</f>
        <v>54.218666666666671</v>
      </c>
      <c r="T34" s="8">
        <f>STDEV('Raw Data'!AC200,'Raw Data'!AI200,'Raw Data'!AO200)</f>
        <v>0.16700099800100882</v>
      </c>
      <c r="U34" s="1">
        <f>AVERAGE('Raw Data'!AU200,'Raw Data'!BA200, 'Raw Data'!BG200)</f>
        <v>56.934333333333335</v>
      </c>
      <c r="V34" s="8">
        <f>STDEV('Raw Data'!AU200,'Raw Data'!BA200)</f>
        <v>0.60104076400856643</v>
      </c>
      <c r="W34" s="1">
        <f>AVERAGE('Raw Data'!BM200,'Raw Data'!BS200,'Raw Data'!BY200)</f>
        <v>59.015666666666668</v>
      </c>
      <c r="X34" s="8">
        <f>STDEV('Raw Data'!BM200,'Raw Data'!BS200,'Raw Data'!BY200)</f>
        <v>0.56206879768702001</v>
      </c>
      <c r="Y34" s="8"/>
      <c r="Z34" s="1">
        <f>AVERAGE('Raw Data'!K367,'Raw Data'!Q367,'Raw Data'!W367)</f>
        <v>25.180666666666667</v>
      </c>
      <c r="AA34" s="8">
        <f>STDEV('Raw Data'!K367,'Raw Data'!Q367,'Raw Data'!W367)</f>
        <v>1.1148194173646846</v>
      </c>
      <c r="AB34" s="1">
        <f>AVERAGE('Raw Data'!AC367,'Raw Data'!AI367,'Raw Data'!AO367)</f>
        <v>35.302</v>
      </c>
      <c r="AC34" s="8">
        <f>STDEV('Raw Data'!AC367,'Raw Data'!AI367,'Raw Data'!AO367)</f>
        <v>1.7213677701177066</v>
      </c>
      <c r="AD34" s="1">
        <f>AVERAGE('Raw Data'!AU367,'Raw Data'!BA367, 'Raw Data'!BG367)</f>
        <v>54.492999999999995</v>
      </c>
      <c r="AE34" s="8">
        <f>STDEV('Raw Data'!AU367,'Raw Data'!BA367)</f>
        <v>1.4432049404017413</v>
      </c>
      <c r="AF34" s="1">
        <f>AVERAGE('Raw Data'!BM367,'Raw Data'!BS367,'Raw Data'!BY367)</f>
        <v>58.806333333333335</v>
      </c>
      <c r="AG34" s="8">
        <f>STDEV('Raw Data'!BM367,'Raw Data'!BS367,'Raw Data'!BY367)</f>
        <v>0.99123979608030843</v>
      </c>
      <c r="AH34" s="8"/>
      <c r="AI34" s="2">
        <f t="shared" si="0"/>
        <v>10.431666666666672</v>
      </c>
      <c r="AJ34" s="8">
        <f t="shared" si="1"/>
        <v>0.96444664618284159</v>
      </c>
      <c r="AK34" s="2">
        <f t="shared" si="2"/>
        <v>4.0803333333333285</v>
      </c>
      <c r="AL34" s="8">
        <f t="shared" si="3"/>
        <v>0.55480206680701249</v>
      </c>
      <c r="AM34" s="2">
        <f t="shared" si="4"/>
        <v>0.58433333333332627</v>
      </c>
      <c r="AN34" s="8">
        <f t="shared" si="5"/>
        <v>1.3382789320616211</v>
      </c>
      <c r="AO34" s="2">
        <f t="shared" si="6"/>
        <v>-1.3643333333333345</v>
      </c>
      <c r="AP34" s="8">
        <f t="shared" si="7"/>
        <v>1.3971662988587543</v>
      </c>
      <c r="AQ34" s="8"/>
      <c r="AR34" s="2">
        <f t="shared" si="8"/>
        <v>31.542000000000002</v>
      </c>
      <c r="AS34" s="8">
        <f t="shared" si="9"/>
        <v>1.4232753305902082</v>
      </c>
      <c r="AT34" s="2">
        <f t="shared" si="10"/>
        <v>22.997</v>
      </c>
      <c r="AU34" s="8">
        <f t="shared" si="11"/>
        <v>1.8008395264431547</v>
      </c>
      <c r="AV34" s="2">
        <f t="shared" si="12"/>
        <v>3.0256666666666661</v>
      </c>
      <c r="AW34" s="8">
        <f t="shared" si="13"/>
        <v>1.8741880908809514</v>
      </c>
      <c r="AX34" s="2">
        <f t="shared" si="14"/>
        <v>-1.1550000000000011</v>
      </c>
      <c r="AY34" s="8">
        <f t="shared" si="15"/>
        <v>1.6182424622616567</v>
      </c>
    </row>
    <row r="35" spans="1:51" x14ac:dyDescent="0.25">
      <c r="A35" t="str">
        <f>'Raw Data'!A34</f>
        <v>Apo</v>
      </c>
      <c r="B35">
        <f>'Raw Data'!B34</f>
        <v>46</v>
      </c>
      <c r="C35">
        <f>'Raw Data'!C34</f>
        <v>65</v>
      </c>
      <c r="D35">
        <f>'Raw Data'!G34</f>
        <v>17</v>
      </c>
      <c r="E35">
        <f>'Raw Data'!CC34</f>
        <v>8.5150000000000006</v>
      </c>
      <c r="F35">
        <f>'Raw Data'!F34</f>
        <v>4</v>
      </c>
      <c r="G35" t="str">
        <f>'Raw Data'!D34</f>
        <v>YASTKESYPHIKTVCDAAEK</v>
      </c>
      <c r="H35" s="1">
        <f>AVERAGE('Raw Data'!K34,'Raw Data'!Q34,'Raw Data'!W34)</f>
        <v>61.414333333333332</v>
      </c>
      <c r="I35" s="8">
        <f>STDEV('Raw Data'!K34,'Raw Data'!Q34,'Raw Data'!W34)</f>
        <v>1.1841800257280706</v>
      </c>
      <c r="J35" s="1">
        <f>AVERAGE('Raw Data'!AC34,'Raw Data'!AI34,'Raw Data'!AO34)</f>
        <v>63.99133333333333</v>
      </c>
      <c r="K35" s="8">
        <f>STDEV('Raw Data'!AC34,'Raw Data'!AI34,'Raw Data'!AO34)</f>
        <v>1.5590668149034996</v>
      </c>
      <c r="L35" s="1">
        <f>AVERAGE('Raw Data'!AU34,'Raw Data'!BA34, 'Raw Data'!BG34)</f>
        <v>63.447000000000003</v>
      </c>
      <c r="M35" s="8">
        <f>STDEV('Raw Data'!AU34,'Raw Data'!BA34)</f>
        <v>1.1759185771132261</v>
      </c>
      <c r="N35" s="1">
        <f>AVERAGE('Raw Data'!BM34,'Raw Data'!BS34,'Raw Data'!BY34)</f>
        <v>62.616333333333337</v>
      </c>
      <c r="O35" s="8">
        <f>STDEV('Raw Data'!BM34,'Raw Data'!BS34,'Raw Data'!BY34)</f>
        <v>1.5692856124151964</v>
      </c>
      <c r="Q35" s="1">
        <f>AVERAGE('Raw Data'!K201,'Raw Data'!Q201,'Raw Data'!W201)</f>
        <v>45.803333333333335</v>
      </c>
      <c r="R35" s="8">
        <f>STDEV('Raw Data'!K201,'Raw Data'!Q201,'Raw Data'!W201)</f>
        <v>1.8570746709094201</v>
      </c>
      <c r="S35" s="1">
        <f>AVERAGE('Raw Data'!AC201,'Raw Data'!AI201,'Raw Data'!AO201)</f>
        <v>56.104666666666667</v>
      </c>
      <c r="T35" s="8">
        <f>STDEV('Raw Data'!AC201,'Raw Data'!AI201,'Raw Data'!AO201)</f>
        <v>0.17917961193543788</v>
      </c>
      <c r="U35" s="1">
        <f>AVERAGE('Raw Data'!AU201,'Raw Data'!BA201, 'Raw Data'!BG201)</f>
        <v>62.753000000000007</v>
      </c>
      <c r="V35" s="8">
        <f>STDEV('Raw Data'!AU201,'Raw Data'!BA201)</f>
        <v>2.2924401846067903</v>
      </c>
      <c r="W35" s="1">
        <f>AVERAGE('Raw Data'!BM201,'Raw Data'!BS201,'Raw Data'!BY201)</f>
        <v>63.167000000000002</v>
      </c>
      <c r="X35" s="8">
        <f>STDEV('Raw Data'!BM201,'Raw Data'!BS201,'Raw Data'!BY201)</f>
        <v>1.2850256806772371</v>
      </c>
      <c r="Y35" s="8"/>
      <c r="Z35" s="1">
        <f>AVERAGE('Raw Data'!K368,'Raw Data'!Q368,'Raw Data'!W368)</f>
        <v>28.350333333333335</v>
      </c>
      <c r="AA35" s="8">
        <f>STDEV('Raw Data'!K368,'Raw Data'!Q368,'Raw Data'!W368)</f>
        <v>1.8070642858883952</v>
      </c>
      <c r="AB35" s="1">
        <f>AVERAGE('Raw Data'!AC368,'Raw Data'!AI368,'Raw Data'!AO368)</f>
        <v>33.758999999999993</v>
      </c>
      <c r="AC35" s="8">
        <f>STDEV('Raw Data'!AC368,'Raw Data'!AI368,'Raw Data'!AO368)</f>
        <v>0.80007437154304539</v>
      </c>
      <c r="AD35" s="1">
        <f>AVERAGE('Raw Data'!AU368,'Raw Data'!BA368, 'Raw Data'!BG368)</f>
        <v>57.753000000000007</v>
      </c>
      <c r="AE35" s="8">
        <f>STDEV('Raw Data'!AU368,'Raw Data'!BA368)</f>
        <v>0.40305086527633227</v>
      </c>
      <c r="AF35" s="1">
        <f>AVERAGE('Raw Data'!BM368,'Raw Data'!BS368,'Raw Data'!BY368)</f>
        <v>63.683333333333337</v>
      </c>
      <c r="AG35" s="8">
        <f>STDEV('Raw Data'!BM368,'Raw Data'!BS368,'Raw Data'!BY368)</f>
        <v>0.99485895147670456</v>
      </c>
      <c r="AH35" s="8"/>
      <c r="AI35" s="2">
        <f t="shared" si="0"/>
        <v>15.610999999999997</v>
      </c>
      <c r="AJ35" s="8">
        <f t="shared" si="1"/>
        <v>2.2025005486189251</v>
      </c>
      <c r="AK35" s="2">
        <f t="shared" si="2"/>
        <v>7.8866666666666632</v>
      </c>
      <c r="AL35" s="8">
        <f t="shared" si="3"/>
        <v>1.5693293684458587</v>
      </c>
      <c r="AM35" s="2">
        <f t="shared" si="4"/>
        <v>0.69399999999999551</v>
      </c>
      <c r="AN35" s="8">
        <f t="shared" si="5"/>
        <v>2.5764445462691428</v>
      </c>
      <c r="AO35" s="2">
        <f t="shared" si="6"/>
        <v>-0.55066666666666464</v>
      </c>
      <c r="AP35" s="8">
        <f t="shared" si="7"/>
        <v>2.0282870441171128</v>
      </c>
      <c r="AQ35" s="8"/>
      <c r="AR35" s="2">
        <f t="shared" si="8"/>
        <v>33.063999999999993</v>
      </c>
      <c r="AS35" s="8">
        <f t="shared" si="9"/>
        <v>2.1605007907118825</v>
      </c>
      <c r="AT35" s="2">
        <f t="shared" si="10"/>
        <v>30.232333333333337</v>
      </c>
      <c r="AU35" s="8">
        <f t="shared" si="11"/>
        <v>1.7523722017121084</v>
      </c>
      <c r="AV35" s="2">
        <f t="shared" si="12"/>
        <v>5.6939999999999955</v>
      </c>
      <c r="AW35" s="8">
        <f t="shared" si="13"/>
        <v>1.2430746156204762</v>
      </c>
      <c r="AX35" s="2">
        <f t="shared" si="14"/>
        <v>-1.0670000000000002</v>
      </c>
      <c r="AY35" s="8">
        <f t="shared" si="15"/>
        <v>1.8580639565598021</v>
      </c>
    </row>
    <row r="36" spans="1:51" x14ac:dyDescent="0.25">
      <c r="A36" t="str">
        <f>'Raw Data'!A35</f>
        <v>Apo</v>
      </c>
      <c r="B36">
        <f>'Raw Data'!B35</f>
        <v>46</v>
      </c>
      <c r="C36">
        <f>'Raw Data'!C35</f>
        <v>72</v>
      </c>
      <c r="D36">
        <f>'Raw Data'!G35</f>
        <v>24</v>
      </c>
      <c r="E36">
        <f>'Raw Data'!CC35</f>
        <v>10.68</v>
      </c>
      <c r="F36">
        <f>'Raw Data'!F35</f>
        <v>4</v>
      </c>
      <c r="G36" t="str">
        <f>'Raw Data'!D35</f>
        <v>YASTKESYPHIKTVCDAAEKGVRTLTA</v>
      </c>
      <c r="H36" s="1">
        <f>AVERAGE('Raw Data'!K35,'Raw Data'!Q35,'Raw Data'!W35)</f>
        <v>52.783999999999999</v>
      </c>
      <c r="I36" s="8">
        <f>STDEV('Raw Data'!K35,'Raw Data'!Q35,'Raw Data'!W35)</f>
        <v>0.93833256364681028</v>
      </c>
      <c r="J36" s="1">
        <f>AVERAGE('Raw Data'!AC35,'Raw Data'!AI35,'Raw Data'!AO35)</f>
        <v>54.68366666666666</v>
      </c>
      <c r="K36" s="8">
        <f>STDEV('Raw Data'!AC35,'Raw Data'!AI35,'Raw Data'!AO35)</f>
        <v>1.6824019535572758</v>
      </c>
      <c r="L36" s="1">
        <f>AVERAGE('Raw Data'!AU35,'Raw Data'!BA35, 'Raw Data'!BG35)</f>
        <v>55.580666666666666</v>
      </c>
      <c r="M36" s="8">
        <f>STDEV('Raw Data'!AU35,'Raw Data'!BA35)</f>
        <v>0.1039446968344214</v>
      </c>
      <c r="N36" s="1">
        <f>AVERAGE('Raw Data'!BM35,'Raw Data'!BS35,'Raw Data'!BY35)</f>
        <v>55.083666666666666</v>
      </c>
      <c r="O36" s="8">
        <f>STDEV('Raw Data'!BM35,'Raw Data'!BS35,'Raw Data'!BY35)</f>
        <v>0.32659199826899105</v>
      </c>
      <c r="Q36" s="1">
        <f>AVERAGE('Raw Data'!K202,'Raw Data'!Q202,'Raw Data'!W202)</f>
        <v>35.50266666666667</v>
      </c>
      <c r="R36" s="8">
        <f>STDEV('Raw Data'!K202,'Raw Data'!Q202,'Raw Data'!W202)</f>
        <v>1.5254341458526923</v>
      </c>
      <c r="S36" s="1">
        <f>AVERAGE('Raw Data'!AC202,'Raw Data'!AI202,'Raw Data'!AO202)</f>
        <v>44.435666666666663</v>
      </c>
      <c r="T36" s="8">
        <f>STDEV('Raw Data'!AC202,'Raw Data'!AI202,'Raw Data'!AO202)</f>
        <v>1.8463250887461113</v>
      </c>
      <c r="U36" s="1">
        <f>AVERAGE('Raw Data'!AU202,'Raw Data'!BA202, 'Raw Data'!BG202)</f>
        <v>54.797000000000004</v>
      </c>
      <c r="V36" s="8">
        <f>STDEV('Raw Data'!AU202,'Raw Data'!BA202)</f>
        <v>0.95247283425828044</v>
      </c>
      <c r="W36" s="1">
        <f>AVERAGE('Raw Data'!BM202,'Raw Data'!BS202,'Raw Data'!BY202)</f>
        <v>55.504666666666672</v>
      </c>
      <c r="X36" s="8">
        <f>STDEV('Raw Data'!BM202,'Raw Data'!BS202,'Raw Data'!BY202)</f>
        <v>0.7514335189045882</v>
      </c>
      <c r="Y36" s="8"/>
      <c r="Z36" s="1">
        <f>AVERAGE('Raw Data'!K369,'Raw Data'!Q369,'Raw Data'!W369)</f>
        <v>12.972333333333333</v>
      </c>
      <c r="AA36" s="8">
        <f>STDEV('Raw Data'!K369,'Raw Data'!Q369,'Raw Data'!W369)</f>
        <v>6.9078380361248568</v>
      </c>
      <c r="AB36" s="1">
        <f>AVERAGE('Raw Data'!AC369,'Raw Data'!AI369,'Raw Data'!AO369)</f>
        <v>21.793333333333333</v>
      </c>
      <c r="AC36" s="8">
        <f>STDEV('Raw Data'!AC369,'Raw Data'!AI369,'Raw Data'!AO369)</f>
        <v>0.45537493709396598</v>
      </c>
      <c r="AD36" s="1">
        <f>AVERAGE('Raw Data'!AU369,'Raw Data'!BA369, 'Raw Data'!BG369)</f>
        <v>44.431666666666672</v>
      </c>
      <c r="AE36" s="8">
        <f>STDEV('Raw Data'!AU369,'Raw Data'!BA369)</f>
        <v>0.5868986283848332</v>
      </c>
      <c r="AF36" s="1">
        <f>AVERAGE('Raw Data'!BM369,'Raw Data'!BS369,'Raw Data'!BY369)</f>
        <v>54.574666666666673</v>
      </c>
      <c r="AG36" s="8">
        <f>STDEV('Raw Data'!BM369,'Raw Data'!BS369,'Raw Data'!BY369)</f>
        <v>5.4638203972432089E-2</v>
      </c>
      <c r="AH36" s="8"/>
      <c r="AI36" s="2">
        <f t="shared" si="0"/>
        <v>17.281333333333329</v>
      </c>
      <c r="AJ36" s="8">
        <f t="shared" si="1"/>
        <v>1.7909263897026388</v>
      </c>
      <c r="AK36" s="2">
        <f t="shared" si="2"/>
        <v>10.247999999999998</v>
      </c>
      <c r="AL36" s="8">
        <f t="shared" si="3"/>
        <v>2.4978776324445269</v>
      </c>
      <c r="AM36" s="2">
        <f t="shared" si="4"/>
        <v>0.78366666666666163</v>
      </c>
      <c r="AN36" s="8">
        <f t="shared" si="5"/>
        <v>0.95812786203095124</v>
      </c>
      <c r="AO36" s="2">
        <f t="shared" si="6"/>
        <v>-0.42100000000000648</v>
      </c>
      <c r="AP36" s="8">
        <f t="shared" si="7"/>
        <v>0.81933794411504268</v>
      </c>
      <c r="AQ36" s="8"/>
      <c r="AR36" s="2">
        <f t="shared" si="8"/>
        <v>39.811666666666667</v>
      </c>
      <c r="AS36" s="8">
        <f t="shared" si="9"/>
        <v>6.9712763776322424</v>
      </c>
      <c r="AT36" s="2">
        <f t="shared" si="10"/>
        <v>32.890333333333331</v>
      </c>
      <c r="AU36" s="8">
        <f t="shared" si="11"/>
        <v>1.7429408098574868</v>
      </c>
      <c r="AV36" s="2">
        <f t="shared" si="12"/>
        <v>11.148999999999994</v>
      </c>
      <c r="AW36" s="8">
        <f t="shared" si="13"/>
        <v>0.59603229778259359</v>
      </c>
      <c r="AX36" s="2">
        <f t="shared" si="14"/>
        <v>0.50899999999999324</v>
      </c>
      <c r="AY36" s="8">
        <f t="shared" si="15"/>
        <v>0.33113089053524702</v>
      </c>
    </row>
    <row r="37" spans="1:51" x14ac:dyDescent="0.25">
      <c r="A37" t="str">
        <f>'Raw Data'!A36</f>
        <v>Apo</v>
      </c>
      <c r="B37">
        <f>'Raw Data'!B36</f>
        <v>46</v>
      </c>
      <c r="C37">
        <f>'Raw Data'!C36</f>
        <v>94</v>
      </c>
      <c r="D37">
        <f>'Raw Data'!G36</f>
        <v>44</v>
      </c>
      <c r="E37">
        <f>'Raw Data'!CC36</f>
        <v>13.95</v>
      </c>
      <c r="F37">
        <f>'Raw Data'!F36</f>
        <v>4</v>
      </c>
      <c r="G37" t="str">
        <f>'Raw Data'!D36</f>
        <v>YASTKESYPHIKTVCDAAEKGVRTLTAAAVSGAQPILSKLEPQIASASE</v>
      </c>
      <c r="H37" s="1">
        <f>AVERAGE('Raw Data'!K36,'Raw Data'!Q36,'Raw Data'!W36)</f>
        <v>64.48533333333333</v>
      </c>
      <c r="I37" s="8">
        <f>STDEV('Raw Data'!K36,'Raw Data'!Q36,'Raw Data'!W36)</f>
        <v>1.0984467822035517</v>
      </c>
      <c r="J37" s="1">
        <f>AVERAGE('Raw Data'!AC36,'Raw Data'!AI36,'Raw Data'!AO36)</f>
        <v>66.25033333333333</v>
      </c>
      <c r="K37" s="8">
        <f>STDEV('Raw Data'!AC36,'Raw Data'!AI36,'Raw Data'!AO36)</f>
        <v>0.93579716463202411</v>
      </c>
      <c r="L37" s="1">
        <f>AVERAGE('Raw Data'!AU36,'Raw Data'!BA36, 'Raw Data'!BG36)</f>
        <v>66.177333333333323</v>
      </c>
      <c r="M37" s="8">
        <f>STDEV('Raw Data'!AU36,'Raw Data'!BA36)</f>
        <v>0.13576450198782228</v>
      </c>
      <c r="N37" s="1">
        <f>AVERAGE('Raw Data'!BM36,'Raw Data'!BS36,'Raw Data'!BY36)</f>
        <v>65.683000000000007</v>
      </c>
      <c r="O37" s="8">
        <f>STDEV('Raw Data'!BM36,'Raw Data'!BS36,'Raw Data'!BY36)</f>
        <v>0.81756895733631962</v>
      </c>
      <c r="Q37" s="1">
        <f>AVERAGE('Raw Data'!K203,'Raw Data'!Q203,'Raw Data'!W203)</f>
        <v>47.967999999999996</v>
      </c>
      <c r="R37" s="8">
        <f>STDEV('Raw Data'!K203,'Raw Data'!Q203,'Raw Data'!W203)</f>
        <v>0.6689402065954787</v>
      </c>
      <c r="S37" s="1">
        <f>AVERAGE('Raw Data'!AC203,'Raw Data'!AI203,'Raw Data'!AO203)</f>
        <v>59.302999999999997</v>
      </c>
      <c r="T37" s="8">
        <f>STDEV('Raw Data'!AC203,'Raw Data'!AI203,'Raw Data'!AO203)</f>
        <v>0.2432426771765176</v>
      </c>
      <c r="U37" s="1">
        <f>AVERAGE('Raw Data'!AU203,'Raw Data'!BA203, 'Raw Data'!BG203)</f>
        <v>65.128666666666675</v>
      </c>
      <c r="V37" s="8">
        <f>STDEV('Raw Data'!AU203,'Raw Data'!BA203)</f>
        <v>1.2812774875100224</v>
      </c>
      <c r="W37" s="1">
        <f>AVERAGE('Raw Data'!BM203,'Raw Data'!BS203,'Raw Data'!BY203)</f>
        <v>65.954999999999998</v>
      </c>
      <c r="X37" s="8">
        <f>STDEV('Raw Data'!BM203,'Raw Data'!BS203,'Raw Data'!BY203)</f>
        <v>0.73411988121832605</v>
      </c>
      <c r="Y37" s="8"/>
      <c r="Z37" s="1">
        <f>AVERAGE('Raw Data'!K370,'Raw Data'!Q370,'Raw Data'!W370)</f>
        <v>11.513333333333334</v>
      </c>
      <c r="AA37" s="8">
        <f>STDEV('Raw Data'!K370,'Raw Data'!Q370,'Raw Data'!W370)</f>
        <v>0.40168934929038586</v>
      </c>
      <c r="AB37" s="1">
        <f>AVERAGE('Raw Data'!AC370,'Raw Data'!AI370,'Raw Data'!AO370)</f>
        <v>43.860999999999997</v>
      </c>
      <c r="AC37" s="8">
        <f>STDEV('Raw Data'!AC370,'Raw Data'!AI370,'Raw Data'!AO370)</f>
        <v>0.58101979312240337</v>
      </c>
      <c r="AD37" s="1">
        <f>AVERAGE('Raw Data'!AU370,'Raw Data'!BA370, 'Raw Data'!BG370)</f>
        <v>60.573333333333331</v>
      </c>
      <c r="AE37" s="8">
        <f>STDEV('Raw Data'!AU370,'Raw Data'!BA370)</f>
        <v>0.37830212793480555</v>
      </c>
      <c r="AF37" s="1">
        <f>AVERAGE('Raw Data'!BM370,'Raw Data'!BS370,'Raw Data'!BY370)</f>
        <v>66.217666666666659</v>
      </c>
      <c r="AG37" s="8">
        <f>STDEV('Raw Data'!BM370,'Raw Data'!BS370,'Raw Data'!BY370)</f>
        <v>1.2584475886318578</v>
      </c>
      <c r="AH37" s="8"/>
      <c r="AI37" s="2">
        <f t="shared" si="0"/>
        <v>16.517333333333333</v>
      </c>
      <c r="AJ37" s="8">
        <f t="shared" si="1"/>
        <v>1.2861051019778045</v>
      </c>
      <c r="AK37" s="2">
        <f t="shared" si="2"/>
        <v>6.9473333333333329</v>
      </c>
      <c r="AL37" s="8">
        <f t="shared" si="3"/>
        <v>0.96689365151154816</v>
      </c>
      <c r="AM37" s="2">
        <f t="shared" si="4"/>
        <v>1.048666666666648</v>
      </c>
      <c r="AN37" s="8">
        <f t="shared" si="5"/>
        <v>1.288450231867726</v>
      </c>
      <c r="AO37" s="2">
        <f t="shared" si="6"/>
        <v>-0.27199999999999136</v>
      </c>
      <c r="AP37" s="8">
        <f t="shared" si="7"/>
        <v>1.0987952493526745</v>
      </c>
      <c r="AQ37" s="8"/>
      <c r="AR37" s="2">
        <f t="shared" si="8"/>
        <v>52.971999999999994</v>
      </c>
      <c r="AS37" s="8">
        <f t="shared" si="9"/>
        <v>1.1695895291368978</v>
      </c>
      <c r="AT37" s="2">
        <f t="shared" si="10"/>
        <v>22.389333333333333</v>
      </c>
      <c r="AU37" s="8">
        <f t="shared" si="11"/>
        <v>1.1014991299739352</v>
      </c>
      <c r="AV37" s="2">
        <f t="shared" si="12"/>
        <v>5.6039999999999921</v>
      </c>
      <c r="AW37" s="8">
        <f t="shared" si="13"/>
        <v>0.4019259882117644</v>
      </c>
      <c r="AX37" s="2">
        <f t="shared" si="14"/>
        <v>-0.53466666666665219</v>
      </c>
      <c r="AY37" s="8">
        <f t="shared" si="15"/>
        <v>1.5007029463998978</v>
      </c>
    </row>
    <row r="38" spans="1:51" x14ac:dyDescent="0.25">
      <c r="A38" t="str">
        <f>'Raw Data'!A37</f>
        <v>Apo</v>
      </c>
      <c r="B38">
        <f>'Raw Data'!B37</f>
        <v>62</v>
      </c>
      <c r="C38">
        <f>'Raw Data'!C37</f>
        <v>72</v>
      </c>
      <c r="D38">
        <f>'Raw Data'!G37</f>
        <v>9</v>
      </c>
      <c r="E38">
        <f>'Raw Data'!CC37</f>
        <v>6.23</v>
      </c>
      <c r="F38">
        <f>'Raw Data'!F37</f>
        <v>2</v>
      </c>
      <c r="G38" t="str">
        <f>'Raw Data'!D37</f>
        <v>AAEKGVRTLTA</v>
      </c>
      <c r="H38" s="1">
        <f>AVERAGE('Raw Data'!K37,'Raw Data'!Q37,'Raw Data'!W37)</f>
        <v>73.984666666666669</v>
      </c>
      <c r="I38" s="8">
        <f>STDEV('Raw Data'!K37,'Raw Data'!Q37,'Raw Data'!W37)</f>
        <v>1.0488290296007865</v>
      </c>
      <c r="J38" s="1">
        <f>AVERAGE('Raw Data'!AC37,'Raw Data'!AI37,'Raw Data'!AO37)</f>
        <v>75.05</v>
      </c>
      <c r="K38" s="8">
        <f>STDEV('Raw Data'!AC37,'Raw Data'!AI37,'Raw Data'!AO37)</f>
        <v>0.82058271977905572</v>
      </c>
      <c r="L38" s="1">
        <f>AVERAGE('Raw Data'!AU37,'Raw Data'!BA37, 'Raw Data'!BG37)</f>
        <v>74.231666666666669</v>
      </c>
      <c r="M38" s="8">
        <f>STDEV('Raw Data'!AU37,'Raw Data'!BA37)</f>
        <v>1.3399673503485048</v>
      </c>
      <c r="N38" s="1">
        <f>AVERAGE('Raw Data'!BM37,'Raw Data'!BS37,'Raw Data'!BY37)</f>
        <v>74.435999999999993</v>
      </c>
      <c r="O38" s="8">
        <f>STDEV('Raw Data'!BM37,'Raw Data'!BS37,'Raw Data'!BY37)</f>
        <v>0.65250057471238687</v>
      </c>
      <c r="Q38" s="1">
        <f>AVERAGE('Raw Data'!K204,'Raw Data'!Q204,'Raw Data'!W204)</f>
        <v>53.722333333333331</v>
      </c>
      <c r="R38" s="8">
        <f>STDEV('Raw Data'!K204,'Raw Data'!Q204,'Raw Data'!W204)</f>
        <v>1.2570808778011571</v>
      </c>
      <c r="S38" s="1">
        <f>AVERAGE('Raw Data'!AC204,'Raw Data'!AI204,'Raw Data'!AO204)</f>
        <v>63.057999999999993</v>
      </c>
      <c r="T38" s="8">
        <f>STDEV('Raw Data'!AC204,'Raw Data'!AI204,'Raw Data'!AO204)</f>
        <v>0.21779118439459141</v>
      </c>
      <c r="U38" s="1">
        <f>AVERAGE('Raw Data'!AU204,'Raw Data'!BA204, 'Raw Data'!BG204)</f>
        <v>72.007000000000005</v>
      </c>
      <c r="V38" s="8">
        <f>STDEV('Raw Data'!AU204,'Raw Data'!BA204)</f>
        <v>0.73680526599638363</v>
      </c>
      <c r="W38" s="1">
        <f>AVERAGE('Raw Data'!BM204,'Raw Data'!BS204,'Raw Data'!BY204)</f>
        <v>74.400333333333336</v>
      </c>
      <c r="X38" s="8">
        <f>STDEV('Raw Data'!BM204,'Raw Data'!BS204,'Raw Data'!BY204)</f>
        <v>0.56818688240167092</v>
      </c>
      <c r="Y38" s="8"/>
      <c r="Z38" s="1">
        <f>AVERAGE('Raw Data'!K371,'Raw Data'!Q371,'Raw Data'!W371)</f>
        <v>24.134</v>
      </c>
      <c r="AA38" s="8">
        <f>STDEV('Raw Data'!K371,'Raw Data'!Q371,'Raw Data'!W371)</f>
        <v>1.560893333959755</v>
      </c>
      <c r="AB38" s="1">
        <f>AVERAGE('Raw Data'!AC371,'Raw Data'!AI371,'Raw Data'!AO371)</f>
        <v>32.303666666666665</v>
      </c>
      <c r="AC38" s="8">
        <f>STDEV('Raw Data'!AC371,'Raw Data'!AI371,'Raw Data'!AO371)</f>
        <v>1.683684154861991</v>
      </c>
      <c r="AD38" s="1">
        <f>AVERAGE('Raw Data'!AU371,'Raw Data'!BA371, 'Raw Data'!BG371)</f>
        <v>60.192</v>
      </c>
      <c r="AE38" s="8">
        <f>STDEV('Raw Data'!AU371,'Raw Data'!BA371)</f>
        <v>1.5132085117392122</v>
      </c>
      <c r="AF38" s="1">
        <f>AVERAGE('Raw Data'!BM371,'Raw Data'!BS371,'Raw Data'!BY371)</f>
        <v>73.197333333333333</v>
      </c>
      <c r="AG38" s="8">
        <f>STDEV('Raw Data'!BM371,'Raw Data'!BS371,'Raw Data'!BY371)</f>
        <v>0.64978791411761871</v>
      </c>
      <c r="AH38" s="8"/>
      <c r="AI38" s="2">
        <f t="shared" si="0"/>
        <v>20.262333333333338</v>
      </c>
      <c r="AJ38" s="8">
        <f t="shared" si="1"/>
        <v>1.637160550058135</v>
      </c>
      <c r="AK38" s="2">
        <f t="shared" si="2"/>
        <v>11.992000000000004</v>
      </c>
      <c r="AL38" s="8">
        <f t="shared" si="3"/>
        <v>0.84899293283277177</v>
      </c>
      <c r="AM38" s="2">
        <f t="shared" si="4"/>
        <v>2.2246666666666641</v>
      </c>
      <c r="AN38" s="8">
        <f t="shared" si="5"/>
        <v>1.5291809899419997</v>
      </c>
      <c r="AO38" s="2">
        <f t="shared" si="6"/>
        <v>3.5666666666656965E-2</v>
      </c>
      <c r="AP38" s="8">
        <f t="shared" si="7"/>
        <v>0.86521288324511525</v>
      </c>
      <c r="AQ38" s="8"/>
      <c r="AR38" s="2">
        <f t="shared" si="8"/>
        <v>49.850666666666669</v>
      </c>
      <c r="AS38" s="8">
        <f t="shared" si="9"/>
        <v>1.8805399047436688</v>
      </c>
      <c r="AT38" s="2">
        <f t="shared" si="10"/>
        <v>42.746333333333332</v>
      </c>
      <c r="AU38" s="8">
        <f t="shared" si="11"/>
        <v>1.8730051610535752</v>
      </c>
      <c r="AV38" s="2">
        <f t="shared" si="12"/>
        <v>14.039666666666669</v>
      </c>
      <c r="AW38" s="8">
        <f t="shared" si="13"/>
        <v>2.0212155995835759</v>
      </c>
      <c r="AX38" s="2">
        <f t="shared" si="14"/>
        <v>1.2386666666666599</v>
      </c>
      <c r="AY38" s="8">
        <f t="shared" si="15"/>
        <v>0.92085901924959235</v>
      </c>
    </row>
    <row r="39" spans="1:51" x14ac:dyDescent="0.25">
      <c r="A39" t="str">
        <f>'Raw Data'!A38</f>
        <v>Apo</v>
      </c>
      <c r="B39">
        <f>'Raw Data'!B38</f>
        <v>62</v>
      </c>
      <c r="C39">
        <f>'Raw Data'!C38</f>
        <v>82</v>
      </c>
      <c r="D39">
        <f>'Raw Data'!G38</f>
        <v>18</v>
      </c>
      <c r="E39">
        <f>'Raw Data'!CC38</f>
        <v>10.175000000000001</v>
      </c>
      <c r="F39">
        <f>'Raw Data'!F38</f>
        <v>2</v>
      </c>
      <c r="G39" t="str">
        <f>'Raw Data'!D38</f>
        <v>AAEKGVRTLTAAAVSGAQPIL</v>
      </c>
      <c r="H39" s="1">
        <f>AVERAGE('Raw Data'!K38,'Raw Data'!Q38,'Raw Data'!W38)</f>
        <v>73.36399999999999</v>
      </c>
      <c r="I39" s="8">
        <f>STDEV('Raw Data'!K38,'Raw Data'!Q38,'Raw Data'!W38)</f>
        <v>0.58735679105633964</v>
      </c>
      <c r="J39" s="1">
        <f>AVERAGE('Raw Data'!AC38,'Raw Data'!AI38,'Raw Data'!AO38)</f>
        <v>74.882333333333335</v>
      </c>
      <c r="K39" s="8">
        <f>STDEV('Raw Data'!AC38,'Raw Data'!AI38,'Raw Data'!AO38)</f>
        <v>0.69142341103937721</v>
      </c>
      <c r="L39" s="1">
        <f>AVERAGE('Raw Data'!AU38,'Raw Data'!BA38, 'Raw Data'!BG38)</f>
        <v>76.103666666666683</v>
      </c>
      <c r="M39" s="8">
        <f>STDEV('Raw Data'!AU38,'Raw Data'!BA38)</f>
        <v>0.41931432124362517</v>
      </c>
      <c r="N39" s="1">
        <f>AVERAGE('Raw Data'!BM38,'Raw Data'!BS38,'Raw Data'!BY38)</f>
        <v>75.468333333333348</v>
      </c>
      <c r="O39" s="8">
        <f>STDEV('Raw Data'!BM38,'Raw Data'!BS38,'Raw Data'!BY38)</f>
        <v>0.41293139058847311</v>
      </c>
      <c r="Q39" s="1">
        <f>AVERAGE('Raw Data'!K205,'Raw Data'!Q205,'Raw Data'!W205)</f>
        <v>54.252000000000002</v>
      </c>
      <c r="R39" s="8">
        <f>STDEV('Raw Data'!K205,'Raw Data'!Q205,'Raw Data'!W205)</f>
        <v>0.70088586802702957</v>
      </c>
      <c r="S39" s="1">
        <f>AVERAGE('Raw Data'!AC205,'Raw Data'!AI205,'Raw Data'!AO205)</f>
        <v>66.695000000000007</v>
      </c>
      <c r="T39" s="8">
        <f>STDEV('Raw Data'!AC205,'Raw Data'!AI205,'Raw Data'!AO205)</f>
        <v>0.29106872040808801</v>
      </c>
      <c r="U39" s="1">
        <f>AVERAGE('Raw Data'!AU205,'Raw Data'!BA205, 'Raw Data'!BG205)</f>
        <v>75.052999999999997</v>
      </c>
      <c r="V39" s="8">
        <f>STDEV('Raw Data'!AU205,'Raw Data'!BA205)</f>
        <v>1.3364318164425752</v>
      </c>
      <c r="W39" s="1">
        <f>AVERAGE('Raw Data'!BM205,'Raw Data'!BS205,'Raw Data'!BY205)</f>
        <v>75.799333333333337</v>
      </c>
      <c r="X39" s="8">
        <f>STDEV('Raw Data'!BM205,'Raw Data'!BS205,'Raw Data'!BY205)</f>
        <v>1.1133877731200952</v>
      </c>
      <c r="Y39" s="8"/>
      <c r="Z39" s="1">
        <f>AVERAGE('Raw Data'!K372,'Raw Data'!Q372,'Raw Data'!W372)</f>
        <v>25.992999999999999</v>
      </c>
      <c r="AA39" s="8">
        <f>STDEV('Raw Data'!K372,'Raw Data'!Q372,'Raw Data'!W372)</f>
        <v>1.11950390798782</v>
      </c>
      <c r="AB39" s="1">
        <f>AVERAGE('Raw Data'!AC372,'Raw Data'!AI372,'Raw Data'!AO372)</f>
        <v>40.423000000000002</v>
      </c>
      <c r="AC39" s="8">
        <f>STDEV('Raw Data'!AC372,'Raw Data'!AI372,'Raw Data'!AO372)</f>
        <v>0.31624199594614205</v>
      </c>
      <c r="AD39" s="1">
        <f>AVERAGE('Raw Data'!AU372,'Raw Data'!BA372, 'Raw Data'!BG372)</f>
        <v>67.219666666666669</v>
      </c>
      <c r="AE39" s="8">
        <f>STDEV('Raw Data'!AU372,'Raw Data'!BA372)</f>
        <v>7.2831998462210459E-2</v>
      </c>
      <c r="AF39" s="1">
        <f>AVERAGE('Raw Data'!BM372,'Raw Data'!BS372,'Raw Data'!BY372)</f>
        <v>75.578666666666663</v>
      </c>
      <c r="AG39" s="8">
        <f>STDEV('Raw Data'!BM372,'Raw Data'!BS372,'Raw Data'!BY372)</f>
        <v>1.0269334610057905</v>
      </c>
      <c r="AH39" s="8"/>
      <c r="AI39" s="2">
        <f t="shared" si="0"/>
        <v>19.111999999999988</v>
      </c>
      <c r="AJ39" s="8">
        <f t="shared" si="1"/>
        <v>0.914455575738922</v>
      </c>
      <c r="AK39" s="2">
        <f t="shared" si="2"/>
        <v>8.1873333333333278</v>
      </c>
      <c r="AL39" s="8">
        <f t="shared" si="3"/>
        <v>0.75019153109944481</v>
      </c>
      <c r="AM39" s="2">
        <f t="shared" si="4"/>
        <v>1.050666666666686</v>
      </c>
      <c r="AN39" s="8">
        <f t="shared" si="5"/>
        <v>1.4006693042970575</v>
      </c>
      <c r="AO39" s="2">
        <f t="shared" si="6"/>
        <v>-0.33099999999998886</v>
      </c>
      <c r="AP39" s="8">
        <f t="shared" si="7"/>
        <v>1.1874951227969968</v>
      </c>
      <c r="AQ39" s="8"/>
      <c r="AR39" s="2">
        <f t="shared" si="8"/>
        <v>47.370999999999995</v>
      </c>
      <c r="AS39" s="8">
        <f t="shared" si="9"/>
        <v>1.2642298050591916</v>
      </c>
      <c r="AT39" s="2">
        <f t="shared" si="10"/>
        <v>34.459333333333333</v>
      </c>
      <c r="AU39" s="8">
        <f t="shared" si="11"/>
        <v>0.76031265498696476</v>
      </c>
      <c r="AV39" s="2">
        <f t="shared" si="12"/>
        <v>8.8840000000000146</v>
      </c>
      <c r="AW39" s="8">
        <f t="shared" si="13"/>
        <v>0.42559252812990211</v>
      </c>
      <c r="AX39" s="2">
        <f t="shared" si="14"/>
        <v>-0.11033333333331541</v>
      </c>
      <c r="AY39" s="8">
        <f t="shared" si="15"/>
        <v>1.1068444636292227</v>
      </c>
    </row>
    <row r="40" spans="1:51" x14ac:dyDescent="0.25">
      <c r="A40" t="str">
        <f>'Raw Data'!A39</f>
        <v>Apo</v>
      </c>
      <c r="B40">
        <f>'Raw Data'!B39</f>
        <v>63</v>
      </c>
      <c r="C40">
        <f>'Raw Data'!C39</f>
        <v>72</v>
      </c>
      <c r="D40">
        <f>'Raw Data'!G39</f>
        <v>8</v>
      </c>
      <c r="E40">
        <f>'Raw Data'!CC39</f>
        <v>6.0250000000000004</v>
      </c>
      <c r="F40">
        <f>'Raw Data'!F39</f>
        <v>2</v>
      </c>
      <c r="G40" t="str">
        <f>'Raw Data'!D39</f>
        <v>AEKGVRTLTA</v>
      </c>
      <c r="H40" s="1">
        <f>AVERAGE('Raw Data'!K39,'Raw Data'!Q39,'Raw Data'!W39)</f>
        <v>74.946333333333328</v>
      </c>
      <c r="I40" s="8">
        <f>STDEV('Raw Data'!K39,'Raw Data'!Q39,'Raw Data'!W39)</f>
        <v>0.33823413981047912</v>
      </c>
      <c r="J40" s="1">
        <f>AVERAGE('Raw Data'!AC39,'Raw Data'!AI39,'Raw Data'!AO39)</f>
        <v>77.236333333333334</v>
      </c>
      <c r="K40" s="8">
        <f>STDEV('Raw Data'!AC39,'Raw Data'!AI39,'Raw Data'!AO39)</f>
        <v>0.44299021810118844</v>
      </c>
      <c r="L40" s="1">
        <f>AVERAGE('Raw Data'!AU39,'Raw Data'!BA39, 'Raw Data'!BG39)</f>
        <v>76.221000000000004</v>
      </c>
      <c r="M40" s="8">
        <f>STDEV('Raw Data'!AU39,'Raw Data'!BA39)</f>
        <v>3.8890872965264937E-2</v>
      </c>
      <c r="N40" s="1">
        <f>AVERAGE('Raw Data'!BM39,'Raw Data'!BS39,'Raw Data'!BY39)</f>
        <v>75.718999999999994</v>
      </c>
      <c r="O40" s="8">
        <f>STDEV('Raw Data'!BM39,'Raw Data'!BS39,'Raw Data'!BY39)</f>
        <v>0.62199437296490001</v>
      </c>
      <c r="Q40" s="1">
        <f>AVERAGE('Raw Data'!K206,'Raw Data'!Q206,'Raw Data'!W206)</f>
        <v>56.403666666666673</v>
      </c>
      <c r="R40" s="8">
        <f>STDEV('Raw Data'!K206,'Raw Data'!Q206,'Raw Data'!W206)</f>
        <v>1.1403882379844705</v>
      </c>
      <c r="S40" s="1">
        <f>AVERAGE('Raw Data'!AC206,'Raw Data'!AI206,'Raw Data'!AO206)</f>
        <v>66.680666666666681</v>
      </c>
      <c r="T40" s="8">
        <f>STDEV('Raw Data'!AC206,'Raw Data'!AI206,'Raw Data'!AO206)</f>
        <v>1.3453461760206338</v>
      </c>
      <c r="U40" s="1">
        <f>AVERAGE('Raw Data'!AU206,'Raw Data'!BA206, 'Raw Data'!BG206)</f>
        <v>74.768666666666661</v>
      </c>
      <c r="V40" s="8">
        <f>STDEV('Raw Data'!AU206,'Raw Data'!BA206)</f>
        <v>0.72266313037264551</v>
      </c>
      <c r="W40" s="1">
        <f>AVERAGE('Raw Data'!BM206,'Raw Data'!BS206,'Raw Data'!BY206)</f>
        <v>75.546333333333322</v>
      </c>
      <c r="X40" s="8">
        <f>STDEV('Raw Data'!BM206,'Raw Data'!BS206,'Raw Data'!BY206)</f>
        <v>0.57647231792458331</v>
      </c>
      <c r="Y40" s="8"/>
      <c r="Z40" s="1">
        <f>AVERAGE('Raw Data'!K373,'Raw Data'!Q373,'Raw Data'!W373)</f>
        <v>27.372</v>
      </c>
      <c r="AA40" s="8">
        <f>STDEV('Raw Data'!K373,'Raw Data'!Q373,'Raw Data'!W373)</f>
        <v>0.57879098127044237</v>
      </c>
      <c r="AB40" s="1">
        <f>AVERAGE('Raw Data'!AC373,'Raw Data'!AI373,'Raw Data'!AO373)</f>
        <v>34.366666666666667</v>
      </c>
      <c r="AC40" s="8">
        <f>STDEV('Raw Data'!AC373,'Raw Data'!AI373,'Raw Data'!AO373)</f>
        <v>1.5447981529421018</v>
      </c>
      <c r="AD40" s="1">
        <f>AVERAGE('Raw Data'!AU373,'Raw Data'!BA373, 'Raw Data'!BG373)</f>
        <v>61.766999999999996</v>
      </c>
      <c r="AE40" s="8">
        <f>STDEV('Raw Data'!AU373,'Raw Data'!BA373)</f>
        <v>0.93691648507217751</v>
      </c>
      <c r="AF40" s="1">
        <f>AVERAGE('Raw Data'!BM373,'Raw Data'!BS373,'Raw Data'!BY373)</f>
        <v>74.495000000000005</v>
      </c>
      <c r="AG40" s="8">
        <f>STDEV('Raw Data'!BM373,'Raw Data'!BS373,'Raw Data'!BY373)</f>
        <v>1.3109427905137583</v>
      </c>
      <c r="AH40" s="8"/>
      <c r="AI40" s="2">
        <f t="shared" si="0"/>
        <v>18.542666666666655</v>
      </c>
      <c r="AJ40" s="8">
        <f t="shared" si="1"/>
        <v>1.1894905071780355</v>
      </c>
      <c r="AK40" s="2">
        <f t="shared" si="2"/>
        <v>10.555666666666653</v>
      </c>
      <c r="AL40" s="8">
        <f t="shared" si="3"/>
        <v>1.4164027205094887</v>
      </c>
      <c r="AM40" s="2">
        <f t="shared" si="4"/>
        <v>1.4523333333333426</v>
      </c>
      <c r="AN40" s="8">
        <f t="shared" si="5"/>
        <v>0.72370885029823395</v>
      </c>
      <c r="AO40" s="2">
        <f t="shared" si="6"/>
        <v>0.17266666666667163</v>
      </c>
      <c r="AP40" s="8">
        <f t="shared" si="7"/>
        <v>0.84805502966101265</v>
      </c>
      <c r="AQ40" s="8"/>
      <c r="AR40" s="2">
        <f t="shared" si="8"/>
        <v>47.574333333333328</v>
      </c>
      <c r="AS40" s="8">
        <f t="shared" si="9"/>
        <v>0.67037402495423126</v>
      </c>
      <c r="AT40" s="2">
        <f t="shared" si="10"/>
        <v>42.869666666666667</v>
      </c>
      <c r="AU40" s="8">
        <f t="shared" si="11"/>
        <v>1.6070599449512355</v>
      </c>
      <c r="AV40" s="2">
        <f t="shared" si="12"/>
        <v>14.454000000000008</v>
      </c>
      <c r="AW40" s="8">
        <f t="shared" si="13"/>
        <v>0.93772330673818927</v>
      </c>
      <c r="AX40" s="2">
        <f t="shared" si="14"/>
        <v>1.2239999999999895</v>
      </c>
      <c r="AY40" s="8">
        <f t="shared" si="15"/>
        <v>1.4510161956366989</v>
      </c>
    </row>
    <row r="41" spans="1:51" x14ac:dyDescent="0.25">
      <c r="A41" t="str">
        <f>'Raw Data'!A40</f>
        <v>Apo</v>
      </c>
      <c r="B41">
        <f>'Raw Data'!B40</f>
        <v>63</v>
      </c>
      <c r="C41">
        <f>'Raw Data'!C40</f>
        <v>73</v>
      </c>
      <c r="D41">
        <f>'Raw Data'!G40</f>
        <v>9</v>
      </c>
      <c r="E41">
        <f>'Raw Data'!CC40</f>
        <v>6.17</v>
      </c>
      <c r="F41">
        <f>'Raw Data'!F40</f>
        <v>3</v>
      </c>
      <c r="G41" t="str">
        <f>'Raw Data'!D40</f>
        <v>AEKGVRTLTAA</v>
      </c>
      <c r="H41" s="1">
        <f>AVERAGE('Raw Data'!K40,'Raw Data'!Q40,'Raw Data'!W40)</f>
        <v>74.930333333333337</v>
      </c>
      <c r="I41" s="8">
        <f>STDEV('Raw Data'!K40,'Raw Data'!Q40,'Raw Data'!W40)</f>
        <v>1.293861017781025</v>
      </c>
      <c r="J41" s="1">
        <f>AVERAGE('Raw Data'!AC40,'Raw Data'!AI40,'Raw Data'!AO40)</f>
        <v>75.795333333333346</v>
      </c>
      <c r="K41" s="8">
        <f>STDEV('Raw Data'!AC40,'Raw Data'!AI40,'Raw Data'!AO40)</f>
        <v>1.3990355010982871</v>
      </c>
      <c r="L41" s="1">
        <f>AVERAGE('Raw Data'!AU40,'Raw Data'!BA40, 'Raw Data'!BG40)</f>
        <v>74.933000000000007</v>
      </c>
      <c r="M41" s="8">
        <f>STDEV('Raw Data'!AU40,'Raw Data'!BA40)</f>
        <v>1.7925156903078956</v>
      </c>
      <c r="N41" s="1">
        <f>AVERAGE('Raw Data'!BM40,'Raw Data'!BS40,'Raw Data'!BY40)</f>
        <v>75.157666666666657</v>
      </c>
      <c r="O41" s="8">
        <f>STDEV('Raw Data'!BM40,'Raw Data'!BS40,'Raw Data'!BY40)</f>
        <v>0.60589217962715014</v>
      </c>
      <c r="Q41" s="1">
        <f>AVERAGE('Raw Data'!K207,'Raw Data'!Q207,'Raw Data'!W207)</f>
        <v>53.615999999999993</v>
      </c>
      <c r="R41" s="8">
        <f>STDEV('Raw Data'!K207,'Raw Data'!Q207,'Raw Data'!W207)</f>
        <v>1.4899003322370263</v>
      </c>
      <c r="S41" s="1">
        <f>AVERAGE('Raw Data'!AC207,'Raw Data'!AI207,'Raw Data'!AO207)</f>
        <v>65.8</v>
      </c>
      <c r="T41" s="8">
        <f>STDEV('Raw Data'!AC207,'Raw Data'!AI207,'Raw Data'!AO207)</f>
        <v>1.2311047883913053</v>
      </c>
      <c r="U41" s="1">
        <f>AVERAGE('Raw Data'!AU207,'Raw Data'!BA207, 'Raw Data'!BG207)</f>
        <v>73.590999999999994</v>
      </c>
      <c r="V41" s="8">
        <f>STDEV('Raw Data'!AU207,'Raw Data'!BA207)</f>
        <v>1.6072537136370197</v>
      </c>
      <c r="W41" s="1">
        <f>AVERAGE('Raw Data'!BM207,'Raw Data'!BS207,'Raw Data'!BY207)</f>
        <v>75.321333333333328</v>
      </c>
      <c r="X41" s="8">
        <f>STDEV('Raw Data'!BM207,'Raw Data'!BS207,'Raw Data'!BY207)</f>
        <v>0.3973088638997791</v>
      </c>
      <c r="Y41" s="8"/>
      <c r="Z41" s="1">
        <f>AVERAGE('Raw Data'!K374,'Raw Data'!Q374,'Raw Data'!W374)</f>
        <v>26.206</v>
      </c>
      <c r="AA41" s="8">
        <f>STDEV('Raw Data'!K374,'Raw Data'!Q374,'Raw Data'!W374)</f>
        <v>0.82012620979944451</v>
      </c>
      <c r="AB41" s="1">
        <f>AVERAGE('Raw Data'!AC374,'Raw Data'!AI374,'Raw Data'!AO374)</f>
        <v>33.800000000000004</v>
      </c>
      <c r="AC41" s="8">
        <f>STDEV('Raw Data'!AC374,'Raw Data'!AI374,'Raw Data'!AO374)</f>
        <v>0.81837888535811965</v>
      </c>
      <c r="AD41" s="1">
        <f>AVERAGE('Raw Data'!AU374,'Raw Data'!BA374, 'Raw Data'!BG374)</f>
        <v>59.99133333333333</v>
      </c>
      <c r="AE41" s="8">
        <f>STDEV('Raw Data'!AU374,'Raw Data'!BA374)</f>
        <v>0.67882250993908622</v>
      </c>
      <c r="AF41" s="1">
        <f>AVERAGE('Raw Data'!BM374,'Raw Data'!BS374,'Raw Data'!BY374)</f>
        <v>73.911666666666676</v>
      </c>
      <c r="AG41" s="8">
        <f>STDEV('Raw Data'!BM374,'Raw Data'!BS374,'Raw Data'!BY374)</f>
        <v>1.0518252389695422</v>
      </c>
      <c r="AH41" s="8"/>
      <c r="AI41" s="2">
        <f t="shared" si="0"/>
        <v>21.314333333333344</v>
      </c>
      <c r="AJ41" s="8">
        <f t="shared" si="1"/>
        <v>1.9732914973042759</v>
      </c>
      <c r="AK41" s="2">
        <f t="shared" si="2"/>
        <v>9.9953333333333489</v>
      </c>
      <c r="AL41" s="8">
        <f t="shared" si="3"/>
        <v>1.8635770264020042</v>
      </c>
      <c r="AM41" s="2">
        <f t="shared" si="4"/>
        <v>1.342000000000013</v>
      </c>
      <c r="AN41" s="8">
        <f t="shared" si="5"/>
        <v>2.4075666138240042</v>
      </c>
      <c r="AO41" s="2">
        <f t="shared" si="6"/>
        <v>-0.16366666666667129</v>
      </c>
      <c r="AP41" s="8">
        <f t="shared" si="7"/>
        <v>0.72454100413066469</v>
      </c>
      <c r="AQ41" s="8"/>
      <c r="AR41" s="2">
        <f t="shared" si="8"/>
        <v>48.724333333333334</v>
      </c>
      <c r="AS41" s="8">
        <f t="shared" si="9"/>
        <v>1.5318888123272369</v>
      </c>
      <c r="AT41" s="2">
        <f t="shared" si="10"/>
        <v>41.995333333333342</v>
      </c>
      <c r="AU41" s="8">
        <f t="shared" si="11"/>
        <v>1.6208159467790704</v>
      </c>
      <c r="AV41" s="2">
        <f t="shared" si="12"/>
        <v>14.941666666666677</v>
      </c>
      <c r="AW41" s="8">
        <f t="shared" si="13"/>
        <v>1.9167452882425438</v>
      </c>
      <c r="AX41" s="2">
        <f t="shared" si="14"/>
        <v>1.2459999999999809</v>
      </c>
      <c r="AY41" s="8">
        <f t="shared" si="15"/>
        <v>1.2138540549286283</v>
      </c>
    </row>
    <row r="42" spans="1:51" x14ac:dyDescent="0.25">
      <c r="A42" t="str">
        <f>'Raw Data'!A41</f>
        <v>Apo</v>
      </c>
      <c r="B42">
        <f>'Raw Data'!B41</f>
        <v>63</v>
      </c>
      <c r="C42">
        <f>'Raw Data'!C41</f>
        <v>82</v>
      </c>
      <c r="D42">
        <f>'Raw Data'!G41</f>
        <v>17</v>
      </c>
      <c r="E42">
        <f>'Raw Data'!CC41</f>
        <v>10.125</v>
      </c>
      <c r="F42">
        <f>'Raw Data'!F41</f>
        <v>2</v>
      </c>
      <c r="G42" t="str">
        <f>'Raw Data'!D41</f>
        <v>AEKGVRTLTAAAVSGAQPIL</v>
      </c>
      <c r="H42" s="1">
        <f>AVERAGE('Raw Data'!K41,'Raw Data'!Q41,'Raw Data'!W41)</f>
        <v>72.24666666666667</v>
      </c>
      <c r="I42" s="8">
        <f>STDEV('Raw Data'!K41,'Raw Data'!Q41,'Raw Data'!W41)</f>
        <v>0.25543949055173953</v>
      </c>
      <c r="J42" s="1">
        <f>AVERAGE('Raw Data'!AC41,'Raw Data'!AI41,'Raw Data'!AO41)</f>
        <v>73.551000000000002</v>
      </c>
      <c r="K42" s="8">
        <f>STDEV('Raw Data'!AC41,'Raw Data'!AI41,'Raw Data'!AO41)</f>
        <v>0.96163974543484798</v>
      </c>
      <c r="L42" s="1">
        <f>AVERAGE('Raw Data'!AU41,'Raw Data'!BA41, 'Raw Data'!BG41)</f>
        <v>74.226333333333329</v>
      </c>
      <c r="M42" s="8">
        <f>STDEV('Raw Data'!AU41,'Raw Data'!BA41)</f>
        <v>0.5635641046056763</v>
      </c>
      <c r="N42" s="1">
        <f>AVERAGE('Raw Data'!BM41,'Raw Data'!BS41,'Raw Data'!BY41)</f>
        <v>74.012333333333331</v>
      </c>
      <c r="O42" s="8">
        <f>STDEV('Raw Data'!BM41,'Raw Data'!BS41,'Raw Data'!BY41)</f>
        <v>1.3499082684883938</v>
      </c>
      <c r="Q42" s="1">
        <f>AVERAGE('Raw Data'!K208,'Raw Data'!Q208,'Raw Data'!W208)</f>
        <v>56.898000000000003</v>
      </c>
      <c r="R42" s="8">
        <f>STDEV('Raw Data'!K208,'Raw Data'!Q208,'Raw Data'!W208)</f>
        <v>1.0348425000936146</v>
      </c>
      <c r="S42" s="1">
        <f>AVERAGE('Raw Data'!AC208,'Raw Data'!AI208,'Raw Data'!AO208)</f>
        <v>68.825000000000003</v>
      </c>
      <c r="T42" s="8">
        <f>STDEV('Raw Data'!AC208,'Raw Data'!AI208,'Raw Data'!AO208)</f>
        <v>1.1808204774647175</v>
      </c>
      <c r="U42" s="1">
        <f>AVERAGE('Raw Data'!AU208,'Raw Data'!BA208, 'Raw Data'!BG208)</f>
        <v>73.617000000000004</v>
      </c>
      <c r="V42" s="8">
        <f>STDEV('Raw Data'!AU208,'Raw Data'!BA208)</f>
        <v>1.8950461735799522</v>
      </c>
      <c r="W42" s="1">
        <f>AVERAGE('Raw Data'!BM208,'Raw Data'!BS208,'Raw Data'!BY208)</f>
        <v>73.900333333333336</v>
      </c>
      <c r="X42" s="8">
        <f>STDEV('Raw Data'!BM208,'Raw Data'!BS208,'Raw Data'!BY208)</f>
        <v>0.82594935276524528</v>
      </c>
      <c r="Y42" s="8"/>
      <c r="Z42" s="1">
        <f>AVERAGE('Raw Data'!K375,'Raw Data'!Q375,'Raw Data'!W375)</f>
        <v>6.2280000000000006</v>
      </c>
      <c r="AA42" s="8">
        <f>STDEV('Raw Data'!K375,'Raw Data'!Q375,'Raw Data'!W375)</f>
        <v>0.31951056320566312</v>
      </c>
      <c r="AB42" s="1">
        <f>AVERAGE('Raw Data'!AC375,'Raw Data'!AI375,'Raw Data'!AO375)</f>
        <v>29.388333333333332</v>
      </c>
      <c r="AC42" s="8">
        <f>STDEV('Raw Data'!AC375,'Raw Data'!AI375,'Raw Data'!AO375)</f>
        <v>0.26360829526654422</v>
      </c>
      <c r="AD42" s="1">
        <f>AVERAGE('Raw Data'!AU375,'Raw Data'!BA375, 'Raw Data'!BG375)</f>
        <v>66.531999999999996</v>
      </c>
      <c r="AE42" s="8">
        <f>STDEV('Raw Data'!AU375,'Raw Data'!BA375)</f>
        <v>0.22203152929257094</v>
      </c>
      <c r="AF42" s="1">
        <f>AVERAGE('Raw Data'!BM375,'Raw Data'!BS375,'Raw Data'!BY375)</f>
        <v>73.670333333333332</v>
      </c>
      <c r="AG42" s="8">
        <f>STDEV('Raw Data'!BM375,'Raw Data'!BS375,'Raw Data'!BY375)</f>
        <v>1.2588571536649125</v>
      </c>
      <c r="AH42" s="8"/>
      <c r="AI42" s="2">
        <f t="shared" si="0"/>
        <v>15.348666666666666</v>
      </c>
      <c r="AJ42" s="8">
        <f t="shared" si="1"/>
        <v>1.0659025909215789</v>
      </c>
      <c r="AK42" s="2">
        <f t="shared" si="2"/>
        <v>4.7259999999999991</v>
      </c>
      <c r="AL42" s="8">
        <f t="shared" si="3"/>
        <v>1.5228552130783815</v>
      </c>
      <c r="AM42" s="2">
        <f t="shared" si="4"/>
        <v>0.60933333333332484</v>
      </c>
      <c r="AN42" s="8">
        <f t="shared" si="5"/>
        <v>1.9770696750494192</v>
      </c>
      <c r="AO42" s="2">
        <f t="shared" si="6"/>
        <v>0.11199999999999477</v>
      </c>
      <c r="AP42" s="8">
        <f t="shared" si="7"/>
        <v>1.5825437329396812</v>
      </c>
      <c r="AQ42" s="8"/>
      <c r="AR42" s="2">
        <f t="shared" si="8"/>
        <v>66.018666666666675</v>
      </c>
      <c r="AS42" s="8">
        <f t="shared" si="9"/>
        <v>0.40906763906881255</v>
      </c>
      <c r="AT42" s="2">
        <f t="shared" si="10"/>
        <v>44.162666666666667</v>
      </c>
      <c r="AU42" s="8">
        <f t="shared" si="11"/>
        <v>0.99711600796162769</v>
      </c>
      <c r="AV42" s="2">
        <f t="shared" si="12"/>
        <v>7.6943333333333328</v>
      </c>
      <c r="AW42" s="8">
        <f t="shared" si="13"/>
        <v>0.60572477248334122</v>
      </c>
      <c r="AX42" s="2">
        <f t="shared" si="14"/>
        <v>0.34199999999999875</v>
      </c>
      <c r="AY42" s="8">
        <f t="shared" si="15"/>
        <v>1.8457989236822787</v>
      </c>
    </row>
    <row r="43" spans="1:51" x14ac:dyDescent="0.25">
      <c r="A43" t="str">
        <f>'Raw Data'!A42</f>
        <v>Apo</v>
      </c>
      <c r="B43">
        <f>'Raw Data'!B42</f>
        <v>64</v>
      </c>
      <c r="C43">
        <f>'Raw Data'!C42</f>
        <v>74</v>
      </c>
      <c r="D43">
        <f>'Raw Data'!G42</f>
        <v>9</v>
      </c>
      <c r="E43">
        <f>'Raw Data'!CC42</f>
        <v>6.1950000000000003</v>
      </c>
      <c r="F43">
        <f>'Raw Data'!F42</f>
        <v>3</v>
      </c>
      <c r="G43" t="str">
        <f>'Raw Data'!D42</f>
        <v>EKGVRTLTAAA</v>
      </c>
      <c r="H43" s="1">
        <f>AVERAGE('Raw Data'!K42,'Raw Data'!Q42,'Raw Data'!W42)</f>
        <v>74.495666666666651</v>
      </c>
      <c r="I43" s="8">
        <f>STDEV('Raw Data'!K42,'Raw Data'!Q42,'Raw Data'!W42)</f>
        <v>0.99024963182691317</v>
      </c>
      <c r="J43" s="1">
        <f>AVERAGE('Raw Data'!AC42,'Raw Data'!AI42,'Raw Data'!AO42)</f>
        <v>75.761666666666656</v>
      </c>
      <c r="K43" s="8">
        <f>STDEV('Raw Data'!AC42,'Raw Data'!AI42,'Raw Data'!AO42)</f>
        <v>0.55446761251973808</v>
      </c>
      <c r="L43" s="1">
        <f>AVERAGE('Raw Data'!AU42,'Raw Data'!BA42, 'Raw Data'!BG42)</f>
        <v>74.401666666666657</v>
      </c>
      <c r="M43" s="8">
        <f>STDEV('Raw Data'!AU42,'Raw Data'!BA42)</f>
        <v>1.1935962466428938</v>
      </c>
      <c r="N43" s="1">
        <f>AVERAGE('Raw Data'!BM42,'Raw Data'!BS42,'Raw Data'!BY42)</f>
        <v>74.674333333333337</v>
      </c>
      <c r="O43" s="8">
        <f>STDEV('Raw Data'!BM42,'Raw Data'!BS42,'Raw Data'!BY42)</f>
        <v>0.27100614999171713</v>
      </c>
      <c r="Q43" s="1">
        <f>AVERAGE('Raw Data'!K209,'Raw Data'!Q209,'Raw Data'!W209)</f>
        <v>53.07833333333334</v>
      </c>
      <c r="R43" s="8">
        <f>STDEV('Raw Data'!K209,'Raw Data'!Q209,'Raw Data'!W209)</f>
        <v>1.8251280320386667</v>
      </c>
      <c r="S43" s="1">
        <f>AVERAGE('Raw Data'!AC209,'Raw Data'!AI209,'Raw Data'!AO209)</f>
        <v>64.251999999999995</v>
      </c>
      <c r="T43" s="8">
        <f>STDEV('Raw Data'!AC209,'Raw Data'!AI209,'Raw Data'!AO209)</f>
        <v>0.79273703079898972</v>
      </c>
      <c r="U43" s="1">
        <f>AVERAGE('Raw Data'!AU209,'Raw Data'!BA209, 'Raw Data'!BG209)</f>
        <v>72.867666666666665</v>
      </c>
      <c r="V43" s="8">
        <f>STDEV('Raw Data'!AU209,'Raw Data'!BA209)</f>
        <v>1.7543319241238204</v>
      </c>
      <c r="W43" s="1">
        <f>AVERAGE('Raw Data'!BM209,'Raw Data'!BS209,'Raw Data'!BY209)</f>
        <v>74.791333333333327</v>
      </c>
      <c r="X43" s="8">
        <f>STDEV('Raw Data'!BM209,'Raw Data'!BS209,'Raw Data'!BY209)</f>
        <v>0.61897522836808849</v>
      </c>
      <c r="Y43" s="8"/>
      <c r="Z43" s="1">
        <f>AVERAGE('Raw Data'!K376,'Raw Data'!Q376,'Raw Data'!W376)</f>
        <v>24.953000000000003</v>
      </c>
      <c r="AA43" s="8">
        <f>STDEV('Raw Data'!K376,'Raw Data'!Q376,'Raw Data'!W376)</f>
        <v>1.6240209358256428</v>
      </c>
      <c r="AB43" s="1">
        <f>AVERAGE('Raw Data'!AC376,'Raw Data'!AI376,'Raw Data'!AO376)</f>
        <v>32.802</v>
      </c>
      <c r="AC43" s="8">
        <f>STDEV('Raw Data'!AC376,'Raw Data'!AI376,'Raw Data'!AO376)</f>
        <v>1.4127742211691143</v>
      </c>
      <c r="AD43" s="1">
        <f>AVERAGE('Raw Data'!AU376,'Raw Data'!BA376, 'Raw Data'!BG376)</f>
        <v>58.445333333333338</v>
      </c>
      <c r="AE43" s="8">
        <f>STDEV('Raw Data'!AU376,'Raw Data'!BA376)</f>
        <v>0.48578235867515646</v>
      </c>
      <c r="AF43" s="1">
        <f>AVERAGE('Raw Data'!BM376,'Raw Data'!BS376,'Raw Data'!BY376)</f>
        <v>73.466000000000008</v>
      </c>
      <c r="AG43" s="8">
        <f>STDEV('Raw Data'!BM376,'Raw Data'!BS376,'Raw Data'!BY376)</f>
        <v>1.2711046377069066</v>
      </c>
      <c r="AH43" s="8"/>
      <c r="AI43" s="2">
        <f t="shared" si="0"/>
        <v>21.41733333333331</v>
      </c>
      <c r="AJ43" s="8">
        <f t="shared" si="1"/>
        <v>2.0764601288410702</v>
      </c>
      <c r="AK43" s="2">
        <f t="shared" si="2"/>
        <v>11.509666666666661</v>
      </c>
      <c r="AL43" s="8">
        <f t="shared" si="3"/>
        <v>0.96740184687302344</v>
      </c>
      <c r="AM43" s="2">
        <f t="shared" si="4"/>
        <v>1.5339999999999918</v>
      </c>
      <c r="AN43" s="8">
        <f t="shared" si="5"/>
        <v>2.1218747606774508</v>
      </c>
      <c r="AO43" s="2">
        <f t="shared" si="6"/>
        <v>-0.11699999999999022</v>
      </c>
      <c r="AP43" s="8">
        <f t="shared" si="7"/>
        <v>0.67570309061499811</v>
      </c>
      <c r="AQ43" s="8"/>
      <c r="AR43" s="2">
        <f t="shared" si="8"/>
        <v>49.542666666666648</v>
      </c>
      <c r="AS43" s="8">
        <f t="shared" si="9"/>
        <v>1.9021141746313057</v>
      </c>
      <c r="AT43" s="2">
        <f t="shared" si="10"/>
        <v>42.959666666666656</v>
      </c>
      <c r="AU43" s="8">
        <f t="shared" si="11"/>
        <v>1.517684200791896</v>
      </c>
      <c r="AV43" s="2">
        <f t="shared" si="12"/>
        <v>15.956333333333319</v>
      </c>
      <c r="AW43" s="8">
        <f t="shared" si="13"/>
        <v>1.2886646188981841</v>
      </c>
      <c r="AX43" s="2">
        <f t="shared" si="14"/>
        <v>1.2083333333333286</v>
      </c>
      <c r="AY43" s="8">
        <f t="shared" si="15"/>
        <v>1.2996735487549709</v>
      </c>
    </row>
    <row r="44" spans="1:51" x14ac:dyDescent="0.25">
      <c r="A44" t="str">
        <f>'Raw Data'!A43</f>
        <v>Apo</v>
      </c>
      <c r="B44">
        <f>'Raw Data'!B43</f>
        <v>66</v>
      </c>
      <c r="C44">
        <f>'Raw Data'!C43</f>
        <v>76</v>
      </c>
      <c r="D44">
        <f>'Raw Data'!G43</f>
        <v>9</v>
      </c>
      <c r="E44">
        <f>'Raw Data'!CC43</f>
        <v>6.0649999999999995</v>
      </c>
      <c r="F44">
        <f>'Raw Data'!F43</f>
        <v>3</v>
      </c>
      <c r="G44" t="str">
        <f>'Raw Data'!D43</f>
        <v>GVRTLTAAAVS</v>
      </c>
      <c r="H44" s="1">
        <f>AVERAGE('Raw Data'!K43,'Raw Data'!Q43,'Raw Data'!W43)</f>
        <v>66.89800000000001</v>
      </c>
      <c r="I44" s="8">
        <f>STDEV('Raw Data'!K43,'Raw Data'!Q43,'Raw Data'!W43)</f>
        <v>0.61947477753335511</v>
      </c>
      <c r="J44" s="1">
        <f>AVERAGE('Raw Data'!AC43,'Raw Data'!AI43,'Raw Data'!AO43)</f>
        <v>66.703999999999994</v>
      </c>
      <c r="K44" s="8">
        <f>STDEV('Raw Data'!AC43,'Raw Data'!AI43,'Raw Data'!AO43)</f>
        <v>0.90451036478306546</v>
      </c>
      <c r="L44" s="1">
        <f>AVERAGE('Raw Data'!AU43,'Raw Data'!BA43, 'Raw Data'!BG43)</f>
        <v>67.584000000000003</v>
      </c>
      <c r="M44" s="8">
        <f>STDEV('Raw Data'!AU43,'Raw Data'!BA43)</f>
        <v>1.3894648250315682</v>
      </c>
      <c r="N44" s="1">
        <f>AVERAGE('Raw Data'!BM43,'Raw Data'!BS43,'Raw Data'!BY43)</f>
        <v>66.901333333333341</v>
      </c>
      <c r="O44" s="8">
        <f>STDEV('Raw Data'!BM43,'Raw Data'!BS43,'Raw Data'!BY43)</f>
        <v>0.58233094828742471</v>
      </c>
      <c r="Q44" s="1">
        <f>AVERAGE('Raw Data'!K210,'Raw Data'!Q210,'Raw Data'!W210)</f>
        <v>49.336333333333329</v>
      </c>
      <c r="R44" s="8">
        <f>STDEV('Raw Data'!K210,'Raw Data'!Q210,'Raw Data'!W210)</f>
        <v>1.8765266673653582</v>
      </c>
      <c r="S44" s="1">
        <f>AVERAGE('Raw Data'!AC210,'Raw Data'!AI210,'Raw Data'!AO210)</f>
        <v>57.698333333333331</v>
      </c>
      <c r="T44" s="8">
        <f>STDEV('Raw Data'!AC210,'Raw Data'!AI210,'Raw Data'!AO210)</f>
        <v>2.4107304563831535</v>
      </c>
      <c r="U44" s="1">
        <f>AVERAGE('Raw Data'!AU210,'Raw Data'!BA210, 'Raw Data'!BG210)</f>
        <v>64.771333333333345</v>
      </c>
      <c r="V44" s="8">
        <f>STDEV('Raw Data'!AU210,'Raw Data'!BA210)</f>
        <v>1.0154053377838872</v>
      </c>
      <c r="W44" s="1">
        <f>AVERAGE('Raw Data'!BM210,'Raw Data'!BS210,'Raw Data'!BY210)</f>
        <v>68.140666666666675</v>
      </c>
      <c r="X44" s="8">
        <f>STDEV('Raw Data'!BM210,'Raw Data'!BS210,'Raw Data'!BY210)</f>
        <v>4.0796241656964015E-2</v>
      </c>
      <c r="Y44" s="8"/>
      <c r="Z44" s="1">
        <f>AVERAGE('Raw Data'!K377,'Raw Data'!Q377,'Raw Data'!W377)</f>
        <v>24.810666666666666</v>
      </c>
      <c r="AA44" s="8">
        <f>STDEV('Raw Data'!K377,'Raw Data'!Q377,'Raw Data'!W377)</f>
        <v>1.291992389038471</v>
      </c>
      <c r="AB44" s="1">
        <f>AVERAGE('Raw Data'!AC377,'Raw Data'!AI377,'Raw Data'!AO377)</f>
        <v>30.135000000000002</v>
      </c>
      <c r="AC44" s="8">
        <f>STDEV('Raw Data'!AC377,'Raw Data'!AI377,'Raw Data'!AO377)</f>
        <v>1.1758958287195336</v>
      </c>
      <c r="AD44" s="1">
        <f>AVERAGE('Raw Data'!AU377,'Raw Data'!BA377, 'Raw Data'!BG377)</f>
        <v>54.717999999999996</v>
      </c>
      <c r="AE44" s="8">
        <f>STDEV('Raw Data'!AU377,'Raw Data'!BA377)</f>
        <v>0.11172287142747539</v>
      </c>
      <c r="AF44" s="1">
        <f>AVERAGE('Raw Data'!BM377,'Raw Data'!BS377,'Raw Data'!BY377)</f>
        <v>65.790000000000006</v>
      </c>
      <c r="AG44" s="8">
        <f>STDEV('Raw Data'!BM377,'Raw Data'!BS377,'Raw Data'!BY377)</f>
        <v>1.1953288250519218</v>
      </c>
      <c r="AH44" s="8"/>
      <c r="AI44" s="2">
        <f t="shared" si="0"/>
        <v>17.561666666666682</v>
      </c>
      <c r="AJ44" s="8">
        <f t="shared" si="1"/>
        <v>1.9761329240041869</v>
      </c>
      <c r="AK44" s="2">
        <f t="shared" si="2"/>
        <v>9.0056666666666629</v>
      </c>
      <c r="AL44" s="8">
        <f t="shared" si="3"/>
        <v>2.5748320980858774</v>
      </c>
      <c r="AM44" s="2">
        <f t="shared" si="4"/>
        <v>2.812666666666658</v>
      </c>
      <c r="AN44" s="8">
        <f t="shared" si="5"/>
        <v>1.7209475587594227</v>
      </c>
      <c r="AO44" s="2">
        <f t="shared" si="6"/>
        <v>-1.2393333333333345</v>
      </c>
      <c r="AP44" s="8">
        <f t="shared" si="7"/>
        <v>0.58375822620898854</v>
      </c>
      <c r="AQ44" s="8"/>
      <c r="AR44" s="2">
        <f t="shared" si="8"/>
        <v>42.087333333333348</v>
      </c>
      <c r="AS44" s="8">
        <f t="shared" si="9"/>
        <v>1.4328270423653147</v>
      </c>
      <c r="AT44" s="2">
        <f t="shared" si="10"/>
        <v>36.568999999999988</v>
      </c>
      <c r="AU44" s="8">
        <f t="shared" si="11"/>
        <v>1.4835329453706085</v>
      </c>
      <c r="AV44" s="2">
        <f t="shared" si="12"/>
        <v>12.866000000000007</v>
      </c>
      <c r="AW44" s="8">
        <f t="shared" si="13"/>
        <v>1.3939492458479277</v>
      </c>
      <c r="AX44" s="2">
        <f t="shared" si="14"/>
        <v>1.1113333333333344</v>
      </c>
      <c r="AY44" s="8">
        <f t="shared" si="15"/>
        <v>1.3296316532533885</v>
      </c>
    </row>
    <row r="45" spans="1:51" x14ac:dyDescent="0.25">
      <c r="A45" t="str">
        <f>'Raw Data'!A44</f>
        <v>Apo</v>
      </c>
      <c r="B45">
        <f>'Raw Data'!B44</f>
        <v>73</v>
      </c>
      <c r="C45">
        <f>'Raw Data'!C44</f>
        <v>82</v>
      </c>
      <c r="D45">
        <f>'Raw Data'!G44</f>
        <v>7</v>
      </c>
      <c r="E45">
        <f>'Raw Data'!CC44</f>
        <v>9.9200000000000017</v>
      </c>
      <c r="F45">
        <f>'Raw Data'!F44</f>
        <v>1</v>
      </c>
      <c r="G45" t="str">
        <f>'Raw Data'!D44</f>
        <v>AAVSGAQPIL</v>
      </c>
      <c r="H45" s="1">
        <f>AVERAGE('Raw Data'!K44,'Raw Data'!Q44,'Raw Data'!W44)</f>
        <v>77.76733333333334</v>
      </c>
      <c r="I45" s="8">
        <f>STDEV('Raw Data'!K44,'Raw Data'!Q44,'Raw Data'!W44)</f>
        <v>0.74741242519330209</v>
      </c>
      <c r="J45" s="1">
        <f>AVERAGE('Raw Data'!AC44,'Raw Data'!AI44,'Raw Data'!AO44)</f>
        <v>79.733666666666679</v>
      </c>
      <c r="K45" s="8">
        <f>STDEV('Raw Data'!AC44,'Raw Data'!AI44,'Raw Data'!AO44)</f>
        <v>1.5436360754184721</v>
      </c>
      <c r="L45" s="1">
        <f>AVERAGE('Raw Data'!AU44,'Raw Data'!BA44, 'Raw Data'!BG44)</f>
        <v>80.143000000000015</v>
      </c>
      <c r="M45" s="8">
        <f>STDEV('Raw Data'!AU44,'Raw Data'!BA44)</f>
        <v>0.34294678887547514</v>
      </c>
      <c r="N45" s="1">
        <f>AVERAGE('Raw Data'!BM44,'Raw Data'!BS44,'Raw Data'!BY44)</f>
        <v>80.207333333333324</v>
      </c>
      <c r="O45" s="8">
        <f>STDEV('Raw Data'!BM44,'Raw Data'!BS44,'Raw Data'!BY44)</f>
        <v>0.74950138981413816</v>
      </c>
      <c r="Q45" s="1">
        <f>AVERAGE('Raw Data'!K211,'Raw Data'!Q211,'Raw Data'!W211)</f>
        <v>61.960333333333331</v>
      </c>
      <c r="R45" s="8">
        <f>STDEV('Raw Data'!K211,'Raw Data'!Q211,'Raw Data'!W211)</f>
        <v>1.8881073415813363</v>
      </c>
      <c r="S45" s="1">
        <f>AVERAGE('Raw Data'!AC211,'Raw Data'!AI211,'Raw Data'!AO211)</f>
        <v>73.36333333333333</v>
      </c>
      <c r="T45" s="8">
        <f>STDEV('Raw Data'!AC211,'Raw Data'!AI211,'Raw Data'!AO211)</f>
        <v>1.5925276554375278</v>
      </c>
      <c r="U45" s="1">
        <f>AVERAGE('Raw Data'!AU211,'Raw Data'!BA211, 'Raw Data'!BG211)</f>
        <v>78.233999999999995</v>
      </c>
      <c r="V45" s="8">
        <f>STDEV('Raw Data'!AU211,'Raw Data'!BA211)</f>
        <v>2.1333411588398112</v>
      </c>
      <c r="W45" s="1">
        <f>AVERAGE('Raw Data'!BM211,'Raw Data'!BS211,'Raw Data'!BY211)</f>
        <v>79.316999999999993</v>
      </c>
      <c r="X45" s="8">
        <f>STDEV('Raw Data'!BM211,'Raw Data'!BS211,'Raw Data'!BY211)</f>
        <v>0.98646236623603245</v>
      </c>
      <c r="Y45" s="8"/>
      <c r="Z45" s="1">
        <f>AVERAGE('Raw Data'!K378,'Raw Data'!Q378,'Raw Data'!W378)</f>
        <v>40.590333333333326</v>
      </c>
      <c r="AA45" s="8">
        <f>STDEV('Raw Data'!K378,'Raw Data'!Q378,'Raw Data'!W378)</f>
        <v>7.1283471670037971E-2</v>
      </c>
      <c r="AB45" s="1">
        <f>AVERAGE('Raw Data'!AC378,'Raw Data'!AI378,'Raw Data'!AO378)</f>
        <v>58.188333333333333</v>
      </c>
      <c r="AC45" s="8">
        <f>STDEV('Raw Data'!AC378,'Raw Data'!AI378,'Raw Data'!AO378)</f>
        <v>0.52356693300220514</v>
      </c>
      <c r="AD45" s="1">
        <f>AVERAGE('Raw Data'!AU378,'Raw Data'!BA378, 'Raw Data'!BG378)</f>
        <v>78.409666666666666</v>
      </c>
      <c r="AE45" s="8">
        <f>STDEV('Raw Data'!AU378,'Raw Data'!BA378)</f>
        <v>0.65053823869162497</v>
      </c>
      <c r="AF45" s="1">
        <f>AVERAGE('Raw Data'!BM378,'Raw Data'!BS378,'Raw Data'!BY378)</f>
        <v>79.26766666666667</v>
      </c>
      <c r="AG45" s="8">
        <f>STDEV('Raw Data'!BM378,'Raw Data'!BS378,'Raw Data'!BY378)</f>
        <v>0.99426974877712593</v>
      </c>
      <c r="AH45" s="8"/>
      <c r="AI45" s="2">
        <f t="shared" si="0"/>
        <v>15.807000000000009</v>
      </c>
      <c r="AJ45" s="8">
        <f t="shared" si="1"/>
        <v>2.0306586780320011</v>
      </c>
      <c r="AK45" s="2">
        <f t="shared" si="2"/>
        <v>6.3703333333333489</v>
      </c>
      <c r="AL45" s="8">
        <f t="shared" si="3"/>
        <v>2.2178721033158548</v>
      </c>
      <c r="AM45" s="2">
        <f t="shared" si="4"/>
        <v>1.9090000000000202</v>
      </c>
      <c r="AN45" s="8">
        <f t="shared" si="5"/>
        <v>2.1607306634562273</v>
      </c>
      <c r="AO45" s="2">
        <f t="shared" si="6"/>
        <v>0.89033333333333076</v>
      </c>
      <c r="AP45" s="8">
        <f t="shared" si="7"/>
        <v>1.2388948031747153</v>
      </c>
      <c r="AQ45" s="8"/>
      <c r="AR45" s="2">
        <f t="shared" si="8"/>
        <v>37.177000000000014</v>
      </c>
      <c r="AS45" s="8">
        <f t="shared" si="9"/>
        <v>0.75080401348598724</v>
      </c>
      <c r="AT45" s="2">
        <f t="shared" si="10"/>
        <v>21.545333333333346</v>
      </c>
      <c r="AU45" s="8">
        <f t="shared" si="11"/>
        <v>1.630010633912147</v>
      </c>
      <c r="AV45" s="2">
        <f t="shared" si="12"/>
        <v>1.7333333333333485</v>
      </c>
      <c r="AW45" s="8">
        <f t="shared" si="13"/>
        <v>0.73539955126448187</v>
      </c>
      <c r="AX45" s="2">
        <f t="shared" si="14"/>
        <v>0.93966666666665333</v>
      </c>
      <c r="AY45" s="8">
        <f t="shared" si="15"/>
        <v>1.2451203422427302</v>
      </c>
    </row>
    <row r="46" spans="1:51" x14ac:dyDescent="0.25">
      <c r="A46" t="str">
        <f>'Raw Data'!A45</f>
        <v>Apo</v>
      </c>
      <c r="B46">
        <f>'Raw Data'!B45</f>
        <v>73</v>
      </c>
      <c r="C46">
        <f>'Raw Data'!C45</f>
        <v>94</v>
      </c>
      <c r="D46">
        <f>'Raw Data'!G45</f>
        <v>18</v>
      </c>
      <c r="E46">
        <f>'Raw Data'!CC45</f>
        <v>11.239999999999998</v>
      </c>
      <c r="F46">
        <f>'Raw Data'!F45</f>
        <v>2</v>
      </c>
      <c r="G46" t="str">
        <f>'Raw Data'!D45</f>
        <v>AAVSGAQPILSKLEPQIASASE</v>
      </c>
      <c r="H46" s="1">
        <f>AVERAGE('Raw Data'!K45,'Raw Data'!Q45,'Raw Data'!W45)</f>
        <v>77.150666666666666</v>
      </c>
      <c r="I46" s="8">
        <f>STDEV('Raw Data'!K45,'Raw Data'!Q45,'Raw Data'!W45)</f>
        <v>1.4680300859768984</v>
      </c>
      <c r="J46" s="1">
        <f>AVERAGE('Raw Data'!AC45,'Raw Data'!AI45,'Raw Data'!AO45)</f>
        <v>77.926333333333332</v>
      </c>
      <c r="K46" s="8">
        <f>STDEV('Raw Data'!AC45,'Raw Data'!AI45,'Raw Data'!AO45)</f>
        <v>0.95184680139890865</v>
      </c>
      <c r="L46" s="1">
        <f>AVERAGE('Raw Data'!AU45,'Raw Data'!BA45, 'Raw Data'!BG45)</f>
        <v>79.190666666666672</v>
      </c>
      <c r="M46" s="8">
        <f>STDEV('Raw Data'!AU45,'Raw Data'!BA45)</f>
        <v>1.3251181079435868</v>
      </c>
      <c r="N46" s="1">
        <f>AVERAGE('Raw Data'!BM45,'Raw Data'!BS45,'Raw Data'!BY45)</f>
        <v>77.852333333333334</v>
      </c>
      <c r="O46" s="8">
        <f>STDEV('Raw Data'!BM45,'Raw Data'!BS45,'Raw Data'!BY45)</f>
        <v>0.71909480135329262</v>
      </c>
      <c r="Q46" s="1">
        <f>AVERAGE('Raw Data'!K212,'Raw Data'!Q212,'Raw Data'!W212)</f>
        <v>67.861000000000004</v>
      </c>
      <c r="R46" s="8">
        <f>STDEV('Raw Data'!K212,'Raw Data'!Q212,'Raw Data'!W212)</f>
        <v>0.98918198527874412</v>
      </c>
      <c r="S46" s="1">
        <f>AVERAGE('Raw Data'!AC212,'Raw Data'!AI212,'Raw Data'!AO212)</f>
        <v>78.876000000000005</v>
      </c>
      <c r="T46" s="8">
        <f>STDEV('Raw Data'!AC212,'Raw Data'!AI212,'Raw Data'!AO212)</f>
        <v>0.92071548265465919</v>
      </c>
      <c r="U46" s="1">
        <f>AVERAGE('Raw Data'!AU212,'Raw Data'!BA212, 'Raw Data'!BG212)</f>
        <v>78.789666666666662</v>
      </c>
      <c r="V46" s="8">
        <f>STDEV('Raw Data'!AU212,'Raw Data'!BA212)</f>
        <v>2.2528422048603454</v>
      </c>
      <c r="W46" s="1">
        <f>AVERAGE('Raw Data'!BM212,'Raw Data'!BS212,'Raw Data'!BY212)</f>
        <v>78.793000000000006</v>
      </c>
      <c r="X46" s="8">
        <f>STDEV('Raw Data'!BM212,'Raw Data'!BS212,'Raw Data'!BY212)</f>
        <v>0.79568084053846788</v>
      </c>
      <c r="Y46" s="8"/>
      <c r="Z46" s="1">
        <f>AVERAGE('Raw Data'!K379,'Raw Data'!Q379,'Raw Data'!W379)</f>
        <v>52.688333333333333</v>
      </c>
      <c r="AA46" s="8">
        <f>STDEV('Raw Data'!K379,'Raw Data'!Q379,'Raw Data'!W379)</f>
        <v>0.30831855820455123</v>
      </c>
      <c r="AB46" s="1">
        <f>AVERAGE('Raw Data'!AC379,'Raw Data'!AI379,'Raw Data'!AO379)</f>
        <v>69.043666666666653</v>
      </c>
      <c r="AC46" s="8">
        <f>STDEV('Raw Data'!AC379,'Raw Data'!AI379,'Raw Data'!AO379)</f>
        <v>0.42367007604188078</v>
      </c>
      <c r="AD46" s="1">
        <f>AVERAGE('Raw Data'!AU379,'Raw Data'!BA379, 'Raw Data'!BG379)</f>
        <v>80.458666666666673</v>
      </c>
      <c r="AE46" s="8">
        <f>STDEV('Raw Data'!AU379,'Raw Data'!BA379)</f>
        <v>0.6540737725975645</v>
      </c>
      <c r="AF46" s="1">
        <f>AVERAGE('Raw Data'!BM379,'Raw Data'!BS379,'Raw Data'!BY379)</f>
        <v>79.185000000000002</v>
      </c>
      <c r="AG46" s="8">
        <f>STDEV('Raw Data'!BM379,'Raw Data'!BS379,'Raw Data'!BY379)</f>
        <v>0.96643468480802608</v>
      </c>
      <c r="AH46" s="8"/>
      <c r="AI46" s="2">
        <f t="shared" si="0"/>
        <v>9.2896666666666619</v>
      </c>
      <c r="AJ46" s="8">
        <f t="shared" si="1"/>
        <v>1.7701958460388889</v>
      </c>
      <c r="AK46" s="2">
        <f t="shared" si="2"/>
        <v>-0.94966666666667265</v>
      </c>
      <c r="AL46" s="8">
        <f t="shared" si="3"/>
        <v>1.3242844608819269</v>
      </c>
      <c r="AM46" s="2">
        <f t="shared" si="4"/>
        <v>0.40100000000001046</v>
      </c>
      <c r="AN46" s="8">
        <f t="shared" si="5"/>
        <v>2.613663329505163</v>
      </c>
      <c r="AO46" s="2">
        <f t="shared" si="6"/>
        <v>-0.94066666666667231</v>
      </c>
      <c r="AP46" s="8">
        <f t="shared" si="7"/>
        <v>1.0724762623635706</v>
      </c>
      <c r="AQ46" s="8"/>
      <c r="AR46" s="2">
        <f t="shared" si="8"/>
        <v>24.462333333333333</v>
      </c>
      <c r="AS46" s="8">
        <f t="shared" si="9"/>
        <v>1.5000575544513861</v>
      </c>
      <c r="AT46" s="2">
        <f t="shared" si="10"/>
        <v>8.8826666666666796</v>
      </c>
      <c r="AU46" s="8">
        <f t="shared" si="11"/>
        <v>1.0418774720026662</v>
      </c>
      <c r="AV46" s="2">
        <f t="shared" si="12"/>
        <v>-1.2680000000000007</v>
      </c>
      <c r="AW46" s="8">
        <f t="shared" si="13"/>
        <v>1.477751839789077</v>
      </c>
      <c r="AX46" s="2">
        <f t="shared" si="14"/>
        <v>-1.3326666666666682</v>
      </c>
      <c r="AY46" s="8">
        <f t="shared" si="15"/>
        <v>1.2046133542897988</v>
      </c>
    </row>
    <row r="47" spans="1:51" x14ac:dyDescent="0.25">
      <c r="A47" t="str">
        <f>'Raw Data'!A46</f>
        <v>Apo</v>
      </c>
      <c r="B47">
        <f>'Raw Data'!B46</f>
        <v>83</v>
      </c>
      <c r="C47">
        <f>'Raw Data'!C46</f>
        <v>92</v>
      </c>
      <c r="D47">
        <f>'Raw Data'!G46</f>
        <v>7</v>
      </c>
      <c r="E47">
        <f>'Raw Data'!CC46</f>
        <v>7.48</v>
      </c>
      <c r="F47">
        <f>'Raw Data'!F46</f>
        <v>2</v>
      </c>
      <c r="G47" t="str">
        <f>'Raw Data'!D46</f>
        <v>SKLEPQIASA</v>
      </c>
      <c r="H47" s="1">
        <f>AVERAGE('Raw Data'!K46,'Raw Data'!Q46,'Raw Data'!W46)</f>
        <v>80.227333333333334</v>
      </c>
      <c r="I47" s="8">
        <f>STDEV('Raw Data'!K46,'Raw Data'!Q46,'Raw Data'!W46)</f>
        <v>1.1499710141274539</v>
      </c>
      <c r="J47" s="1">
        <f>AVERAGE('Raw Data'!AC46,'Raw Data'!AI46,'Raw Data'!AO46)</f>
        <v>79.831000000000003</v>
      </c>
      <c r="K47" s="8">
        <f>STDEV('Raw Data'!AC46,'Raw Data'!AI46,'Raw Data'!AO46)</f>
        <v>0.46263700673421998</v>
      </c>
      <c r="L47" s="1">
        <f>AVERAGE('Raw Data'!AU46,'Raw Data'!BA46, 'Raw Data'!BG46)</f>
        <v>80.800333333333342</v>
      </c>
      <c r="M47" s="8">
        <f>STDEV('Raw Data'!AU46,'Raw Data'!BA46)</f>
        <v>1.2678424586674841</v>
      </c>
      <c r="N47" s="1">
        <f>AVERAGE('Raw Data'!BM46,'Raw Data'!BS46,'Raw Data'!BY46)</f>
        <v>81.131666666666661</v>
      </c>
      <c r="O47" s="8">
        <f>STDEV('Raw Data'!BM46,'Raw Data'!BS46,'Raw Data'!BY46)</f>
        <v>1.3025007997438383</v>
      </c>
      <c r="Q47" s="1">
        <f>AVERAGE('Raw Data'!K213,'Raw Data'!Q213,'Raw Data'!W213)</f>
        <v>65.189000000000007</v>
      </c>
      <c r="R47" s="8">
        <f>STDEV('Raw Data'!K213,'Raw Data'!Q213,'Raw Data'!W213)</f>
        <v>1.4820246286752501</v>
      </c>
      <c r="S47" s="1">
        <f>AVERAGE('Raw Data'!AC213,'Raw Data'!AI213,'Raw Data'!AO213)</f>
        <v>78.902333333333331</v>
      </c>
      <c r="T47" s="8">
        <f>STDEV('Raw Data'!AC213,'Raw Data'!AI213,'Raw Data'!AO213)</f>
        <v>0.79661429395494376</v>
      </c>
      <c r="U47" s="1">
        <f>AVERAGE('Raw Data'!AU213,'Raw Data'!BA213, 'Raw Data'!BG213)</f>
        <v>78.991333333333344</v>
      </c>
      <c r="V47" s="8">
        <f>STDEV('Raw Data'!AU213,'Raw Data'!BA213)</f>
        <v>1.8766613972691046</v>
      </c>
      <c r="W47" s="1">
        <f>AVERAGE('Raw Data'!BM213,'Raw Data'!BS213,'Raw Data'!BY213)</f>
        <v>80.237666666666669</v>
      </c>
      <c r="X47" s="8">
        <f>STDEV('Raw Data'!BM213,'Raw Data'!BS213,'Raw Data'!BY213)</f>
        <v>1.0171437132152585</v>
      </c>
      <c r="Y47" s="8"/>
      <c r="Z47" s="1">
        <f>AVERAGE('Raw Data'!K380,'Raw Data'!Q380,'Raw Data'!W380)</f>
        <v>48.169999999999995</v>
      </c>
      <c r="AA47" s="8">
        <f>STDEV('Raw Data'!K380,'Raw Data'!Q380,'Raw Data'!W380)</f>
        <v>1.5783548396986011</v>
      </c>
      <c r="AB47" s="1">
        <f>AVERAGE('Raw Data'!AC380,'Raw Data'!AI380,'Raw Data'!AO380)</f>
        <v>67.366666666666674</v>
      </c>
      <c r="AC47" s="8">
        <f>STDEV('Raw Data'!AC380,'Raw Data'!AI380,'Raw Data'!AO380)</f>
        <v>0.15174100742164026</v>
      </c>
      <c r="AD47" s="1">
        <f>AVERAGE('Raw Data'!AU380,'Raw Data'!BA380, 'Raw Data'!BG380)</f>
        <v>81.397999999999996</v>
      </c>
      <c r="AE47" s="8">
        <f>STDEV('Raw Data'!AU380,'Raw Data'!BA380)</f>
        <v>0.88317636970200453</v>
      </c>
      <c r="AF47" s="1">
        <f>AVERAGE('Raw Data'!BM380,'Raw Data'!BS380,'Raw Data'!BY380)</f>
        <v>80.458666666666659</v>
      </c>
      <c r="AG47" s="8">
        <f>STDEV('Raw Data'!BM380,'Raw Data'!BS380,'Raw Data'!BY380)</f>
        <v>1.0150932633671335</v>
      </c>
      <c r="AH47" s="8"/>
      <c r="AI47" s="2">
        <f t="shared" si="0"/>
        <v>15.038333333333327</v>
      </c>
      <c r="AJ47" s="8">
        <f t="shared" si="1"/>
        <v>1.8758545608157735</v>
      </c>
      <c r="AK47" s="2">
        <f t="shared" si="2"/>
        <v>0.92866666666667186</v>
      </c>
      <c r="AL47" s="8">
        <f t="shared" si="3"/>
        <v>0.92120971191869894</v>
      </c>
      <c r="AM47" s="2">
        <f t="shared" si="4"/>
        <v>1.8089999999999975</v>
      </c>
      <c r="AN47" s="8">
        <f t="shared" si="5"/>
        <v>2.2647919330481638</v>
      </c>
      <c r="AO47" s="2">
        <f t="shared" si="6"/>
        <v>0.89399999999999125</v>
      </c>
      <c r="AP47" s="8">
        <f t="shared" si="7"/>
        <v>1.652600879422089</v>
      </c>
      <c r="AQ47" s="8"/>
      <c r="AR47" s="2">
        <f t="shared" si="8"/>
        <v>32.057333333333339</v>
      </c>
      <c r="AS47" s="8">
        <f t="shared" si="9"/>
        <v>1.9528536384822397</v>
      </c>
      <c r="AT47" s="2">
        <f t="shared" si="10"/>
        <v>12.464333333333329</v>
      </c>
      <c r="AU47" s="8">
        <f t="shared" si="11"/>
        <v>0.48688636593494072</v>
      </c>
      <c r="AV47" s="2">
        <f t="shared" si="12"/>
        <v>-0.59766666666665458</v>
      </c>
      <c r="AW47" s="8">
        <f t="shared" si="13"/>
        <v>1.5451294444155879</v>
      </c>
      <c r="AX47" s="2">
        <f t="shared" si="14"/>
        <v>0.67300000000000182</v>
      </c>
      <c r="AY47" s="8">
        <f t="shared" si="15"/>
        <v>1.6513396581765589</v>
      </c>
    </row>
    <row r="48" spans="1:51" x14ac:dyDescent="0.25">
      <c r="A48" t="str">
        <f>'Raw Data'!A47</f>
        <v>Apo</v>
      </c>
      <c r="B48">
        <f>'Raw Data'!B47</f>
        <v>95</v>
      </c>
      <c r="C48">
        <f>'Raw Data'!C47</f>
        <v>101</v>
      </c>
      <c r="D48">
        <f>'Raw Data'!G47</f>
        <v>5</v>
      </c>
      <c r="E48">
        <f>'Raw Data'!CC47</f>
        <v>5.01</v>
      </c>
      <c r="F48">
        <f>'Raw Data'!F47</f>
        <v>2</v>
      </c>
      <c r="G48" t="str">
        <f>'Raw Data'!D47</f>
        <v>YAHRGLD</v>
      </c>
      <c r="H48" s="1">
        <f>AVERAGE('Raw Data'!K47,'Raw Data'!Q47,'Raw Data'!W47)</f>
        <v>38.156666666666666</v>
      </c>
      <c r="I48" s="8">
        <f>STDEV('Raw Data'!K47,'Raw Data'!Q47,'Raw Data'!W47)</f>
        <v>1.4897860025296676</v>
      </c>
      <c r="J48" s="1">
        <f>AVERAGE('Raw Data'!AC47,'Raw Data'!AI47,'Raw Data'!AO47)</f>
        <v>38.293666666666667</v>
      </c>
      <c r="K48" s="8">
        <f>STDEV('Raw Data'!AC47,'Raw Data'!AI47,'Raw Data'!AO47)</f>
        <v>0.52761949673352271</v>
      </c>
      <c r="L48" s="1">
        <f>AVERAGE('Raw Data'!AU47,'Raw Data'!BA47, 'Raw Data'!BG47)</f>
        <v>39.361999999999995</v>
      </c>
      <c r="M48" s="8">
        <f>STDEV('Raw Data'!AU47,'Raw Data'!BA47)</f>
        <v>0.27647875144393885</v>
      </c>
      <c r="N48" s="1">
        <f>AVERAGE('Raw Data'!BM47,'Raw Data'!BS47,'Raw Data'!BY47)</f>
        <v>40.280333333333331</v>
      </c>
      <c r="O48" s="8">
        <f>STDEV('Raw Data'!BM47,'Raw Data'!BS47,'Raw Data'!BY47)</f>
        <v>0.68408868820740842</v>
      </c>
      <c r="Q48" s="1">
        <f>AVERAGE('Raw Data'!K214,'Raw Data'!Q214,'Raw Data'!W214)</f>
        <v>32.904333333333334</v>
      </c>
      <c r="R48" s="8">
        <f>STDEV('Raw Data'!K214,'Raw Data'!Q214,'Raw Data'!W214)</f>
        <v>0.75653508400690517</v>
      </c>
      <c r="S48" s="1">
        <f>AVERAGE('Raw Data'!AC214,'Raw Data'!AI214,'Raw Data'!AO214)</f>
        <v>38.405666666666669</v>
      </c>
      <c r="T48" s="8">
        <f>STDEV('Raw Data'!AC214,'Raw Data'!AI214,'Raw Data'!AO214)</f>
        <v>0.77792951694439261</v>
      </c>
      <c r="U48" s="1">
        <f>AVERAGE('Raw Data'!AU214,'Raw Data'!BA214, 'Raw Data'!BG214)</f>
        <v>36.797000000000004</v>
      </c>
      <c r="V48" s="8">
        <f>STDEV('Raw Data'!AU214,'Raw Data'!BA214)</f>
        <v>6.7882250993906115E-2</v>
      </c>
      <c r="W48" s="1">
        <f>AVERAGE('Raw Data'!BM214,'Raw Data'!BS214,'Raw Data'!BY214)</f>
        <v>37.042666666666669</v>
      </c>
      <c r="X48" s="8">
        <f>STDEV('Raw Data'!BM214,'Raw Data'!BS214,'Raw Data'!BY214)</f>
        <v>0.91051652007711004</v>
      </c>
      <c r="Y48" s="8"/>
      <c r="Z48" s="1">
        <f>AVERAGE('Raw Data'!K381,'Raw Data'!Q381,'Raw Data'!W381)</f>
        <v>21.84633333333333</v>
      </c>
      <c r="AA48" s="8">
        <f>STDEV('Raw Data'!K381,'Raw Data'!Q381,'Raw Data'!W381)</f>
        <v>0.59908958706802173</v>
      </c>
      <c r="AB48" s="1">
        <f>AVERAGE('Raw Data'!AC381,'Raw Data'!AI381,'Raw Data'!AO381)</f>
        <v>28.780666666666665</v>
      </c>
      <c r="AC48" s="8">
        <f>STDEV('Raw Data'!AC381,'Raw Data'!AI381,'Raw Data'!AO381)</f>
        <v>1.276722888231167</v>
      </c>
      <c r="AD48" s="1">
        <f>AVERAGE('Raw Data'!AU381,'Raw Data'!BA381, 'Raw Data'!BG381)</f>
        <v>38.88666666666667</v>
      </c>
      <c r="AE48" s="8">
        <f>STDEV('Raw Data'!AU381,'Raw Data'!BA381)</f>
        <v>1.0295474734076104</v>
      </c>
      <c r="AF48" s="1">
        <f>AVERAGE('Raw Data'!BM381,'Raw Data'!BS381,'Raw Data'!BY381)</f>
        <v>37.415666666666667</v>
      </c>
      <c r="AG48" s="8">
        <f>STDEV('Raw Data'!BM381,'Raw Data'!BS381,'Raw Data'!BY381)</f>
        <v>1.6920453106620195</v>
      </c>
      <c r="AH48" s="8"/>
      <c r="AI48" s="2">
        <f t="shared" si="0"/>
        <v>5.2523333333333326</v>
      </c>
      <c r="AJ48" s="8">
        <f t="shared" si="1"/>
        <v>1.6708703320924283</v>
      </c>
      <c r="AK48" s="2">
        <f t="shared" si="2"/>
        <v>-0.11200000000000188</v>
      </c>
      <c r="AL48" s="8">
        <f t="shared" si="3"/>
        <v>0.93997695007200677</v>
      </c>
      <c r="AM48" s="2">
        <f t="shared" si="4"/>
        <v>2.5649999999999906</v>
      </c>
      <c r="AN48" s="8">
        <f t="shared" si="5"/>
        <v>0.28469018247912764</v>
      </c>
      <c r="AO48" s="2">
        <f t="shared" si="6"/>
        <v>3.2376666666666623</v>
      </c>
      <c r="AP48" s="8">
        <f t="shared" si="7"/>
        <v>1.1388668344748052</v>
      </c>
      <c r="AQ48" s="8"/>
      <c r="AR48" s="2">
        <f t="shared" si="8"/>
        <v>16.310333333333336</v>
      </c>
      <c r="AS48" s="8">
        <f t="shared" si="9"/>
        <v>1.6057305710070602</v>
      </c>
      <c r="AT48" s="2">
        <f t="shared" si="10"/>
        <v>9.5130000000000017</v>
      </c>
      <c r="AU48" s="8">
        <f t="shared" si="11"/>
        <v>1.38144984225511</v>
      </c>
      <c r="AV48" s="2">
        <f t="shared" si="12"/>
        <v>0.4753333333333245</v>
      </c>
      <c r="AW48" s="8">
        <f t="shared" si="13"/>
        <v>1.0660246244810641</v>
      </c>
      <c r="AX48" s="2">
        <f t="shared" si="14"/>
        <v>2.8646666666666647</v>
      </c>
      <c r="AY48" s="8">
        <f t="shared" si="15"/>
        <v>1.8251012757287368</v>
      </c>
    </row>
    <row r="49" spans="1:51" x14ac:dyDescent="0.25">
      <c r="A49" t="str">
        <f>'Raw Data'!A48</f>
        <v>Apo</v>
      </c>
      <c r="B49">
        <f>'Raw Data'!B48</f>
        <v>95</v>
      </c>
      <c r="C49">
        <f>'Raw Data'!C48</f>
        <v>103</v>
      </c>
      <c r="D49">
        <f>'Raw Data'!G48</f>
        <v>7</v>
      </c>
      <c r="E49">
        <f>'Raw Data'!CC48</f>
        <v>6.6899999999999995</v>
      </c>
      <c r="F49">
        <f>'Raw Data'!F48</f>
        <v>2</v>
      </c>
      <c r="G49" t="str">
        <f>'Raw Data'!D48</f>
        <v>YAHRGLDKL</v>
      </c>
      <c r="H49" s="1">
        <f>AVERAGE('Raw Data'!K48,'Raw Data'!Q48,'Raw Data'!W48)</f>
        <v>37.658000000000001</v>
      </c>
      <c r="I49" s="8">
        <f>STDEV('Raw Data'!K48,'Raw Data'!Q48,'Raw Data'!W48)</f>
        <v>0.93402569557801907</v>
      </c>
      <c r="J49" s="1">
        <f>AVERAGE('Raw Data'!AC48,'Raw Data'!AI48,'Raw Data'!AO48)</f>
        <v>38.897666666666666</v>
      </c>
      <c r="K49" s="8">
        <f>STDEV('Raw Data'!AC48,'Raw Data'!AI48,'Raw Data'!AO48)</f>
        <v>0.15086859624631468</v>
      </c>
      <c r="L49" s="1">
        <f>AVERAGE('Raw Data'!AU48,'Raw Data'!BA48, 'Raw Data'!BG48)</f>
        <v>38.052</v>
      </c>
      <c r="M49" s="8">
        <f>STDEV('Raw Data'!AU48,'Raw Data'!BA48)</f>
        <v>0.19091883092037004</v>
      </c>
      <c r="N49" s="1">
        <f>AVERAGE('Raw Data'!BM48,'Raw Data'!BS48,'Raw Data'!BY48)</f>
        <v>38.512333333333338</v>
      </c>
      <c r="O49" s="8">
        <f>STDEV('Raw Data'!BM48,'Raw Data'!BS48,'Raw Data'!BY48)</f>
        <v>0.69015674548129513</v>
      </c>
      <c r="Q49" s="1">
        <f>AVERAGE('Raw Data'!K215,'Raw Data'!Q215,'Raw Data'!W215)</f>
        <v>30.706333333333333</v>
      </c>
      <c r="R49" s="8">
        <f>STDEV('Raw Data'!K215,'Raw Data'!Q215,'Raw Data'!W215)</f>
        <v>1.2717964983963952</v>
      </c>
      <c r="S49" s="1">
        <f>AVERAGE('Raw Data'!AC215,'Raw Data'!AI215,'Raw Data'!AO215)</f>
        <v>36.445999999999998</v>
      </c>
      <c r="T49" s="8">
        <f>STDEV('Raw Data'!AC215,'Raw Data'!AI215,'Raw Data'!AO215)</f>
        <v>0.51774800820476474</v>
      </c>
      <c r="U49" s="1">
        <f>AVERAGE('Raw Data'!AU215,'Raw Data'!BA215, 'Raw Data'!BG215)</f>
        <v>37.708666666666666</v>
      </c>
      <c r="V49" s="8">
        <f>STDEV('Raw Data'!AU215,'Raw Data'!BA215)</f>
        <v>1.0429825022501586</v>
      </c>
      <c r="W49" s="1">
        <f>AVERAGE('Raw Data'!BM215,'Raw Data'!BS215,'Raw Data'!BY215)</f>
        <v>38.282666666666671</v>
      </c>
      <c r="X49" s="8">
        <f>STDEV('Raw Data'!BM215,'Raw Data'!BS215,'Raw Data'!BY215)</f>
        <v>0.56800557509000993</v>
      </c>
      <c r="Y49" s="8"/>
      <c r="Z49" s="1">
        <f>AVERAGE('Raw Data'!K382,'Raw Data'!Q382,'Raw Data'!W382)</f>
        <v>20.480666666666668</v>
      </c>
      <c r="AA49" s="8">
        <f>STDEV('Raw Data'!K382,'Raw Data'!Q382,'Raw Data'!W382)</f>
        <v>0.9738692588501473</v>
      </c>
      <c r="AB49" s="1">
        <f>AVERAGE('Raw Data'!AC382,'Raw Data'!AI382,'Raw Data'!AO382)</f>
        <v>26.794666666666668</v>
      </c>
      <c r="AC49" s="8">
        <f>STDEV('Raw Data'!AC382,'Raw Data'!AI382,'Raw Data'!AO382)</f>
        <v>0.7372898570666313</v>
      </c>
      <c r="AD49" s="1">
        <f>AVERAGE('Raw Data'!AU382,'Raw Data'!BA382, 'Raw Data'!BG382)</f>
        <v>38.511000000000003</v>
      </c>
      <c r="AE49" s="8">
        <f>STDEV('Raw Data'!AU382,'Raw Data'!BA382)</f>
        <v>0.67811540315790131</v>
      </c>
      <c r="AF49" s="1">
        <f>AVERAGE('Raw Data'!BM382,'Raw Data'!BS382,'Raw Data'!BY382)</f>
        <v>38.224333333333334</v>
      </c>
      <c r="AG49" s="8">
        <f>STDEV('Raw Data'!BM382,'Raw Data'!BS382,'Raw Data'!BY382)</f>
        <v>1.3275090709043498</v>
      </c>
      <c r="AH49" s="8"/>
      <c r="AI49" s="2">
        <f t="shared" si="0"/>
        <v>6.951666666666668</v>
      </c>
      <c r="AJ49" s="8">
        <f t="shared" si="1"/>
        <v>1.5779322968154668</v>
      </c>
      <c r="AK49" s="2">
        <f t="shared" si="2"/>
        <v>2.451666666666668</v>
      </c>
      <c r="AL49" s="8">
        <f t="shared" si="3"/>
        <v>0.5392813118710259</v>
      </c>
      <c r="AM49" s="2">
        <f t="shared" si="4"/>
        <v>0.34333333333333371</v>
      </c>
      <c r="AN49" s="8">
        <f t="shared" si="5"/>
        <v>1.0603124539493078</v>
      </c>
      <c r="AO49" s="2">
        <f t="shared" si="6"/>
        <v>0.22966666666666669</v>
      </c>
      <c r="AP49" s="8">
        <f t="shared" si="7"/>
        <v>0.89383816581452036</v>
      </c>
      <c r="AQ49" s="8"/>
      <c r="AR49" s="2">
        <f t="shared" si="8"/>
        <v>17.177333333333333</v>
      </c>
      <c r="AS49" s="8">
        <f t="shared" si="9"/>
        <v>1.3493796105371303</v>
      </c>
      <c r="AT49" s="2">
        <f t="shared" si="10"/>
        <v>12.102999999999998</v>
      </c>
      <c r="AU49" s="8">
        <f t="shared" si="11"/>
        <v>0.75256738347251473</v>
      </c>
      <c r="AV49" s="2">
        <f t="shared" si="12"/>
        <v>-0.45900000000000318</v>
      </c>
      <c r="AW49" s="8">
        <f t="shared" si="13"/>
        <v>0.70447888541815351</v>
      </c>
      <c r="AX49" s="2">
        <f t="shared" si="14"/>
        <v>0.28800000000000381</v>
      </c>
      <c r="AY49" s="8">
        <f t="shared" si="15"/>
        <v>1.4961940604970543</v>
      </c>
    </row>
    <row r="50" spans="1:51" x14ac:dyDescent="0.25">
      <c r="A50" t="str">
        <f>'Raw Data'!A49</f>
        <v>Apo</v>
      </c>
      <c r="B50">
        <f>'Raw Data'!B49</f>
        <v>95</v>
      </c>
      <c r="C50">
        <f>'Raw Data'!C49</f>
        <v>107</v>
      </c>
      <c r="D50">
        <f>'Raw Data'!G49</f>
        <v>11</v>
      </c>
      <c r="E50">
        <f>'Raw Data'!CC49</f>
        <v>9.11</v>
      </c>
      <c r="F50">
        <f>'Raw Data'!F49</f>
        <v>3</v>
      </c>
      <c r="G50" t="str">
        <f>'Raw Data'!D49</f>
        <v>YAHRGLDKLEENL</v>
      </c>
      <c r="H50" s="1">
        <f>AVERAGE('Raw Data'!K49,'Raw Data'!Q49,'Raw Data'!W49)</f>
        <v>48.084333333333326</v>
      </c>
      <c r="I50" s="8">
        <f>STDEV('Raw Data'!K49,'Raw Data'!Q49,'Raw Data'!W49)</f>
        <v>0.47615158650721151</v>
      </c>
      <c r="J50" s="1">
        <f>AVERAGE('Raw Data'!AC49,'Raw Data'!AI49,'Raw Data'!AO49)</f>
        <v>49.379666666666672</v>
      </c>
      <c r="K50" s="8">
        <f>STDEV('Raw Data'!AC49,'Raw Data'!AI49,'Raw Data'!AO49)</f>
        <v>0.48051049242793092</v>
      </c>
      <c r="L50" s="1">
        <f>AVERAGE('Raw Data'!AU49,'Raw Data'!BA49, 'Raw Data'!BG49)</f>
        <v>48.762666666666668</v>
      </c>
      <c r="M50" s="8">
        <f>STDEV('Raw Data'!AU49,'Raw Data'!BA49)</f>
        <v>0.75943268299435074</v>
      </c>
      <c r="N50" s="1">
        <f>AVERAGE('Raw Data'!BM49,'Raw Data'!BS49,'Raw Data'!BY49)</f>
        <v>49.197333333333326</v>
      </c>
      <c r="O50" s="8">
        <f>STDEV('Raw Data'!BM49,'Raw Data'!BS49,'Raw Data'!BY49)</f>
        <v>0.94171350915941121</v>
      </c>
      <c r="Q50" s="1">
        <f>AVERAGE('Raw Data'!K216,'Raw Data'!Q216,'Raw Data'!W216)</f>
        <v>38.365666666666669</v>
      </c>
      <c r="R50" s="8">
        <f>STDEV('Raw Data'!K216,'Raw Data'!Q216,'Raw Data'!W216)</f>
        <v>1.3164065987882843</v>
      </c>
      <c r="S50" s="1">
        <f>AVERAGE('Raw Data'!AC216,'Raw Data'!AI216,'Raw Data'!AO216)</f>
        <v>47.532999999999994</v>
      </c>
      <c r="T50" s="8">
        <f>STDEV('Raw Data'!AC216,'Raw Data'!AI216,'Raw Data'!AO216)</f>
        <v>1.748614308531186</v>
      </c>
      <c r="U50" s="1">
        <f>AVERAGE('Raw Data'!AU216,'Raw Data'!BA216, 'Raw Data'!BG216)</f>
        <v>48.234999999999992</v>
      </c>
      <c r="V50" s="8">
        <f>STDEV('Raw Data'!AU216,'Raw Data'!BA216)</f>
        <v>0.87469108832776066</v>
      </c>
      <c r="W50" s="1">
        <f>AVERAGE('Raw Data'!BM216,'Raw Data'!BS216,'Raw Data'!BY216)</f>
        <v>48.800000000000004</v>
      </c>
      <c r="X50" s="8">
        <f>STDEV('Raw Data'!BM216,'Raw Data'!BS216,'Raw Data'!BY216)</f>
        <v>1.230375958802836</v>
      </c>
      <c r="Y50" s="8"/>
      <c r="Z50" s="1">
        <f>AVERAGE('Raw Data'!K383,'Raw Data'!Q383,'Raw Data'!W383)</f>
        <v>24.814666666666668</v>
      </c>
      <c r="AA50" s="8">
        <f>STDEV('Raw Data'!K383,'Raw Data'!Q383,'Raw Data'!W383)</f>
        <v>0.91373154336125073</v>
      </c>
      <c r="AB50" s="1">
        <f>AVERAGE('Raw Data'!AC383,'Raw Data'!AI383,'Raw Data'!AO383)</f>
        <v>34.699333333333335</v>
      </c>
      <c r="AC50" s="8">
        <f>STDEV('Raw Data'!AC383,'Raw Data'!AI383,'Raw Data'!AO383)</f>
        <v>0.48440100467828573</v>
      </c>
      <c r="AD50" s="1">
        <f>AVERAGE('Raw Data'!AU383,'Raw Data'!BA383, 'Raw Data'!BG383)</f>
        <v>50.323</v>
      </c>
      <c r="AE50" s="8">
        <f>STDEV('Raw Data'!AU383,'Raw Data'!BA383)</f>
        <v>0.9475230867899761</v>
      </c>
      <c r="AF50" s="1">
        <f>AVERAGE('Raw Data'!BM383,'Raw Data'!BS383,'Raw Data'!BY383)</f>
        <v>48.947333333333326</v>
      </c>
      <c r="AG50" s="8">
        <f>STDEV('Raw Data'!BM383,'Raw Data'!BS383,'Raw Data'!BY383)</f>
        <v>0.42193166903342716</v>
      </c>
      <c r="AH50" s="8"/>
      <c r="AI50" s="2">
        <f t="shared" si="0"/>
        <v>9.7186666666666568</v>
      </c>
      <c r="AJ50" s="8">
        <f t="shared" si="1"/>
        <v>1.3998738038361433</v>
      </c>
      <c r="AK50" s="2">
        <f t="shared" si="2"/>
        <v>1.8466666666666782</v>
      </c>
      <c r="AL50" s="8">
        <f t="shared" si="3"/>
        <v>1.81343385138067</v>
      </c>
      <c r="AM50" s="2">
        <f t="shared" si="4"/>
        <v>0.52766666666667561</v>
      </c>
      <c r="AN50" s="8">
        <f t="shared" si="5"/>
        <v>1.1583706229009783</v>
      </c>
      <c r="AO50" s="2">
        <f t="shared" si="6"/>
        <v>0.39733333333332155</v>
      </c>
      <c r="AP50" s="8">
        <f t="shared" si="7"/>
        <v>1.5494028957418824</v>
      </c>
      <c r="AQ50" s="8"/>
      <c r="AR50" s="2">
        <f t="shared" si="8"/>
        <v>23.269666666666659</v>
      </c>
      <c r="AS50" s="8">
        <f t="shared" si="9"/>
        <v>1.0303522051544647</v>
      </c>
      <c r="AT50" s="2">
        <f t="shared" si="10"/>
        <v>14.680333333333337</v>
      </c>
      <c r="AU50" s="8">
        <f t="shared" si="11"/>
        <v>0.68230100884189326</v>
      </c>
      <c r="AV50" s="2">
        <f t="shared" si="12"/>
        <v>-1.5603333333333325</v>
      </c>
      <c r="AW50" s="8">
        <f t="shared" si="13"/>
        <v>1.2143055628629897</v>
      </c>
      <c r="AX50" s="2">
        <f t="shared" si="14"/>
        <v>0.25</v>
      </c>
      <c r="AY50" s="8">
        <f t="shared" si="15"/>
        <v>1.031916017254634</v>
      </c>
    </row>
    <row r="51" spans="1:51" x14ac:dyDescent="0.25">
      <c r="A51" t="str">
        <f>'Raw Data'!A50</f>
        <v>Apo</v>
      </c>
      <c r="B51">
        <f>'Raw Data'!B50</f>
        <v>95</v>
      </c>
      <c r="C51">
        <f>'Raw Data'!C50</f>
        <v>115</v>
      </c>
      <c r="D51">
        <f>'Raw Data'!G50</f>
        <v>17</v>
      </c>
      <c r="E51">
        <f>'Raw Data'!CC50</f>
        <v>10.904999999999999</v>
      </c>
      <c r="F51">
        <f>'Raw Data'!F50</f>
        <v>2</v>
      </c>
      <c r="G51" t="str">
        <f>'Raw Data'!D50</f>
        <v>YAHRGLDKLEENLPILQQPTE</v>
      </c>
      <c r="H51" s="1">
        <f>AVERAGE('Raw Data'!K50,'Raw Data'!Q50,'Raw Data'!W50)</f>
        <v>57.478333333333332</v>
      </c>
      <c r="I51" s="8">
        <f>STDEV('Raw Data'!K50,'Raw Data'!Q50,'Raw Data'!W50)</f>
        <v>0.52128910724600153</v>
      </c>
      <c r="J51" s="1">
        <f>AVERAGE('Raw Data'!AC50,'Raw Data'!AI50,'Raw Data'!AO50)</f>
        <v>59.235666666666667</v>
      </c>
      <c r="K51" s="8">
        <f>STDEV('Raw Data'!AC50,'Raw Data'!AI50,'Raw Data'!AO50)</f>
        <v>0.89094911938523713</v>
      </c>
      <c r="L51" s="1">
        <f>AVERAGE('Raw Data'!AU50,'Raw Data'!BA50, 'Raw Data'!BG50)</f>
        <v>59.680666666666667</v>
      </c>
      <c r="M51" s="8">
        <f>STDEV('Raw Data'!AU50,'Raw Data'!BA50)</f>
        <v>0.75448293552604628</v>
      </c>
      <c r="N51" s="1">
        <f>AVERAGE('Raw Data'!BM50,'Raw Data'!BS50,'Raw Data'!BY50)</f>
        <v>59.604999999999997</v>
      </c>
      <c r="O51" s="8">
        <f>STDEV('Raw Data'!BM50,'Raw Data'!BS50,'Raw Data'!BY50)</f>
        <v>0.38094487790230191</v>
      </c>
      <c r="Q51" s="1">
        <f>AVERAGE('Raw Data'!K217,'Raw Data'!Q217,'Raw Data'!W217)</f>
        <v>48.93533333333334</v>
      </c>
      <c r="R51" s="8">
        <f>STDEV('Raw Data'!K217,'Raw Data'!Q217,'Raw Data'!W217)</f>
        <v>1.3211095084561828</v>
      </c>
      <c r="S51" s="1">
        <f>AVERAGE('Raw Data'!AC217,'Raw Data'!AI217,'Raw Data'!AO217)</f>
        <v>57.506333333333338</v>
      </c>
      <c r="T51" s="8">
        <f>STDEV('Raw Data'!AC217,'Raw Data'!AI217,'Raw Data'!AO217)</f>
        <v>0.71696117979520735</v>
      </c>
      <c r="U51" s="1">
        <f>AVERAGE('Raw Data'!AU217,'Raw Data'!BA217, 'Raw Data'!BG217)</f>
        <v>58.775333333333329</v>
      </c>
      <c r="V51" s="8">
        <f>STDEV('Raw Data'!AU217,'Raw Data'!BA217)</f>
        <v>1.3130972926634183</v>
      </c>
      <c r="W51" s="1">
        <f>AVERAGE('Raw Data'!BM217,'Raw Data'!BS217,'Raw Data'!BY217)</f>
        <v>59.13033333333334</v>
      </c>
      <c r="X51" s="8">
        <f>STDEV('Raw Data'!BM217,'Raw Data'!BS217,'Raw Data'!BY217)</f>
        <v>1.4054075328292974</v>
      </c>
      <c r="Y51" s="8"/>
      <c r="Z51" s="1">
        <f>AVERAGE('Raw Data'!K384,'Raw Data'!Q384,'Raw Data'!W384)</f>
        <v>36.638333333333328</v>
      </c>
      <c r="AA51" s="8">
        <f>STDEV('Raw Data'!K384,'Raw Data'!Q384,'Raw Data'!W384)</f>
        <v>1.0377173667879569</v>
      </c>
      <c r="AB51" s="1">
        <f>AVERAGE('Raw Data'!AC384,'Raw Data'!AI384,'Raw Data'!AO384)</f>
        <v>48.116999999999997</v>
      </c>
      <c r="AC51" s="8">
        <f>STDEV('Raw Data'!AC384,'Raw Data'!AI384,'Raw Data'!AO384)</f>
        <v>0.57822832860384765</v>
      </c>
      <c r="AD51" s="1">
        <f>AVERAGE('Raw Data'!AU384,'Raw Data'!BA384, 'Raw Data'!BG384)</f>
        <v>60.597666666666669</v>
      </c>
      <c r="AE51" s="8">
        <f>STDEV('Raw Data'!AU384,'Raw Data'!BA384)</f>
        <v>0.24253762594698325</v>
      </c>
      <c r="AF51" s="1">
        <f>AVERAGE('Raw Data'!BM384,'Raw Data'!BS384,'Raw Data'!BY384)</f>
        <v>59.187999999999995</v>
      </c>
      <c r="AG51" s="8">
        <f>STDEV('Raw Data'!BM384,'Raw Data'!BS384,'Raw Data'!BY384)</f>
        <v>0.86481269648404357</v>
      </c>
      <c r="AH51" s="8"/>
      <c r="AI51" s="2">
        <f t="shared" si="0"/>
        <v>8.5429999999999922</v>
      </c>
      <c r="AJ51" s="8">
        <f t="shared" si="1"/>
        <v>1.4202368347098557</v>
      </c>
      <c r="AK51" s="2">
        <f t="shared" si="2"/>
        <v>1.7293333333333294</v>
      </c>
      <c r="AL51" s="8">
        <f t="shared" si="3"/>
        <v>1.1436011833968454</v>
      </c>
      <c r="AM51" s="2">
        <f t="shared" si="4"/>
        <v>0.90533333333333843</v>
      </c>
      <c r="AN51" s="8">
        <f t="shared" si="5"/>
        <v>1.5144203511574978</v>
      </c>
      <c r="AO51" s="2">
        <f t="shared" si="6"/>
        <v>0.47466666666665702</v>
      </c>
      <c r="AP51" s="8">
        <f t="shared" si="7"/>
        <v>1.4561213319408972</v>
      </c>
      <c r="AQ51" s="8"/>
      <c r="AR51" s="2">
        <f t="shared" si="8"/>
        <v>20.840000000000003</v>
      </c>
      <c r="AS51" s="8">
        <f t="shared" si="9"/>
        <v>1.1612922399924424</v>
      </c>
      <c r="AT51" s="2">
        <f t="shared" si="10"/>
        <v>11.11866666666667</v>
      </c>
      <c r="AU51" s="8">
        <f t="shared" si="11"/>
        <v>1.0621385659758942</v>
      </c>
      <c r="AV51" s="2">
        <f t="shared" si="12"/>
        <v>-0.91700000000000159</v>
      </c>
      <c r="AW51" s="8">
        <f t="shared" si="13"/>
        <v>0.79250804412321196</v>
      </c>
      <c r="AX51" s="2">
        <f t="shared" si="14"/>
        <v>0.41700000000000159</v>
      </c>
      <c r="AY51" s="8">
        <f t="shared" si="15"/>
        <v>0.94499735449365263</v>
      </c>
    </row>
    <row r="52" spans="1:51" x14ac:dyDescent="0.25">
      <c r="A52" t="str">
        <f>'Raw Data'!A51</f>
        <v>Apo</v>
      </c>
      <c r="B52">
        <f>'Raw Data'!B51</f>
        <v>95</v>
      </c>
      <c r="C52">
        <f>'Raw Data'!C51</f>
        <v>123</v>
      </c>
      <c r="D52">
        <f>'Raw Data'!G51</f>
        <v>25</v>
      </c>
      <c r="E52">
        <f>'Raw Data'!CC51</f>
        <v>10.719999999999999</v>
      </c>
      <c r="F52">
        <f>'Raw Data'!F51</f>
        <v>5</v>
      </c>
      <c r="G52" t="str">
        <f>'Raw Data'!D51</f>
        <v>YAHRGLDKLEENLPILQQPTEKVLADTKE</v>
      </c>
      <c r="H52" s="1">
        <f>AVERAGE('Raw Data'!K51,'Raw Data'!Q51,'Raw Data'!W51)</f>
        <v>65.135333333333335</v>
      </c>
      <c r="I52" s="8">
        <f>STDEV('Raw Data'!K51,'Raw Data'!Q51,'Raw Data'!W51)</f>
        <v>0.22978758307039204</v>
      </c>
      <c r="J52" s="1">
        <f>AVERAGE('Raw Data'!AC51,'Raw Data'!AI51,'Raw Data'!AO51)</f>
        <v>67.340999999999994</v>
      </c>
      <c r="K52" s="8">
        <f>STDEV('Raw Data'!AC51,'Raw Data'!AI51,'Raw Data'!AO51)</f>
        <v>0.81999573169620388</v>
      </c>
      <c r="L52" s="1">
        <f>AVERAGE('Raw Data'!AU51,'Raw Data'!BA51, 'Raw Data'!BG51)</f>
        <v>68.649333333333331</v>
      </c>
      <c r="M52" s="8">
        <f>STDEV('Raw Data'!AU51,'Raw Data'!BA51)</f>
        <v>0.3266833329081873</v>
      </c>
      <c r="N52" s="1">
        <f>AVERAGE('Raw Data'!BM51,'Raw Data'!BS51,'Raw Data'!BY51)</f>
        <v>68.01433333333334</v>
      </c>
      <c r="O52" s="8">
        <f>STDEV('Raw Data'!BM51,'Raw Data'!BS51,'Raw Data'!BY51)</f>
        <v>0.79732323014780626</v>
      </c>
      <c r="Q52" s="1">
        <f>AVERAGE('Raw Data'!K218,'Raw Data'!Q218,'Raw Data'!W218)</f>
        <v>56.247666666666667</v>
      </c>
      <c r="R52" s="8">
        <f>STDEV('Raw Data'!K218,'Raw Data'!Q218,'Raw Data'!W218)</f>
        <v>1.114949475686378</v>
      </c>
      <c r="S52" s="1">
        <f>AVERAGE('Raw Data'!AC218,'Raw Data'!AI218,'Raw Data'!AO218)</f>
        <v>67.678333333333342</v>
      </c>
      <c r="T52" s="8">
        <f>STDEV('Raw Data'!AC218,'Raw Data'!AI218,'Raw Data'!AO218)</f>
        <v>1.2548347832815836</v>
      </c>
      <c r="U52" s="1">
        <f>AVERAGE('Raw Data'!AU218,'Raw Data'!BA218, 'Raw Data'!BG218)</f>
        <v>67.610666666666674</v>
      </c>
      <c r="V52" s="8">
        <f>STDEV('Raw Data'!AU218,'Raw Data'!BA218)</f>
        <v>1.4043140674364865</v>
      </c>
      <c r="W52" s="1">
        <f>AVERAGE('Raw Data'!BM218,'Raw Data'!BS218,'Raw Data'!BY218)</f>
        <v>67.817666666666668</v>
      </c>
      <c r="X52" s="8">
        <f>STDEV('Raw Data'!BM218,'Raw Data'!BS218,'Raw Data'!BY218)</f>
        <v>0.68997995139955337</v>
      </c>
      <c r="Y52" s="8"/>
      <c r="Z52" s="1">
        <f>AVERAGE('Raw Data'!K385,'Raw Data'!Q385,'Raw Data'!W385)</f>
        <v>44.957999999999998</v>
      </c>
      <c r="AA52" s="8">
        <f>STDEV('Raw Data'!K385,'Raw Data'!Q385,'Raw Data'!W385)</f>
        <v>1.2382241315690807</v>
      </c>
      <c r="AB52" s="1">
        <f>AVERAGE('Raw Data'!AC385,'Raw Data'!AI385,'Raw Data'!AO385)</f>
        <v>61.19466666666667</v>
      </c>
      <c r="AC52" s="8">
        <f>STDEV('Raw Data'!AC385,'Raw Data'!AI385,'Raw Data'!AO385)</f>
        <v>0.15450674203196776</v>
      </c>
      <c r="AD52" s="1">
        <f>AVERAGE('Raw Data'!AU385,'Raw Data'!BA385, 'Raw Data'!BG385)</f>
        <v>69.823333333333338</v>
      </c>
      <c r="AE52" s="8">
        <f>STDEV('Raw Data'!AU385,'Raw Data'!BA385)</f>
        <v>0.15768481220459937</v>
      </c>
      <c r="AF52" s="1">
        <f>AVERAGE('Raw Data'!BM385,'Raw Data'!BS385,'Raw Data'!BY385)</f>
        <v>67.780333333333331</v>
      </c>
      <c r="AG52" s="8">
        <f>STDEV('Raw Data'!BM385,'Raw Data'!BS385,'Raw Data'!BY385)</f>
        <v>0.59104088973042201</v>
      </c>
      <c r="AH52" s="8"/>
      <c r="AI52" s="2">
        <f t="shared" si="0"/>
        <v>8.8876666666666679</v>
      </c>
      <c r="AJ52" s="8">
        <f t="shared" si="1"/>
        <v>1.1383824781973155</v>
      </c>
      <c r="AK52" s="2">
        <f t="shared" si="2"/>
        <v>-0.3373333333333477</v>
      </c>
      <c r="AL52" s="8">
        <f t="shared" si="3"/>
        <v>1.4990007782964396</v>
      </c>
      <c r="AM52" s="2">
        <f t="shared" si="4"/>
        <v>1.0386666666666571</v>
      </c>
      <c r="AN52" s="8">
        <f t="shared" si="5"/>
        <v>1.4418113607542458</v>
      </c>
      <c r="AO52" s="2">
        <f t="shared" si="6"/>
        <v>0.19666666666667254</v>
      </c>
      <c r="AP52" s="8">
        <f t="shared" si="7"/>
        <v>1.0544176907974665</v>
      </c>
      <c r="AQ52" s="8"/>
      <c r="AR52" s="2">
        <f t="shared" si="8"/>
        <v>20.177333333333337</v>
      </c>
      <c r="AS52" s="8">
        <f t="shared" si="9"/>
        <v>1.2593654486817305</v>
      </c>
      <c r="AT52" s="2">
        <f t="shared" si="10"/>
        <v>6.1463333333333239</v>
      </c>
      <c r="AU52" s="8">
        <f t="shared" si="11"/>
        <v>0.83442515142661289</v>
      </c>
      <c r="AV52" s="2">
        <f t="shared" si="12"/>
        <v>-1.1740000000000066</v>
      </c>
      <c r="AW52" s="8">
        <f t="shared" si="13"/>
        <v>0.36274853548980912</v>
      </c>
      <c r="AX52" s="2">
        <f t="shared" si="14"/>
        <v>0.23400000000000887</v>
      </c>
      <c r="AY52" s="8">
        <f t="shared" si="15"/>
        <v>0.99249869857177164</v>
      </c>
    </row>
    <row r="53" spans="1:51" x14ac:dyDescent="0.25">
      <c r="A53" t="str">
        <f>'Raw Data'!A52</f>
        <v>Apo</v>
      </c>
      <c r="B53">
        <f>'Raw Data'!B52</f>
        <v>95</v>
      </c>
      <c r="C53">
        <f>'Raw Data'!C52</f>
        <v>134</v>
      </c>
      <c r="D53">
        <f>'Raw Data'!G52</f>
        <v>36</v>
      </c>
      <c r="E53">
        <f>'Raw Data'!CC52</f>
        <v>11.899999999999999</v>
      </c>
      <c r="F53">
        <f>'Raw Data'!F52</f>
        <v>5</v>
      </c>
      <c r="G53" t="str">
        <f>'Raw Data'!D52</f>
        <v>YAHRGLDKLEENLPILQQPTEKVLADTKELVSSKVSGAQE</v>
      </c>
      <c r="H53" s="1">
        <f>AVERAGE('Raw Data'!K52,'Raw Data'!Q52,'Raw Data'!W52)</f>
        <v>65.305666666666667</v>
      </c>
      <c r="I53" s="8">
        <f>STDEV('Raw Data'!K52,'Raw Data'!Q52,'Raw Data'!W52)</f>
        <v>1.2014925440190329</v>
      </c>
      <c r="J53" s="1">
        <f>AVERAGE('Raw Data'!AC52,'Raw Data'!AI52,'Raw Data'!AO52)</f>
        <v>66.681333333333328</v>
      </c>
      <c r="K53" s="8">
        <f>STDEV('Raw Data'!AC52,'Raw Data'!AI52,'Raw Data'!AO52)</f>
        <v>1.2345688856168908</v>
      </c>
      <c r="L53" s="1">
        <f>AVERAGE('Raw Data'!AU52,'Raw Data'!BA52, 'Raw Data'!BG52)</f>
        <v>67.566666666666663</v>
      </c>
      <c r="M53" s="8">
        <f>STDEV('Raw Data'!AU52,'Raw Data'!BA52)</f>
        <v>0.45961940777125992</v>
      </c>
      <c r="N53" s="1">
        <f>AVERAGE('Raw Data'!BM52,'Raw Data'!BS52,'Raw Data'!BY52)</f>
        <v>66.997</v>
      </c>
      <c r="O53" s="8">
        <f>STDEV('Raw Data'!BM52,'Raw Data'!BS52,'Raw Data'!BY52)</f>
        <v>0.48843013830025012</v>
      </c>
      <c r="Q53" s="1">
        <f>AVERAGE('Raw Data'!K219,'Raw Data'!Q219,'Raw Data'!W219)</f>
        <v>55.999666666666663</v>
      </c>
      <c r="R53" s="8">
        <f>STDEV('Raw Data'!K219,'Raw Data'!Q219,'Raw Data'!W219)</f>
        <v>1.5288997133014763</v>
      </c>
      <c r="S53" s="1">
        <f>AVERAGE('Raw Data'!AC219,'Raw Data'!AI219,'Raw Data'!AO219)</f>
        <v>67.185333333333332</v>
      </c>
      <c r="T53" s="8">
        <f>STDEV('Raw Data'!AC219,'Raw Data'!AI219,'Raw Data'!AO219)</f>
        <v>0.40785332330794388</v>
      </c>
      <c r="U53" s="1">
        <f>AVERAGE('Raw Data'!AU219,'Raw Data'!BA219, 'Raw Data'!BG219)</f>
        <v>66.301000000000002</v>
      </c>
      <c r="V53" s="8">
        <f>STDEV('Raw Data'!AU219,'Raw Data'!BA219)</f>
        <v>1.291176982446631</v>
      </c>
      <c r="W53" s="1">
        <f>AVERAGE('Raw Data'!BM219,'Raw Data'!BS219,'Raw Data'!BY219)</f>
        <v>66.882000000000005</v>
      </c>
      <c r="X53" s="8">
        <f>STDEV('Raw Data'!BM219,'Raw Data'!BS219,'Raw Data'!BY219)</f>
        <v>1.1087073554369533</v>
      </c>
      <c r="Y53" s="8"/>
      <c r="Z53" s="1">
        <f>AVERAGE('Raw Data'!K386,'Raw Data'!Q386,'Raw Data'!W386)</f>
        <v>46.219333333333338</v>
      </c>
      <c r="AA53" s="8">
        <f>STDEV('Raw Data'!K386,'Raw Data'!Q386,'Raw Data'!W386)</f>
        <v>1.3038007260825299</v>
      </c>
      <c r="AB53" s="1">
        <f>AVERAGE('Raw Data'!AC386,'Raw Data'!AI386,'Raw Data'!AO386)</f>
        <v>62.170666666666669</v>
      </c>
      <c r="AC53" s="8">
        <f>STDEV('Raw Data'!AC386,'Raw Data'!AI386,'Raw Data'!AO386)</f>
        <v>0.43322665353522793</v>
      </c>
      <c r="AD53" s="1">
        <f>AVERAGE('Raw Data'!AU386,'Raw Data'!BA386, 'Raw Data'!BG386)</f>
        <v>69.376999999999995</v>
      </c>
      <c r="AE53" s="8">
        <f>STDEV('Raw Data'!AU386,'Raw Data'!BA386)</f>
        <v>1.5556349186097936E-2</v>
      </c>
      <c r="AF53" s="1">
        <f>AVERAGE('Raw Data'!BM386,'Raw Data'!BS386,'Raw Data'!BY386)</f>
        <v>67.338333333333338</v>
      </c>
      <c r="AG53" s="8">
        <f>STDEV('Raw Data'!BM386,'Raw Data'!BS386,'Raw Data'!BY386)</f>
        <v>0.46694789145400106</v>
      </c>
      <c r="AH53" s="8"/>
      <c r="AI53" s="2">
        <f t="shared" si="0"/>
        <v>9.3060000000000045</v>
      </c>
      <c r="AJ53" s="8">
        <f t="shared" si="1"/>
        <v>1.9445098782640997</v>
      </c>
      <c r="AK53" s="2">
        <f t="shared" si="2"/>
        <v>-0.50400000000000489</v>
      </c>
      <c r="AL53" s="8">
        <f t="shared" si="3"/>
        <v>1.3001940880755709</v>
      </c>
      <c r="AM53" s="2">
        <f t="shared" si="4"/>
        <v>1.2656666666666609</v>
      </c>
      <c r="AN53" s="8">
        <f t="shared" si="5"/>
        <v>1.3705429581009096</v>
      </c>
      <c r="AO53" s="2">
        <f t="shared" si="6"/>
        <v>0.11499999999999488</v>
      </c>
      <c r="AP53" s="8">
        <f t="shared" si="7"/>
        <v>1.2115263100733737</v>
      </c>
      <c r="AQ53" s="8"/>
      <c r="AR53" s="2">
        <f t="shared" si="8"/>
        <v>19.086333333333329</v>
      </c>
      <c r="AS53" s="8">
        <f t="shared" si="9"/>
        <v>1.7729863695659536</v>
      </c>
      <c r="AT53" s="2">
        <f t="shared" si="10"/>
        <v>4.5106666666666584</v>
      </c>
      <c r="AU53" s="8">
        <f t="shared" si="11"/>
        <v>1.3083752010286132</v>
      </c>
      <c r="AV53" s="2">
        <f t="shared" si="12"/>
        <v>-1.8103333333333325</v>
      </c>
      <c r="AW53" s="8">
        <f t="shared" si="13"/>
        <v>0.4598825937127905</v>
      </c>
      <c r="AX53" s="2">
        <f t="shared" si="14"/>
        <v>-0.34133333333333837</v>
      </c>
      <c r="AY53" s="8">
        <f t="shared" si="15"/>
        <v>0.67572504270105238</v>
      </c>
    </row>
    <row r="54" spans="1:51" x14ac:dyDescent="0.25">
      <c r="A54" t="str">
        <f>'Raw Data'!A53</f>
        <v>Apo</v>
      </c>
      <c r="B54">
        <f>'Raw Data'!B53</f>
        <v>95</v>
      </c>
      <c r="C54">
        <f>'Raw Data'!C53</f>
        <v>149</v>
      </c>
      <c r="D54">
        <f>'Raw Data'!G53</f>
        <v>51</v>
      </c>
      <c r="E54">
        <f>'Raw Data'!CC53</f>
        <v>13.190000000000001</v>
      </c>
      <c r="F54">
        <f>'Raw Data'!F53</f>
        <v>5</v>
      </c>
      <c r="G54" t="str">
        <f>'Raw Data'!D53</f>
        <v>YAHRGLDKLEENLPILQQPTEKVLADTKELVSSKVSGAQEMVSSAKDTVATQLSE</v>
      </c>
      <c r="H54" s="1">
        <f>AVERAGE('Raw Data'!K53,'Raw Data'!Q53,'Raw Data'!W53)</f>
        <v>69.855333333333334</v>
      </c>
      <c r="I54" s="8">
        <f>STDEV('Raw Data'!K53,'Raw Data'!Q53,'Raw Data'!W53)</f>
        <v>1.3195640694310073</v>
      </c>
      <c r="J54" s="1">
        <f>AVERAGE('Raw Data'!AC53,'Raw Data'!AI53,'Raw Data'!AO53)</f>
        <v>72.094666666666669</v>
      </c>
      <c r="K54" s="8">
        <f>STDEV('Raw Data'!AC53,'Raw Data'!AI53,'Raw Data'!AO53)</f>
        <v>0.95943594540403498</v>
      </c>
      <c r="L54" s="1">
        <f>AVERAGE('Raw Data'!AU53,'Raw Data'!BA53, 'Raw Data'!BG53)</f>
        <v>71.884</v>
      </c>
      <c r="M54" s="8">
        <f>STDEV('Raw Data'!AU53,'Raw Data'!BA53)</f>
        <v>0.12515790027002366</v>
      </c>
      <c r="N54" s="1">
        <f>AVERAGE('Raw Data'!BM53,'Raw Data'!BS53,'Raw Data'!BY53)</f>
        <v>71.137333333333345</v>
      </c>
      <c r="O54" s="8">
        <f>STDEV('Raw Data'!BM53,'Raw Data'!BS53,'Raw Data'!BY53)</f>
        <v>0.77105533740019883</v>
      </c>
      <c r="Q54" s="1">
        <f>AVERAGE('Raw Data'!K220,'Raw Data'!Q220,'Raw Data'!W220)</f>
        <v>61.422333333333334</v>
      </c>
      <c r="R54" s="8">
        <f>STDEV('Raw Data'!K220,'Raw Data'!Q220,'Raw Data'!W220)</f>
        <v>0.33378785677932044</v>
      </c>
      <c r="S54" s="1">
        <f>AVERAGE('Raw Data'!AC220,'Raw Data'!AI220,'Raw Data'!AO220)</f>
        <v>71.686666666666667</v>
      </c>
      <c r="T54" s="8">
        <f>STDEV('Raw Data'!AC220,'Raw Data'!AI220,'Raw Data'!AO220)</f>
        <v>0.75191112063417076</v>
      </c>
      <c r="U54" s="1">
        <f>AVERAGE('Raw Data'!AU220,'Raw Data'!BA220, 'Raw Data'!BG220)</f>
        <v>70.150000000000006</v>
      </c>
      <c r="V54" s="8">
        <f>STDEV('Raw Data'!AU220,'Raw Data'!BA220)</f>
        <v>1.0344972208759247</v>
      </c>
      <c r="W54" s="1">
        <f>AVERAGE('Raw Data'!BM220,'Raw Data'!BS220,'Raw Data'!BY220)</f>
        <v>71.013999999999996</v>
      </c>
      <c r="X54" s="8">
        <f>STDEV('Raw Data'!BM220,'Raw Data'!BS220,'Raw Data'!BY220)</f>
        <v>1.0102019600060232</v>
      </c>
      <c r="Y54" s="8"/>
      <c r="Z54" s="1">
        <f>AVERAGE('Raw Data'!K387,'Raw Data'!Q387,'Raw Data'!W387)</f>
        <v>48.915999999999997</v>
      </c>
      <c r="AA54" s="8">
        <f>STDEV('Raw Data'!K387,'Raw Data'!Q387,'Raw Data'!W387)</f>
        <v>1.0947346710504793</v>
      </c>
      <c r="AB54" s="1">
        <f>AVERAGE('Raw Data'!AC387,'Raw Data'!AI387,'Raw Data'!AO387)</f>
        <v>67.335666666666668</v>
      </c>
      <c r="AC54" s="8">
        <f>STDEV('Raw Data'!AC387,'Raw Data'!AI387,'Raw Data'!AO387)</f>
        <v>0.2818338754183628</v>
      </c>
      <c r="AD54" s="1">
        <f>AVERAGE('Raw Data'!AU387,'Raw Data'!BA387, 'Raw Data'!BG387)</f>
        <v>73.278666666666666</v>
      </c>
      <c r="AE54" s="8">
        <f>STDEV('Raw Data'!AU387,'Raw Data'!BA387)</f>
        <v>0.26657925650732511</v>
      </c>
      <c r="AF54" s="1">
        <f>AVERAGE('Raw Data'!BM387,'Raw Data'!BS387,'Raw Data'!BY387)</f>
        <v>71.99666666666667</v>
      </c>
      <c r="AG54" s="8">
        <f>STDEV('Raw Data'!BM387,'Raw Data'!BS387,'Raw Data'!BY387)</f>
        <v>0.94998649113202227</v>
      </c>
      <c r="AH54" s="8"/>
      <c r="AI54" s="2">
        <f t="shared" si="0"/>
        <v>8.4329999999999998</v>
      </c>
      <c r="AJ54" s="8">
        <f t="shared" si="1"/>
        <v>1.361125882006015</v>
      </c>
      <c r="AK54" s="2">
        <f t="shared" si="2"/>
        <v>0.40800000000000125</v>
      </c>
      <c r="AL54" s="8">
        <f t="shared" si="3"/>
        <v>1.2189699203289099</v>
      </c>
      <c r="AM54" s="2">
        <f t="shared" si="4"/>
        <v>1.7339999999999947</v>
      </c>
      <c r="AN54" s="8">
        <f t="shared" si="5"/>
        <v>1.0420407861499532</v>
      </c>
      <c r="AO54" s="2">
        <f t="shared" si="6"/>
        <v>0.12333333333334906</v>
      </c>
      <c r="AP54" s="8">
        <f t="shared" si="7"/>
        <v>1.2708400109114228</v>
      </c>
      <c r="AQ54" s="8"/>
      <c r="AR54" s="2">
        <f t="shared" si="8"/>
        <v>20.939333333333337</v>
      </c>
      <c r="AS54" s="8">
        <f t="shared" si="9"/>
        <v>1.7145533918001274</v>
      </c>
      <c r="AT54" s="2">
        <f t="shared" si="10"/>
        <v>4.7590000000000003</v>
      </c>
      <c r="AU54" s="8">
        <f t="shared" si="11"/>
        <v>0.99997383299097764</v>
      </c>
      <c r="AV54" s="2">
        <f t="shared" si="12"/>
        <v>-1.3946666666666658</v>
      </c>
      <c r="AW54" s="8">
        <f t="shared" si="13"/>
        <v>0.29449787775126568</v>
      </c>
      <c r="AX54" s="2">
        <f t="shared" si="14"/>
        <v>-0.85933333333332484</v>
      </c>
      <c r="AY54" s="8">
        <f t="shared" si="15"/>
        <v>1.2235197859726936</v>
      </c>
    </row>
    <row r="55" spans="1:51" x14ac:dyDescent="0.25">
      <c r="A55" t="str">
        <f>'Raw Data'!A54</f>
        <v>Apo</v>
      </c>
      <c r="B55">
        <f>'Raw Data'!B54</f>
        <v>104</v>
      </c>
      <c r="C55">
        <f>'Raw Data'!C54</f>
        <v>123</v>
      </c>
      <c r="D55">
        <f>'Raw Data'!G54</f>
        <v>16</v>
      </c>
      <c r="E55">
        <f>'Raw Data'!CC54</f>
        <v>10.75</v>
      </c>
      <c r="F55">
        <f>'Raw Data'!F54</f>
        <v>3</v>
      </c>
      <c r="G55" t="str">
        <f>'Raw Data'!D54</f>
        <v>EENLPILQQPTEKVLADTKE</v>
      </c>
      <c r="H55" s="1">
        <f>AVERAGE('Raw Data'!K54,'Raw Data'!Q54,'Raw Data'!W54)</f>
        <v>76.763333333333321</v>
      </c>
      <c r="I55" s="8">
        <f>STDEV('Raw Data'!K54,'Raw Data'!Q54,'Raw Data'!W54)</f>
        <v>0.92717276347686772</v>
      </c>
      <c r="J55" s="1">
        <f>AVERAGE('Raw Data'!AC54,'Raw Data'!AI54,'Raw Data'!AO54)</f>
        <v>77.935333333333332</v>
      </c>
      <c r="K55" s="8">
        <f>STDEV('Raw Data'!AC54,'Raw Data'!AI54,'Raw Data'!AO54)</f>
        <v>0.9778391142377848</v>
      </c>
      <c r="L55" s="1">
        <f>AVERAGE('Raw Data'!AU54,'Raw Data'!BA54, 'Raw Data'!BG54)</f>
        <v>79.021666666666661</v>
      </c>
      <c r="M55" s="8">
        <f>STDEV('Raw Data'!AU54,'Raw Data'!BA54)</f>
        <v>1.5414927829866785</v>
      </c>
      <c r="N55" s="1">
        <f>AVERAGE('Raw Data'!BM54,'Raw Data'!BS54,'Raw Data'!BY54)</f>
        <v>78.444999999999993</v>
      </c>
      <c r="O55" s="8">
        <f>STDEV('Raw Data'!BM54,'Raw Data'!BS54,'Raw Data'!BY54)</f>
        <v>0.48614915406694453</v>
      </c>
      <c r="Q55" s="1">
        <f>AVERAGE('Raw Data'!K221,'Raw Data'!Q221,'Raw Data'!W221)</f>
        <v>64.219333333333324</v>
      </c>
      <c r="R55" s="8">
        <f>STDEV('Raw Data'!K221,'Raw Data'!Q221,'Raw Data'!W221)</f>
        <v>1.4052637949272493</v>
      </c>
      <c r="S55" s="1">
        <f>AVERAGE('Raw Data'!AC221,'Raw Data'!AI221,'Raw Data'!AO221)</f>
        <v>79.152000000000001</v>
      </c>
      <c r="T55" s="8">
        <f>STDEV('Raw Data'!AC221,'Raw Data'!AI221,'Raw Data'!AO221)</f>
        <v>0.85540399812018797</v>
      </c>
      <c r="U55" s="1">
        <f>AVERAGE('Raw Data'!AU221,'Raw Data'!BA221, 'Raw Data'!BG221)</f>
        <v>79.218999999999994</v>
      </c>
      <c r="V55" s="8">
        <f>STDEV('Raw Data'!AU221,'Raw Data'!BA221)</f>
        <v>0.35355339059327379</v>
      </c>
      <c r="W55" s="1">
        <f>AVERAGE('Raw Data'!BM221,'Raw Data'!BS221,'Raw Data'!BY221)</f>
        <v>78.680999999999997</v>
      </c>
      <c r="X55" s="8">
        <f>STDEV('Raw Data'!BM221,'Raw Data'!BS221,'Raw Data'!BY221)</f>
        <v>1.1428521339175961</v>
      </c>
      <c r="Y55" s="8"/>
      <c r="Z55" s="1">
        <f>AVERAGE('Raw Data'!K388,'Raw Data'!Q388,'Raw Data'!W388)</f>
        <v>53.670666666666669</v>
      </c>
      <c r="AA55" s="8">
        <f>STDEV('Raw Data'!K388,'Raw Data'!Q388,'Raw Data'!W388)</f>
        <v>1.5377764250154613</v>
      </c>
      <c r="AB55" s="1">
        <f>AVERAGE('Raw Data'!AC388,'Raw Data'!AI388,'Raw Data'!AO388)</f>
        <v>73.876000000000005</v>
      </c>
      <c r="AC55" s="8">
        <f>STDEV('Raw Data'!AC388,'Raw Data'!AI388,'Raw Data'!AO388)</f>
        <v>0.60446422557501067</v>
      </c>
      <c r="AD55" s="1">
        <f>AVERAGE('Raw Data'!AU388,'Raw Data'!BA388, 'Raw Data'!BG388)</f>
        <v>81.063000000000002</v>
      </c>
      <c r="AE55" s="8">
        <f>STDEV('Raw Data'!AU388,'Raw Data'!BA388)</f>
        <v>0.68165093706383084</v>
      </c>
      <c r="AF55" s="1">
        <f>AVERAGE('Raw Data'!BM388,'Raw Data'!BS388,'Raw Data'!BY388)</f>
        <v>78.426666666666662</v>
      </c>
      <c r="AG55" s="8">
        <f>STDEV('Raw Data'!BM388,'Raw Data'!BS388,'Raw Data'!BY388)</f>
        <v>0.80600516954504009</v>
      </c>
      <c r="AH55" s="8"/>
      <c r="AI55" s="2">
        <f t="shared" si="0"/>
        <v>12.543999999999997</v>
      </c>
      <c r="AJ55" s="8">
        <f t="shared" si="1"/>
        <v>1.683572293270077</v>
      </c>
      <c r="AK55" s="2">
        <f t="shared" si="2"/>
        <v>-1.2166666666666686</v>
      </c>
      <c r="AL55" s="8">
        <f t="shared" si="3"/>
        <v>1.2991864120800134</v>
      </c>
      <c r="AM55" s="2">
        <f t="shared" si="4"/>
        <v>-0.19733333333333292</v>
      </c>
      <c r="AN55" s="8">
        <f t="shared" si="5"/>
        <v>1.5815182578775417</v>
      </c>
      <c r="AO55" s="2">
        <f t="shared" si="6"/>
        <v>-0.23600000000000421</v>
      </c>
      <c r="AP55" s="8">
        <f t="shared" si="7"/>
        <v>1.2419549106147165</v>
      </c>
      <c r="AQ55" s="8"/>
      <c r="AR55" s="2">
        <f t="shared" si="8"/>
        <v>23.092666666666652</v>
      </c>
      <c r="AS55" s="8">
        <f t="shared" si="9"/>
        <v>1.7956630158987694</v>
      </c>
      <c r="AT55" s="2">
        <f t="shared" si="10"/>
        <v>4.0593333333333277</v>
      </c>
      <c r="AU55" s="8">
        <f t="shared" si="11"/>
        <v>1.1495852875421348</v>
      </c>
      <c r="AV55" s="2">
        <f t="shared" si="12"/>
        <v>-2.0413333333333412</v>
      </c>
      <c r="AW55" s="8">
        <f t="shared" si="13"/>
        <v>1.6854815335683786</v>
      </c>
      <c r="AX55" s="2">
        <f t="shared" si="14"/>
        <v>1.833333333333087E-2</v>
      </c>
      <c r="AY55" s="8">
        <f t="shared" si="15"/>
        <v>0.94126793918274654</v>
      </c>
    </row>
    <row r="56" spans="1:51" x14ac:dyDescent="0.25">
      <c r="A56" t="str">
        <f>'Raw Data'!A55</f>
        <v>Apo</v>
      </c>
      <c r="B56">
        <f>'Raw Data'!B55</f>
        <v>104</v>
      </c>
      <c r="C56">
        <f>'Raw Data'!C55</f>
        <v>134</v>
      </c>
      <c r="D56">
        <f>'Raw Data'!G55</f>
        <v>27</v>
      </c>
      <c r="E56">
        <f>'Raw Data'!CC55</f>
        <v>12.25</v>
      </c>
      <c r="F56">
        <f>'Raw Data'!F55</f>
        <v>4</v>
      </c>
      <c r="G56" t="str">
        <f>'Raw Data'!D55</f>
        <v>EENLPILQQPTEKVLADTKELVSSKVSGAQE</v>
      </c>
      <c r="H56" s="1">
        <f>AVERAGE('Raw Data'!K55,'Raw Data'!Q55,'Raw Data'!W55)</f>
        <v>74.266666666666666</v>
      </c>
      <c r="I56" s="8">
        <f>STDEV('Raw Data'!K55,'Raw Data'!Q55,'Raw Data'!W55)</f>
        <v>0.92856143218062537</v>
      </c>
      <c r="J56" s="1">
        <f>AVERAGE('Raw Data'!AC55,'Raw Data'!AI55,'Raw Data'!AO55)</f>
        <v>76.053999999999988</v>
      </c>
      <c r="K56" s="8">
        <f>STDEV('Raw Data'!AC55,'Raw Data'!AI55,'Raw Data'!AO55)</f>
        <v>1.2432533933193162</v>
      </c>
      <c r="L56" s="1">
        <f>AVERAGE('Raw Data'!AU55,'Raw Data'!BA55, 'Raw Data'!BG55)</f>
        <v>76.637999999999991</v>
      </c>
      <c r="M56" s="8">
        <f>STDEV('Raw Data'!AU55,'Raw Data'!BA55)</f>
        <v>0.69225753878162943</v>
      </c>
      <c r="N56" s="1">
        <f>AVERAGE('Raw Data'!BM55,'Raw Data'!BS55,'Raw Data'!BY55)</f>
        <v>76.070666666666668</v>
      </c>
      <c r="O56" s="8">
        <f>STDEV('Raw Data'!BM55,'Raw Data'!BS55,'Raw Data'!BY55)</f>
        <v>0.62358666866228984</v>
      </c>
      <c r="Q56" s="1">
        <f>AVERAGE('Raw Data'!K222,'Raw Data'!Q222,'Raw Data'!W222)</f>
        <v>62.717333333333329</v>
      </c>
      <c r="R56" s="8">
        <f>STDEV('Raw Data'!K222,'Raw Data'!Q222,'Raw Data'!W222)</f>
        <v>0.90523275091731759</v>
      </c>
      <c r="S56" s="1">
        <f>AVERAGE('Raw Data'!AC222,'Raw Data'!AI222,'Raw Data'!AO222)</f>
        <v>76.584999999999994</v>
      </c>
      <c r="T56" s="8">
        <f>STDEV('Raw Data'!AC222,'Raw Data'!AI222,'Raw Data'!AO222)</f>
        <v>0.53947011038610826</v>
      </c>
      <c r="U56" s="1">
        <f>AVERAGE('Raw Data'!AU222,'Raw Data'!BA222, 'Raw Data'!BG222)</f>
        <v>75.811999999999998</v>
      </c>
      <c r="V56" s="8">
        <f>STDEV('Raw Data'!AU222,'Raw Data'!BA222)</f>
        <v>1.0373256480006643</v>
      </c>
      <c r="W56" s="1">
        <f>AVERAGE('Raw Data'!BM222,'Raw Data'!BS222,'Raw Data'!BY222)</f>
        <v>76.160333333333327</v>
      </c>
      <c r="X56" s="8">
        <f>STDEV('Raw Data'!BM222,'Raw Data'!BS222,'Raw Data'!BY222)</f>
        <v>1.2125907526174446</v>
      </c>
      <c r="Y56" s="8"/>
      <c r="Z56" s="1">
        <f>AVERAGE('Raw Data'!K389,'Raw Data'!Q389,'Raw Data'!W389)</f>
        <v>53.241999999999997</v>
      </c>
      <c r="AA56" s="8">
        <f>STDEV('Raw Data'!K389,'Raw Data'!Q389,'Raw Data'!W389)</f>
        <v>1.4808480678314007</v>
      </c>
      <c r="AB56" s="1">
        <f>AVERAGE('Raw Data'!AC389,'Raw Data'!AI389,'Raw Data'!AO389)</f>
        <v>74.015666666666661</v>
      </c>
      <c r="AC56" s="8">
        <f>STDEV('Raw Data'!AC389,'Raw Data'!AI389,'Raw Data'!AO389)</f>
        <v>0.85809342925658527</v>
      </c>
      <c r="AD56" s="1">
        <f>AVERAGE('Raw Data'!AU389,'Raw Data'!BA389, 'Raw Data'!BG389)</f>
        <v>78.972666666666669</v>
      </c>
      <c r="AE56" s="8">
        <f>STDEV('Raw Data'!AU389,'Raw Data'!BA389)</f>
        <v>0.14424978336206118</v>
      </c>
      <c r="AF56" s="1">
        <f>AVERAGE('Raw Data'!BM389,'Raw Data'!BS389,'Raw Data'!BY389)</f>
        <v>76.684666666666658</v>
      </c>
      <c r="AG56" s="8">
        <f>STDEV('Raw Data'!BM389,'Raw Data'!BS389,'Raw Data'!BY389)</f>
        <v>0.71753629408785036</v>
      </c>
      <c r="AH56" s="8"/>
      <c r="AI56" s="2">
        <f t="shared" si="0"/>
        <v>11.549333333333337</v>
      </c>
      <c r="AJ56" s="8">
        <f t="shared" si="1"/>
        <v>1.2967932243294102</v>
      </c>
      <c r="AK56" s="2">
        <f t="shared" si="2"/>
        <v>-0.53100000000000591</v>
      </c>
      <c r="AL56" s="8">
        <f t="shared" si="3"/>
        <v>1.3552516371508261</v>
      </c>
      <c r="AM56" s="2">
        <f t="shared" si="4"/>
        <v>0.82599999999999341</v>
      </c>
      <c r="AN56" s="8">
        <f t="shared" si="5"/>
        <v>1.2471026421269411</v>
      </c>
      <c r="AO56" s="2">
        <f t="shared" si="6"/>
        <v>-8.9666666666659012E-2</v>
      </c>
      <c r="AP56" s="8">
        <f t="shared" si="7"/>
        <v>1.3635382894024917</v>
      </c>
      <c r="AQ56" s="8"/>
      <c r="AR56" s="2">
        <f t="shared" si="8"/>
        <v>21.024666666666668</v>
      </c>
      <c r="AS56" s="8">
        <f t="shared" si="9"/>
        <v>1.7478951150836615</v>
      </c>
      <c r="AT56" s="2">
        <f t="shared" si="10"/>
        <v>2.0383333333333269</v>
      </c>
      <c r="AU56" s="8">
        <f t="shared" si="11"/>
        <v>1.5106301113552982</v>
      </c>
      <c r="AV56" s="2">
        <f t="shared" si="12"/>
        <v>-2.3346666666666778</v>
      </c>
      <c r="AW56" s="8">
        <f t="shared" si="13"/>
        <v>0.70712693344264632</v>
      </c>
      <c r="AX56" s="2">
        <f t="shared" si="14"/>
        <v>-0.61399999999999011</v>
      </c>
      <c r="AY56" s="8">
        <f t="shared" si="15"/>
        <v>0.95064118712932832</v>
      </c>
    </row>
    <row r="57" spans="1:51" x14ac:dyDescent="0.25">
      <c r="A57" t="str">
        <f>'Raw Data'!A56</f>
        <v>Apo</v>
      </c>
      <c r="B57">
        <f>'Raw Data'!B56</f>
        <v>104</v>
      </c>
      <c r="C57">
        <f>'Raw Data'!C56</f>
        <v>135</v>
      </c>
      <c r="D57">
        <f>'Raw Data'!G56</f>
        <v>28</v>
      </c>
      <c r="E57">
        <f>'Raw Data'!CC56</f>
        <v>12.55</v>
      </c>
      <c r="F57">
        <f>'Raw Data'!F56</f>
        <v>4</v>
      </c>
      <c r="G57" t="str">
        <f>'Raw Data'!D56</f>
        <v>EENLPILQQPTEKVLADTKELVSSKVSGAQEM</v>
      </c>
      <c r="H57" s="1">
        <f>AVERAGE('Raw Data'!K56,'Raw Data'!Q56,'Raw Data'!W56)</f>
        <v>74.848333333333343</v>
      </c>
      <c r="I57" s="8">
        <f>STDEV('Raw Data'!K56,'Raw Data'!Q56,'Raw Data'!W56)</f>
        <v>1.1291387573426677</v>
      </c>
      <c r="J57" s="1">
        <f>AVERAGE('Raw Data'!AC56,'Raw Data'!AI56,'Raw Data'!AO56)</f>
        <v>75.878</v>
      </c>
      <c r="K57" s="8">
        <f>STDEV('Raw Data'!AC56,'Raw Data'!AI56,'Raw Data'!AO56)</f>
        <v>1.3162792256964333</v>
      </c>
      <c r="L57" s="1">
        <f>AVERAGE('Raw Data'!AU56,'Raw Data'!BA56, 'Raw Data'!BG56)</f>
        <v>76.623666666666665</v>
      </c>
      <c r="M57" s="8">
        <f>STDEV('Raw Data'!AU56,'Raw Data'!BA56)</f>
        <v>0.71700627612315626</v>
      </c>
      <c r="N57" s="1">
        <f>AVERAGE('Raw Data'!BM56,'Raw Data'!BS56,'Raw Data'!BY56)</f>
        <v>75.731666666666669</v>
      </c>
      <c r="O57" s="8">
        <f>STDEV('Raw Data'!BM56,'Raw Data'!BS56,'Raw Data'!BY56)</f>
        <v>3.6665151483848225E-2</v>
      </c>
      <c r="Q57" s="1">
        <f>AVERAGE('Raw Data'!K223,'Raw Data'!Q223,'Raw Data'!W223)</f>
        <v>63.098666666666666</v>
      </c>
      <c r="R57" s="8">
        <f>STDEV('Raw Data'!K223,'Raw Data'!Q223,'Raw Data'!W223)</f>
        <v>1.5488784114104417</v>
      </c>
      <c r="S57" s="1">
        <f>AVERAGE('Raw Data'!AC223,'Raw Data'!AI223,'Raw Data'!AO223)</f>
        <v>77.167000000000002</v>
      </c>
      <c r="T57" s="8">
        <f>STDEV('Raw Data'!AC223,'Raw Data'!AI223,'Raw Data'!AO223)</f>
        <v>0.81703610691327777</v>
      </c>
      <c r="U57" s="1">
        <f>AVERAGE('Raw Data'!AU223,'Raw Data'!BA223, 'Raw Data'!BG223)</f>
        <v>75.243333333333339</v>
      </c>
      <c r="V57" s="8">
        <f>STDEV('Raw Data'!AU223,'Raw Data'!BA223)</f>
        <v>1.2190520907656106</v>
      </c>
      <c r="W57" s="1">
        <f>AVERAGE('Raw Data'!BM223,'Raw Data'!BS223,'Raw Data'!BY223)</f>
        <v>76.122</v>
      </c>
      <c r="X57" s="8">
        <f>STDEV('Raw Data'!BM223,'Raw Data'!BS223,'Raw Data'!BY223)</f>
        <v>0.87116473757837587</v>
      </c>
      <c r="Y57" s="8"/>
      <c r="Z57" s="1">
        <f>AVERAGE('Raw Data'!K390,'Raw Data'!Q390,'Raw Data'!W390)</f>
        <v>51.706666666666671</v>
      </c>
      <c r="AA57" s="8">
        <f>STDEV('Raw Data'!K390,'Raw Data'!Q390,'Raw Data'!W390)</f>
        <v>1.2673359196887488</v>
      </c>
      <c r="AB57" s="1">
        <f>AVERAGE('Raw Data'!AC390,'Raw Data'!AI390,'Raw Data'!AO390)</f>
        <v>73.774666666666661</v>
      </c>
      <c r="AC57" s="8">
        <f>STDEV('Raw Data'!AC390,'Raw Data'!AI390,'Raw Data'!AO390)</f>
        <v>1.0425815715488851</v>
      </c>
      <c r="AD57" s="1">
        <f>AVERAGE('Raw Data'!AU390,'Raw Data'!BA390, 'Raw Data'!BG390)</f>
        <v>78.690666666666672</v>
      </c>
      <c r="AE57" s="8">
        <f>STDEV('Raw Data'!AU390,'Raw Data'!BA390)</f>
        <v>0.17324116139070736</v>
      </c>
      <c r="AF57" s="1">
        <f>AVERAGE('Raw Data'!BM390,'Raw Data'!BS390,'Raw Data'!BY390)</f>
        <v>76.5</v>
      </c>
      <c r="AG57" s="8">
        <f>STDEV('Raw Data'!BM390,'Raw Data'!BS390,'Raw Data'!BY390)</f>
        <v>0.86779778750582104</v>
      </c>
      <c r="AH57" s="8"/>
      <c r="AI57" s="2">
        <f t="shared" si="0"/>
        <v>11.749666666666677</v>
      </c>
      <c r="AJ57" s="8">
        <f t="shared" si="1"/>
        <v>1.9167625483263901</v>
      </c>
      <c r="AK57" s="2">
        <f t="shared" si="2"/>
        <v>-1.2890000000000015</v>
      </c>
      <c r="AL57" s="8">
        <f t="shared" si="3"/>
        <v>1.5492381998905163</v>
      </c>
      <c r="AM57" s="2">
        <f t="shared" si="4"/>
        <v>1.3803333333333256</v>
      </c>
      <c r="AN57" s="8">
        <f t="shared" si="5"/>
        <v>1.4142793217748757</v>
      </c>
      <c r="AO57" s="2">
        <f t="shared" si="6"/>
        <v>-0.39033333333333076</v>
      </c>
      <c r="AP57" s="8">
        <f t="shared" si="7"/>
        <v>0.87193596859708344</v>
      </c>
      <c r="AQ57" s="8"/>
      <c r="AR57" s="2">
        <f t="shared" si="8"/>
        <v>23.141666666666673</v>
      </c>
      <c r="AS57" s="8">
        <f t="shared" si="9"/>
        <v>1.6973787634663839</v>
      </c>
      <c r="AT57" s="2">
        <f t="shared" si="10"/>
        <v>2.1033333333333388</v>
      </c>
      <c r="AU57" s="8">
        <f t="shared" si="11"/>
        <v>1.6791567328076749</v>
      </c>
      <c r="AV57" s="2">
        <f t="shared" si="12"/>
        <v>-2.0670000000000073</v>
      </c>
      <c r="AW57" s="8">
        <f t="shared" si="13"/>
        <v>0.73763846157856827</v>
      </c>
      <c r="AX57" s="2">
        <f t="shared" si="14"/>
        <v>-0.76833333333333087</v>
      </c>
      <c r="AY57" s="8">
        <f t="shared" si="15"/>
        <v>0.86857200814516899</v>
      </c>
    </row>
    <row r="58" spans="1:51" x14ac:dyDescent="0.25">
      <c r="A58" t="str">
        <f>'Raw Data'!A57</f>
        <v>Apo</v>
      </c>
      <c r="B58">
        <f>'Raw Data'!B57</f>
        <v>108</v>
      </c>
      <c r="C58">
        <f>'Raw Data'!C57</f>
        <v>123</v>
      </c>
      <c r="D58">
        <f>'Raw Data'!G57</f>
        <v>13</v>
      </c>
      <c r="E58">
        <f>'Raw Data'!CC57</f>
        <v>8.8550000000000004</v>
      </c>
      <c r="F58">
        <f>'Raw Data'!F57</f>
        <v>3</v>
      </c>
      <c r="G58" t="str">
        <f>'Raw Data'!D57</f>
        <v>PILQQPTEKVLADTKE</v>
      </c>
      <c r="H58" s="1">
        <f>AVERAGE('Raw Data'!K57,'Raw Data'!Q57,'Raw Data'!W57)</f>
        <v>76.27</v>
      </c>
      <c r="I58" s="8">
        <f>STDEV('Raw Data'!K57,'Raw Data'!Q57,'Raw Data'!W57)</f>
        <v>0.96281046940714399</v>
      </c>
      <c r="J58" s="1">
        <f>AVERAGE('Raw Data'!AC57,'Raw Data'!AI57,'Raw Data'!AO57)</f>
        <v>78.683999999999997</v>
      </c>
      <c r="K58" s="8">
        <f>STDEV('Raw Data'!AC57,'Raw Data'!AI57,'Raw Data'!AO57)</f>
        <v>1.6850142432632382</v>
      </c>
      <c r="L58" s="1">
        <f>AVERAGE('Raw Data'!AU57,'Raw Data'!BA57, 'Raw Data'!BG57)</f>
        <v>78.293666666666667</v>
      </c>
      <c r="M58" s="8">
        <f>STDEV('Raw Data'!AU57,'Raw Data'!BA57)</f>
        <v>0.13505739520663235</v>
      </c>
      <c r="N58" s="1">
        <f>AVERAGE('Raw Data'!BM57,'Raw Data'!BS57,'Raw Data'!BY57)</f>
        <v>78.033999999999992</v>
      </c>
      <c r="O58" s="8">
        <f>STDEV('Raw Data'!BM57,'Raw Data'!BS57,'Raw Data'!BY57)</f>
        <v>1.1526885962826223</v>
      </c>
      <c r="Q58" s="1">
        <f>AVERAGE('Raw Data'!K224,'Raw Data'!Q224,'Raw Data'!W224)</f>
        <v>65.942999999999998</v>
      </c>
      <c r="R58" s="8">
        <f>STDEV('Raw Data'!K224,'Raw Data'!Q224,'Raw Data'!W224)</f>
        <v>1.0780681796621203</v>
      </c>
      <c r="S58" s="1">
        <f>AVERAGE('Raw Data'!AC224,'Raw Data'!AI224,'Raw Data'!AO224)</f>
        <v>77.676666666666662</v>
      </c>
      <c r="T58" s="8">
        <f>STDEV('Raw Data'!AC224,'Raw Data'!AI224,'Raw Data'!AO224)</f>
        <v>2.0875359477942723</v>
      </c>
      <c r="U58" s="1">
        <f>AVERAGE('Raw Data'!AU224,'Raw Data'!BA224, 'Raw Data'!BG224)</f>
        <v>77.442000000000007</v>
      </c>
      <c r="V58" s="8">
        <f>STDEV('Raw Data'!AU224,'Raw Data'!BA224)</f>
        <v>2.0343462094736942</v>
      </c>
      <c r="W58" s="1">
        <f>AVERAGE('Raw Data'!BM224,'Raw Data'!BS224,'Raw Data'!BY224)</f>
        <v>77.689000000000007</v>
      </c>
      <c r="X58" s="8">
        <f>STDEV('Raw Data'!BM224,'Raw Data'!BS224,'Raw Data'!BY224)</f>
        <v>0.97422122744271944</v>
      </c>
      <c r="Y58" s="8"/>
      <c r="Z58" s="1">
        <f>AVERAGE('Raw Data'!K391,'Raw Data'!Q391,'Raw Data'!W391)</f>
        <v>51.104666666666667</v>
      </c>
      <c r="AA58" s="8">
        <f>STDEV('Raw Data'!K391,'Raw Data'!Q391,'Raw Data'!W391)</f>
        <v>1.3151807226892163</v>
      </c>
      <c r="AB58" s="1">
        <f>AVERAGE('Raw Data'!AC391,'Raw Data'!AI391,'Raw Data'!AO391)</f>
        <v>75.092333333333329</v>
      </c>
      <c r="AC58" s="8">
        <f>STDEV('Raw Data'!AC391,'Raw Data'!AI391,'Raw Data'!AO391)</f>
        <v>1.0921585660211266</v>
      </c>
      <c r="AD58" s="1">
        <f>AVERAGE('Raw Data'!AU391,'Raw Data'!BA391, 'Raw Data'!BG391)</f>
        <v>80.671333333333337</v>
      </c>
      <c r="AE58" s="8">
        <f>STDEV('Raw Data'!AU391,'Raw Data'!BA391)</f>
        <v>0.23546655813511921</v>
      </c>
      <c r="AF58" s="1">
        <f>AVERAGE('Raw Data'!BM391,'Raw Data'!BS391,'Raw Data'!BY391)</f>
        <v>78.078000000000017</v>
      </c>
      <c r="AG58" s="8">
        <f>STDEV('Raw Data'!BM391,'Raw Data'!BS391,'Raw Data'!BY391)</f>
        <v>1.5187590328949505</v>
      </c>
      <c r="AH58" s="8"/>
      <c r="AI58" s="2">
        <f t="shared" si="0"/>
        <v>10.326999999999998</v>
      </c>
      <c r="AJ58" s="8">
        <f t="shared" si="1"/>
        <v>1.4454186244821956</v>
      </c>
      <c r="AK58" s="2">
        <f t="shared" si="2"/>
        <v>1.0073333333333352</v>
      </c>
      <c r="AL58" s="8">
        <f t="shared" si="3"/>
        <v>2.6827372836961345</v>
      </c>
      <c r="AM58" s="2">
        <f t="shared" si="4"/>
        <v>0.85166666666665947</v>
      </c>
      <c r="AN58" s="8">
        <f t="shared" si="5"/>
        <v>2.0388244161771234</v>
      </c>
      <c r="AO58" s="2">
        <f t="shared" si="6"/>
        <v>0.34499999999998465</v>
      </c>
      <c r="AP58" s="8">
        <f t="shared" si="7"/>
        <v>1.5092375558539488</v>
      </c>
      <c r="AQ58" s="8"/>
      <c r="AR58" s="2">
        <f t="shared" si="8"/>
        <v>25.165333333333329</v>
      </c>
      <c r="AS58" s="8">
        <f t="shared" si="9"/>
        <v>1.6299399784450144</v>
      </c>
      <c r="AT58" s="2">
        <f t="shared" si="10"/>
        <v>3.5916666666666686</v>
      </c>
      <c r="AU58" s="8">
        <f t="shared" si="11"/>
        <v>2.0080048140712479</v>
      </c>
      <c r="AV58" s="2">
        <f t="shared" si="12"/>
        <v>-2.3776666666666699</v>
      </c>
      <c r="AW58" s="8">
        <f t="shared" si="13"/>
        <v>0.2714498111990501</v>
      </c>
      <c r="AX58" s="2">
        <f t="shared" si="14"/>
        <v>-4.4000000000025352E-2</v>
      </c>
      <c r="AY58" s="8">
        <f t="shared" si="15"/>
        <v>1.9066515150913153</v>
      </c>
    </row>
    <row r="59" spans="1:51" x14ac:dyDescent="0.25">
      <c r="A59" t="str">
        <f>'Raw Data'!A58</f>
        <v>Apo</v>
      </c>
      <c r="B59">
        <f>'Raw Data'!B58</f>
        <v>108</v>
      </c>
      <c r="C59">
        <f>'Raw Data'!C58</f>
        <v>134</v>
      </c>
      <c r="D59">
        <f>'Raw Data'!G58</f>
        <v>24</v>
      </c>
      <c r="E59">
        <f>'Raw Data'!CC58</f>
        <v>11.295</v>
      </c>
      <c r="F59">
        <f>'Raw Data'!F58</f>
        <v>3</v>
      </c>
      <c r="G59" t="str">
        <f>'Raw Data'!D58</f>
        <v>PILQQPTEKVLADTKELVSSKVSGAQE</v>
      </c>
      <c r="H59" s="1">
        <f>AVERAGE('Raw Data'!K58,'Raw Data'!Q58,'Raw Data'!W58)</f>
        <v>70.834333333333333</v>
      </c>
      <c r="I59" s="8">
        <f>STDEV('Raw Data'!K58,'Raw Data'!Q58,'Raw Data'!W58)</f>
        <v>1.079461130997003</v>
      </c>
      <c r="J59" s="1">
        <f>AVERAGE('Raw Data'!AC58,'Raw Data'!AI58,'Raw Data'!AO58)</f>
        <v>72.731999999999985</v>
      </c>
      <c r="K59" s="8">
        <f>STDEV('Raw Data'!AC58,'Raw Data'!AI58,'Raw Data'!AO58)</f>
        <v>1.2261223429984436</v>
      </c>
      <c r="L59" s="1">
        <f>AVERAGE('Raw Data'!AU58,'Raw Data'!BA58, 'Raw Data'!BG58)</f>
        <v>73.943666666666672</v>
      </c>
      <c r="M59" s="8">
        <f>STDEV('Raw Data'!AU58,'Raw Data'!BA58)</f>
        <v>0.40870771952582657</v>
      </c>
      <c r="N59" s="1">
        <f>AVERAGE('Raw Data'!BM58,'Raw Data'!BS58,'Raw Data'!BY58)</f>
        <v>73.637333333333331</v>
      </c>
      <c r="O59" s="8">
        <f>STDEV('Raw Data'!BM58,'Raw Data'!BS58,'Raw Data'!BY58)</f>
        <v>1.0291619568043424</v>
      </c>
      <c r="Q59" s="1">
        <f>AVERAGE('Raw Data'!K225,'Raw Data'!Q225,'Raw Data'!W225)</f>
        <v>57.271999999999998</v>
      </c>
      <c r="R59" s="8">
        <f>STDEV('Raw Data'!K225,'Raw Data'!Q225,'Raw Data'!W225)</f>
        <v>0.80147925737351267</v>
      </c>
      <c r="S59" s="1">
        <f>AVERAGE('Raw Data'!AC225,'Raw Data'!AI225,'Raw Data'!AO225)</f>
        <v>74.35199999999999</v>
      </c>
      <c r="T59" s="8">
        <f>STDEV('Raw Data'!AC225,'Raw Data'!AI225,'Raw Data'!AO225)</f>
        <v>1.9136663763571697</v>
      </c>
      <c r="U59" s="1">
        <f>AVERAGE('Raw Data'!AU225,'Raw Data'!BA225, 'Raw Data'!BG225)</f>
        <v>72.923999999999992</v>
      </c>
      <c r="V59" s="8">
        <f>STDEV('Raw Data'!AU225,'Raw Data'!BA225)</f>
        <v>0.9248956697920091</v>
      </c>
      <c r="W59" s="1">
        <f>AVERAGE('Raw Data'!BM225,'Raw Data'!BS225,'Raw Data'!BY225)</f>
        <v>73.873666666666665</v>
      </c>
      <c r="X59" s="8">
        <f>STDEV('Raw Data'!BM225,'Raw Data'!BS225,'Raw Data'!BY225)</f>
        <v>1.8614930387550066</v>
      </c>
      <c r="Y59" s="8"/>
      <c r="Z59" s="1">
        <f>AVERAGE('Raw Data'!K392,'Raw Data'!Q392,'Raw Data'!W392)</f>
        <v>47.096333333333341</v>
      </c>
      <c r="AA59" s="8">
        <f>STDEV('Raw Data'!K392,'Raw Data'!Q392,'Raw Data'!W392)</f>
        <v>0.64315576133105878</v>
      </c>
      <c r="AB59" s="1">
        <f>AVERAGE('Raw Data'!AC392,'Raw Data'!AI392,'Raw Data'!AO392)</f>
        <v>70.963000000000008</v>
      </c>
      <c r="AC59" s="8">
        <f>STDEV('Raw Data'!AC392,'Raw Data'!AI392,'Raw Data'!AO392)</f>
        <v>0.62311796635949934</v>
      </c>
      <c r="AD59" s="1">
        <f>AVERAGE('Raw Data'!AU392,'Raw Data'!BA392, 'Raw Data'!BG392)</f>
        <v>76.428000000000011</v>
      </c>
      <c r="AE59" s="8">
        <f>STDEV('Raw Data'!AU392,'Raw Data'!BA392)</f>
        <v>0.49992449429889463</v>
      </c>
      <c r="AF59" s="1">
        <f>AVERAGE('Raw Data'!BM392,'Raw Data'!BS392,'Raw Data'!BY392)</f>
        <v>73.706333333333333</v>
      </c>
      <c r="AG59" s="8">
        <f>STDEV('Raw Data'!BM392,'Raw Data'!BS392,'Raw Data'!BY392)</f>
        <v>0.5891496697218217</v>
      </c>
      <c r="AH59" s="8"/>
      <c r="AI59" s="2">
        <f t="shared" si="0"/>
        <v>13.562333333333335</v>
      </c>
      <c r="AJ59" s="8">
        <f t="shared" si="1"/>
        <v>1.3444721392923418</v>
      </c>
      <c r="AK59" s="2">
        <f t="shared" si="2"/>
        <v>-1.6200000000000045</v>
      </c>
      <c r="AL59" s="8">
        <f t="shared" si="3"/>
        <v>2.2727725359129045</v>
      </c>
      <c r="AM59" s="2">
        <f t="shared" si="4"/>
        <v>1.01966666666668</v>
      </c>
      <c r="AN59" s="8">
        <f t="shared" si="5"/>
        <v>1.0111745645535251</v>
      </c>
      <c r="AO59" s="2">
        <f t="shared" si="6"/>
        <v>-0.23633333333333439</v>
      </c>
      <c r="AP59" s="8">
        <f t="shared" si="7"/>
        <v>2.1270474058343627</v>
      </c>
      <c r="AQ59" s="8"/>
      <c r="AR59" s="2">
        <f t="shared" si="8"/>
        <v>23.737999999999992</v>
      </c>
      <c r="AS59" s="8">
        <f t="shared" si="9"/>
        <v>1.2565371728152983</v>
      </c>
      <c r="AT59" s="2">
        <f t="shared" si="10"/>
        <v>1.768999999999977</v>
      </c>
      <c r="AU59" s="8">
        <f t="shared" si="11"/>
        <v>1.3753734038434766</v>
      </c>
      <c r="AV59" s="2">
        <f t="shared" si="12"/>
        <v>-2.4843333333333391</v>
      </c>
      <c r="AW59" s="8">
        <f t="shared" si="13"/>
        <v>0.64572943250250503</v>
      </c>
      <c r="AX59" s="2">
        <f t="shared" si="14"/>
        <v>-6.9000000000002615E-2</v>
      </c>
      <c r="AY59" s="8">
        <f t="shared" si="15"/>
        <v>1.1858632579967536</v>
      </c>
    </row>
    <row r="60" spans="1:51" x14ac:dyDescent="0.25">
      <c r="A60" t="str">
        <f>'Raw Data'!A59</f>
        <v>Apo</v>
      </c>
      <c r="B60">
        <f>'Raw Data'!B59</f>
        <v>108</v>
      </c>
      <c r="C60">
        <f>'Raw Data'!C59</f>
        <v>135</v>
      </c>
      <c r="D60">
        <f>'Raw Data'!G59</f>
        <v>25</v>
      </c>
      <c r="E60">
        <f>'Raw Data'!CC59</f>
        <v>11.5</v>
      </c>
      <c r="F60">
        <f>'Raw Data'!F59</f>
        <v>4</v>
      </c>
      <c r="G60" t="str">
        <f>'Raw Data'!D59</f>
        <v>PILQQPTEKVLADTKELVSSKVSGAQEM</v>
      </c>
      <c r="H60" s="1">
        <f>AVERAGE('Raw Data'!K59,'Raw Data'!Q59,'Raw Data'!W59)</f>
        <v>75.041333333333327</v>
      </c>
      <c r="I60" s="8">
        <f>STDEV('Raw Data'!K59,'Raw Data'!Q59,'Raw Data'!W59)</f>
        <v>0.76079454081462394</v>
      </c>
      <c r="J60" s="1">
        <f>AVERAGE('Raw Data'!AC59,'Raw Data'!AI59,'Raw Data'!AO59)</f>
        <v>76.071999999999989</v>
      </c>
      <c r="K60" s="8">
        <f>STDEV('Raw Data'!AC59,'Raw Data'!AI59,'Raw Data'!AO59)</f>
        <v>0.94919123468351185</v>
      </c>
      <c r="L60" s="1">
        <f>AVERAGE('Raw Data'!AU59,'Raw Data'!BA59, 'Raw Data'!BG59)</f>
        <v>77.343000000000004</v>
      </c>
      <c r="M60" s="8">
        <f>STDEV('Raw Data'!AU59,'Raw Data'!BA59)</f>
        <v>0.49497474683058529</v>
      </c>
      <c r="N60" s="1">
        <f>AVERAGE('Raw Data'!BM59,'Raw Data'!BS59,'Raw Data'!BY59)</f>
        <v>76.971333333333334</v>
      </c>
      <c r="O60" s="8">
        <f>STDEV('Raw Data'!BM59,'Raw Data'!BS59,'Raw Data'!BY59)</f>
        <v>0.61773484063417561</v>
      </c>
      <c r="Q60" s="1">
        <f>AVERAGE('Raw Data'!K226,'Raw Data'!Q226,'Raw Data'!W226)</f>
        <v>66.349666666666664</v>
      </c>
      <c r="R60" s="8">
        <f>STDEV('Raw Data'!K226,'Raw Data'!Q226,'Raw Data'!W226)</f>
        <v>1.537042723327281</v>
      </c>
      <c r="S60" s="1">
        <f>AVERAGE('Raw Data'!AC226,'Raw Data'!AI226,'Raw Data'!AO226)</f>
        <v>78.234999999999999</v>
      </c>
      <c r="T60" s="8">
        <f>STDEV('Raw Data'!AC226,'Raw Data'!AI226,'Raw Data'!AO226)</f>
        <v>0.57612759003540226</v>
      </c>
      <c r="U60" s="1">
        <f>AVERAGE('Raw Data'!AU226,'Raw Data'!BA226, 'Raw Data'!BG226)</f>
        <v>76.260999999999996</v>
      </c>
      <c r="V60" s="8">
        <f>STDEV('Raw Data'!AU226,'Raw Data'!BA226)</f>
        <v>1.7720095936534883</v>
      </c>
      <c r="W60" s="1">
        <f>AVERAGE('Raw Data'!BM226,'Raw Data'!BS226,'Raw Data'!BY226)</f>
        <v>77.067000000000007</v>
      </c>
      <c r="X60" s="8">
        <f>STDEV('Raw Data'!BM226,'Raw Data'!BS226,'Raw Data'!BY226)</f>
        <v>1.5177312014978148</v>
      </c>
      <c r="Y60" s="8"/>
      <c r="Z60" s="1">
        <f>AVERAGE('Raw Data'!K393,'Raw Data'!Q393,'Raw Data'!W393)</f>
        <v>53.164333333333332</v>
      </c>
      <c r="AA60" s="8">
        <f>STDEV('Raw Data'!K393,'Raw Data'!Q393,'Raw Data'!W393)</f>
        <v>0.57144757706489124</v>
      </c>
      <c r="AB60" s="1">
        <f>AVERAGE('Raw Data'!AC393,'Raw Data'!AI393,'Raw Data'!AO393)</f>
        <v>76.099000000000004</v>
      </c>
      <c r="AC60" s="8">
        <f>STDEV('Raw Data'!AC393,'Raw Data'!AI393,'Raw Data'!AO393)</f>
        <v>1.0019685623810706</v>
      </c>
      <c r="AD60" s="1">
        <f>AVERAGE('Raw Data'!AU393,'Raw Data'!BA393, 'Raw Data'!BG393)</f>
        <v>79.913333333333341</v>
      </c>
      <c r="AE60" s="8">
        <f>STDEV('Raw Data'!AU393,'Raw Data'!BA393)</f>
        <v>0.23263813101036954</v>
      </c>
      <c r="AF60" s="1">
        <f>AVERAGE('Raw Data'!BM393,'Raw Data'!BS393,'Raw Data'!BY393)</f>
        <v>77.498666666666665</v>
      </c>
      <c r="AG60" s="8">
        <f>STDEV('Raw Data'!BM393,'Raw Data'!BS393,'Raw Data'!BY393)</f>
        <v>0.79392967782627644</v>
      </c>
      <c r="AH60" s="8"/>
      <c r="AI60" s="2">
        <f t="shared" si="0"/>
        <v>8.6916666666666629</v>
      </c>
      <c r="AJ60" s="8">
        <f t="shared" si="1"/>
        <v>1.7150243924407251</v>
      </c>
      <c r="AK60" s="2">
        <f t="shared" si="2"/>
        <v>-2.1630000000000109</v>
      </c>
      <c r="AL60" s="8">
        <f t="shared" si="3"/>
        <v>1.1103544479129221</v>
      </c>
      <c r="AM60" s="2">
        <f t="shared" si="4"/>
        <v>1.0820000000000078</v>
      </c>
      <c r="AN60" s="8">
        <f t="shared" si="5"/>
        <v>1.8398418410287345</v>
      </c>
      <c r="AO60" s="2">
        <f t="shared" si="6"/>
        <v>-9.566666666667345E-2</v>
      </c>
      <c r="AP60" s="8">
        <f t="shared" si="7"/>
        <v>1.6386287966874411</v>
      </c>
      <c r="AQ60" s="8"/>
      <c r="AR60" s="2">
        <f t="shared" si="8"/>
        <v>21.876999999999995</v>
      </c>
      <c r="AS60" s="8">
        <f t="shared" si="9"/>
        <v>0.95150442283085024</v>
      </c>
      <c r="AT60" s="2">
        <f t="shared" si="10"/>
        <v>-2.7000000000015234E-2</v>
      </c>
      <c r="AU60" s="8">
        <f t="shared" si="11"/>
        <v>1.3801829588862482</v>
      </c>
      <c r="AV60" s="2">
        <f t="shared" si="12"/>
        <v>-2.5703333333333376</v>
      </c>
      <c r="AW60" s="8">
        <f t="shared" si="13"/>
        <v>0.54691909822203122</v>
      </c>
      <c r="AX60" s="2">
        <f t="shared" si="14"/>
        <v>-0.52733333333333121</v>
      </c>
      <c r="AY60" s="8">
        <f t="shared" si="15"/>
        <v>1.0059426756364724</v>
      </c>
    </row>
    <row r="61" spans="1:51" x14ac:dyDescent="0.25">
      <c r="A61" t="str">
        <f>'Raw Data'!A60</f>
        <v>Apo</v>
      </c>
      <c r="B61">
        <f>'Raw Data'!B60</f>
        <v>116</v>
      </c>
      <c r="C61">
        <f>'Raw Data'!C60</f>
        <v>134</v>
      </c>
      <c r="D61">
        <f>'Raw Data'!G60</f>
        <v>17</v>
      </c>
      <c r="E61">
        <f>'Raw Data'!CC60</f>
        <v>7.6899999999999995</v>
      </c>
      <c r="F61">
        <f>'Raw Data'!F60</f>
        <v>3</v>
      </c>
      <c r="G61" t="str">
        <f>'Raw Data'!D60</f>
        <v>KVLADTKELVSSKVSGAQE</v>
      </c>
      <c r="H61" s="1">
        <f>AVERAGE('Raw Data'!K60,'Raw Data'!Q60,'Raw Data'!W60)</f>
        <v>71.547666666666672</v>
      </c>
      <c r="I61" s="8">
        <f>STDEV('Raw Data'!K60,'Raw Data'!Q60,'Raw Data'!W60)</f>
        <v>1.2524337640503476</v>
      </c>
      <c r="J61" s="1">
        <f>AVERAGE('Raw Data'!AC60,'Raw Data'!AI60,'Raw Data'!AO60)</f>
        <v>72.620333333333335</v>
      </c>
      <c r="K61" s="8">
        <f>STDEV('Raw Data'!AC60,'Raw Data'!AI60,'Raw Data'!AO60)</f>
        <v>0.65873919978496887</v>
      </c>
      <c r="L61" s="1">
        <f>AVERAGE('Raw Data'!AU60,'Raw Data'!BA60, 'Raw Data'!BG60)</f>
        <v>71.828666666666663</v>
      </c>
      <c r="M61" s="8">
        <f>STDEV('Raw Data'!AU60,'Raw Data'!BA60)</f>
        <v>0.28496403281817273</v>
      </c>
      <c r="N61" s="1">
        <f>AVERAGE('Raw Data'!BM60,'Raw Data'!BS60,'Raw Data'!BY60)</f>
        <v>72.480999999999995</v>
      </c>
      <c r="O61" s="8">
        <f>STDEV('Raw Data'!BM60,'Raw Data'!BS60,'Raw Data'!BY60)</f>
        <v>1.0464124425865711</v>
      </c>
      <c r="Q61" s="1">
        <f>AVERAGE('Raw Data'!K227,'Raw Data'!Q227,'Raw Data'!W227)</f>
        <v>61.404666666666664</v>
      </c>
      <c r="R61" s="8">
        <f>STDEV('Raw Data'!K227,'Raw Data'!Q227,'Raw Data'!W227)</f>
        <v>1.3410318166745063</v>
      </c>
      <c r="S61" s="1">
        <f>AVERAGE('Raw Data'!AC227,'Raw Data'!AI227,'Raw Data'!AO227)</f>
        <v>74.181333333333328</v>
      </c>
      <c r="T61" s="8">
        <f>STDEV('Raw Data'!AC227,'Raw Data'!AI227,'Raw Data'!AO227)</f>
        <v>1.4000401184728055</v>
      </c>
      <c r="U61" s="1">
        <f>AVERAGE('Raw Data'!AU227,'Raw Data'!BA227, 'Raw Data'!BG227)</f>
        <v>71.420666666666662</v>
      </c>
      <c r="V61" s="8">
        <f>STDEV('Raw Data'!AU227,'Raw Data'!BA227)</f>
        <v>1.5499780643609073</v>
      </c>
      <c r="W61" s="1">
        <f>AVERAGE('Raw Data'!BM227,'Raw Data'!BS227,'Raw Data'!BY227)</f>
        <v>71.891999999999996</v>
      </c>
      <c r="X61" s="8">
        <f>STDEV('Raw Data'!BM227,'Raw Data'!BS227,'Raw Data'!BY227)</f>
        <v>1.2375019191904366</v>
      </c>
      <c r="Y61" s="8"/>
      <c r="Z61" s="1">
        <f>AVERAGE('Raw Data'!K394,'Raw Data'!Q394,'Raw Data'!W394)</f>
        <v>49.448333333333345</v>
      </c>
      <c r="AA61" s="8">
        <f>STDEV('Raw Data'!K394,'Raw Data'!Q394,'Raw Data'!W394)</f>
        <v>0.36784824769642904</v>
      </c>
      <c r="AB61" s="1">
        <f>AVERAGE('Raw Data'!AC394,'Raw Data'!AI394,'Raw Data'!AO394)</f>
        <v>71.545333333333346</v>
      </c>
      <c r="AC61" s="8">
        <f>STDEV('Raw Data'!AC394,'Raw Data'!AI394,'Raw Data'!AO394)</f>
        <v>1.0733901123698355</v>
      </c>
      <c r="AD61" s="1">
        <f>AVERAGE('Raw Data'!AU394,'Raw Data'!BA394, 'Raw Data'!BG394)</f>
        <v>74.583666666666659</v>
      </c>
      <c r="AE61" s="8">
        <f>STDEV('Raw Data'!AU394,'Raw Data'!BA394)</f>
        <v>1.3088546519762989</v>
      </c>
      <c r="AF61" s="1">
        <f>AVERAGE('Raw Data'!BM394,'Raw Data'!BS394,'Raw Data'!BY394)</f>
        <v>72.183666666666667</v>
      </c>
      <c r="AG61" s="8">
        <f>STDEV('Raw Data'!BM394,'Raw Data'!BS394,'Raw Data'!BY394)</f>
        <v>2.2022766250708172</v>
      </c>
      <c r="AH61" s="8"/>
      <c r="AI61" s="2">
        <f t="shared" si="0"/>
        <v>10.143000000000008</v>
      </c>
      <c r="AJ61" s="8">
        <f t="shared" si="1"/>
        <v>1.834926883193619</v>
      </c>
      <c r="AK61" s="2">
        <f t="shared" si="2"/>
        <v>-1.5609999999999928</v>
      </c>
      <c r="AL61" s="8">
        <f t="shared" si="3"/>
        <v>1.5472716848267756</v>
      </c>
      <c r="AM61" s="2">
        <f t="shared" si="4"/>
        <v>0.40800000000000125</v>
      </c>
      <c r="AN61" s="8">
        <f t="shared" si="5"/>
        <v>1.5759557417643371</v>
      </c>
      <c r="AO61" s="2">
        <f t="shared" si="6"/>
        <v>0.58899999999999864</v>
      </c>
      <c r="AP61" s="8">
        <f t="shared" si="7"/>
        <v>1.6206140811433201</v>
      </c>
      <c r="AQ61" s="8"/>
      <c r="AR61" s="2">
        <f t="shared" si="8"/>
        <v>22.099333333333327</v>
      </c>
      <c r="AS61" s="8">
        <f t="shared" si="9"/>
        <v>1.3053362274397564</v>
      </c>
      <c r="AT61" s="2">
        <f t="shared" si="10"/>
        <v>1.0749999999999886</v>
      </c>
      <c r="AU61" s="8">
        <f t="shared" si="11"/>
        <v>1.2594060769532078</v>
      </c>
      <c r="AV61" s="2">
        <f t="shared" si="12"/>
        <v>-2.7549999999999955</v>
      </c>
      <c r="AW61" s="8">
        <f t="shared" si="13"/>
        <v>1.339516703889875</v>
      </c>
      <c r="AX61" s="2">
        <f t="shared" si="14"/>
        <v>0.29733333333332723</v>
      </c>
      <c r="AY61" s="8">
        <f t="shared" si="15"/>
        <v>2.4382373414688945</v>
      </c>
    </row>
    <row r="62" spans="1:51" x14ac:dyDescent="0.25">
      <c r="A62" t="str">
        <f>'Raw Data'!A61</f>
        <v>Apo</v>
      </c>
      <c r="B62">
        <f>'Raw Data'!B61</f>
        <v>124</v>
      </c>
      <c r="C62">
        <f>'Raw Data'!C61</f>
        <v>133</v>
      </c>
      <c r="D62">
        <f>'Raw Data'!G61</f>
        <v>8</v>
      </c>
      <c r="E62">
        <f>'Raw Data'!CC61</f>
        <v>5.0549999999999997</v>
      </c>
      <c r="F62">
        <f>'Raw Data'!F61</f>
        <v>2</v>
      </c>
      <c r="G62" t="str">
        <f>'Raw Data'!D61</f>
        <v>LVSSKVSGAQ</v>
      </c>
      <c r="H62" s="1">
        <f>AVERAGE('Raw Data'!K61,'Raw Data'!Q61,'Raw Data'!W61)</f>
        <v>67.186000000000007</v>
      </c>
      <c r="I62" s="8">
        <f>STDEV('Raw Data'!K61,'Raw Data'!Q61,'Raw Data'!W61)</f>
        <v>0.5310630847648925</v>
      </c>
      <c r="J62" s="1">
        <f>AVERAGE('Raw Data'!AC61,'Raw Data'!AI61,'Raw Data'!AO61)</f>
        <v>68.796333333333337</v>
      </c>
      <c r="K62" s="8">
        <f>STDEV('Raw Data'!AC61,'Raw Data'!AI61,'Raw Data'!AO61)</f>
        <v>1.5627297697725389</v>
      </c>
      <c r="L62" s="1">
        <f>AVERAGE('Raw Data'!AU61,'Raw Data'!BA61, 'Raw Data'!BG61)</f>
        <v>68.64533333333334</v>
      </c>
      <c r="M62" s="8">
        <f>STDEV('Raw Data'!AU61,'Raw Data'!BA61)</f>
        <v>2.1213203435597228E-2</v>
      </c>
      <c r="N62" s="1">
        <f>AVERAGE('Raw Data'!BM61,'Raw Data'!BS61,'Raw Data'!BY61)</f>
        <v>68.977999999999994</v>
      </c>
      <c r="O62" s="8">
        <f>STDEV('Raw Data'!BM61,'Raw Data'!BS61,'Raw Data'!BY61)</f>
        <v>0.63714048686297953</v>
      </c>
      <c r="Q62" s="1">
        <f>AVERAGE('Raw Data'!K228,'Raw Data'!Q228,'Raw Data'!W228)</f>
        <v>60.610999999999997</v>
      </c>
      <c r="R62" s="8">
        <f>STDEV('Raw Data'!K228,'Raw Data'!Q228,'Raw Data'!W228)</f>
        <v>1.2794690304966363</v>
      </c>
      <c r="S62" s="1">
        <f>AVERAGE('Raw Data'!AC228,'Raw Data'!AI228,'Raw Data'!AO228)</f>
        <v>65.548333333333332</v>
      </c>
      <c r="T62" s="8">
        <f>STDEV('Raw Data'!AC228,'Raw Data'!AI228,'Raw Data'!AO228)</f>
        <v>2.1048575565423246</v>
      </c>
      <c r="U62" s="1">
        <f>AVERAGE('Raw Data'!AU228,'Raw Data'!BA228, 'Raw Data'!BG228)</f>
        <v>68.519333333333336</v>
      </c>
      <c r="V62" s="8">
        <f>STDEV('Raw Data'!AU228,'Raw Data'!BA228)</f>
        <v>0.65265955903518469</v>
      </c>
      <c r="W62" s="1">
        <f>AVERAGE('Raw Data'!BM228,'Raw Data'!BS228,'Raw Data'!BY228)</f>
        <v>68.875666666666675</v>
      </c>
      <c r="X62" s="8">
        <f>STDEV('Raw Data'!BM228,'Raw Data'!BS228,'Raw Data'!BY228)</f>
        <v>1.0887834189283632</v>
      </c>
      <c r="Y62" s="8"/>
      <c r="Z62" s="1">
        <f>AVERAGE('Raw Data'!K395,'Raw Data'!Q395,'Raw Data'!W395)</f>
        <v>55.744333333333337</v>
      </c>
      <c r="AA62" s="8">
        <f>STDEV('Raw Data'!K395,'Raw Data'!Q395,'Raw Data'!W395)</f>
        <v>1.0938694315745967</v>
      </c>
      <c r="AB62" s="1">
        <f>AVERAGE('Raw Data'!AC395,'Raw Data'!AI395,'Raw Data'!AO395)</f>
        <v>69.447333333333333</v>
      </c>
      <c r="AC62" s="8">
        <f>STDEV('Raw Data'!AC395,'Raw Data'!AI395,'Raw Data'!AO395)</f>
        <v>0.9658200315448725</v>
      </c>
      <c r="AD62" s="1">
        <f>AVERAGE('Raw Data'!AU395,'Raw Data'!BA395, 'Raw Data'!BG395)</f>
        <v>70.673666666666662</v>
      </c>
      <c r="AE62" s="8">
        <f>STDEV('Raw Data'!AU395,'Raw Data'!BA395)</f>
        <v>0.19021172413917509</v>
      </c>
      <c r="AF62" s="1">
        <f>AVERAGE('Raw Data'!BM395,'Raw Data'!BS395,'Raw Data'!BY395)</f>
        <v>69.964333333333329</v>
      </c>
      <c r="AG62" s="8">
        <f>STDEV('Raw Data'!BM395,'Raw Data'!BS395,'Raw Data'!BY395)</f>
        <v>2.4169121484516811</v>
      </c>
      <c r="AH62" s="8"/>
      <c r="AI62" s="2">
        <f t="shared" si="0"/>
        <v>6.5750000000000099</v>
      </c>
      <c r="AJ62" s="8">
        <f t="shared" si="1"/>
        <v>1.3853046596326766</v>
      </c>
      <c r="AK62" s="2">
        <f t="shared" si="2"/>
        <v>3.2480000000000047</v>
      </c>
      <c r="AL62" s="8">
        <f t="shared" si="3"/>
        <v>2.6215548185507505</v>
      </c>
      <c r="AM62" s="2">
        <f t="shared" si="4"/>
        <v>0.12600000000000477</v>
      </c>
      <c r="AN62" s="8">
        <f t="shared" si="5"/>
        <v>0.65300421131873398</v>
      </c>
      <c r="AO62" s="2">
        <f t="shared" si="6"/>
        <v>0.10233333333331984</v>
      </c>
      <c r="AP62" s="8">
        <f t="shared" si="7"/>
        <v>1.2615059783185056</v>
      </c>
      <c r="AQ62" s="8"/>
      <c r="AR62" s="2">
        <f t="shared" si="8"/>
        <v>11.44166666666667</v>
      </c>
      <c r="AS62" s="8">
        <f t="shared" si="9"/>
        <v>1.2159680642736201</v>
      </c>
      <c r="AT62" s="2">
        <f t="shared" si="10"/>
        <v>-0.65099999999999625</v>
      </c>
      <c r="AU62" s="8">
        <f t="shared" si="11"/>
        <v>1.8370989811838312</v>
      </c>
      <c r="AV62" s="2">
        <f t="shared" si="12"/>
        <v>-2.0283333333333218</v>
      </c>
      <c r="AW62" s="8">
        <f t="shared" si="13"/>
        <v>0.19139096112407628</v>
      </c>
      <c r="AX62" s="2">
        <f t="shared" si="14"/>
        <v>-0.98633333333333439</v>
      </c>
      <c r="AY62" s="8">
        <f t="shared" si="15"/>
        <v>2.4994824130874207</v>
      </c>
    </row>
    <row r="63" spans="1:51" x14ac:dyDescent="0.25">
      <c r="A63" t="str">
        <f>'Raw Data'!A62</f>
        <v>Apo</v>
      </c>
      <c r="B63">
        <f>'Raw Data'!B62</f>
        <v>124</v>
      </c>
      <c r="C63">
        <f>'Raw Data'!C62</f>
        <v>134</v>
      </c>
      <c r="D63">
        <f>'Raw Data'!G62</f>
        <v>9</v>
      </c>
      <c r="E63">
        <f>'Raw Data'!CC62</f>
        <v>5.49</v>
      </c>
      <c r="F63">
        <f>'Raw Data'!F62</f>
        <v>1</v>
      </c>
      <c r="G63" t="str">
        <f>'Raw Data'!D62</f>
        <v>LVSSKVSGAQE</v>
      </c>
      <c r="H63" s="1">
        <f>AVERAGE('Raw Data'!K62,'Raw Data'!Q62,'Raw Data'!W62)</f>
        <v>65.852333333333334</v>
      </c>
      <c r="I63" s="8">
        <f>STDEV('Raw Data'!K62,'Raw Data'!Q62,'Raw Data'!W62)</f>
        <v>0.46046100088208536</v>
      </c>
      <c r="J63" s="1">
        <f>AVERAGE('Raw Data'!AC62,'Raw Data'!AI62,'Raw Data'!AO62)</f>
        <v>66.448333333333323</v>
      </c>
      <c r="K63" s="8">
        <f>STDEV('Raw Data'!AC62,'Raw Data'!AI62,'Raw Data'!AO62)</f>
        <v>1.2735016031922888</v>
      </c>
      <c r="L63" s="1">
        <f>AVERAGE('Raw Data'!AU62,'Raw Data'!BA62, 'Raw Data'!BG62)</f>
        <v>65.666333333333327</v>
      </c>
      <c r="M63" s="8">
        <f>STDEV('Raw Data'!AU62,'Raw Data'!BA62)</f>
        <v>1.3526952724098631</v>
      </c>
      <c r="N63" s="1">
        <f>AVERAGE('Raw Data'!BM62,'Raw Data'!BS62,'Raw Data'!BY62)</f>
        <v>65.928333333333342</v>
      </c>
      <c r="O63" s="8">
        <f>STDEV('Raw Data'!BM62,'Raw Data'!BS62,'Raw Data'!BY62)</f>
        <v>0.73101459173763128</v>
      </c>
      <c r="Q63" s="1">
        <f>AVERAGE('Raw Data'!K229,'Raw Data'!Q229,'Raw Data'!W229)</f>
        <v>56.93266666666667</v>
      </c>
      <c r="R63" s="8">
        <f>STDEV('Raw Data'!K229,'Raw Data'!Q229,'Raw Data'!W229)</f>
        <v>0.40839360099459732</v>
      </c>
      <c r="S63" s="1">
        <f>AVERAGE('Raw Data'!AC229,'Raw Data'!AI229,'Raw Data'!AO229)</f>
        <v>65.712000000000003</v>
      </c>
      <c r="T63" s="8">
        <f>STDEV('Raw Data'!AC229,'Raw Data'!AI229,'Raw Data'!AO229)</f>
        <v>1.9011196700891788</v>
      </c>
      <c r="U63" s="1">
        <f>AVERAGE('Raw Data'!AU229,'Raw Data'!BA229, 'Raw Data'!BG229)</f>
        <v>65.466000000000008</v>
      </c>
      <c r="V63" s="8">
        <f>STDEV('Raw Data'!AU229,'Raw Data'!BA229)</f>
        <v>1.3180470401317175</v>
      </c>
      <c r="W63" s="1">
        <f>AVERAGE('Raw Data'!BM229,'Raw Data'!BS229,'Raw Data'!BY229)</f>
        <v>66.126333333333335</v>
      </c>
      <c r="X63" s="8">
        <f>STDEV('Raw Data'!BM229,'Raw Data'!BS229,'Raw Data'!BY229)</f>
        <v>0.47094196386957776</v>
      </c>
      <c r="Y63" s="8"/>
      <c r="Z63" s="1">
        <f>AVERAGE('Raw Data'!K396,'Raw Data'!Q396,'Raw Data'!W396)</f>
        <v>52.073333333333331</v>
      </c>
      <c r="AA63" s="8">
        <f>STDEV('Raw Data'!K396,'Raw Data'!Q396,'Raw Data'!W396)</f>
        <v>1.8761722557732632</v>
      </c>
      <c r="AB63" s="1">
        <f>AVERAGE('Raw Data'!AC396,'Raw Data'!AI396,'Raw Data'!AO396)</f>
        <v>67.229666666666674</v>
      </c>
      <c r="AC63" s="8">
        <f>STDEV('Raw Data'!AC396,'Raw Data'!AI396,'Raw Data'!AO396)</f>
        <v>0.42801207148085857</v>
      </c>
      <c r="AD63" s="1">
        <f>AVERAGE('Raw Data'!AU396,'Raw Data'!BA396, 'Raw Data'!BG396)</f>
        <v>67.749000000000009</v>
      </c>
      <c r="AE63" s="8">
        <f>STDEV('Raw Data'!AU396,'Raw Data'!BA396)</f>
        <v>0.19728279195105425</v>
      </c>
      <c r="AF63" s="1">
        <f>AVERAGE('Raw Data'!BM396,'Raw Data'!BS396,'Raw Data'!BY396)</f>
        <v>66.870999999999995</v>
      </c>
      <c r="AG63" s="8">
        <f>STDEV('Raw Data'!BM396,'Raw Data'!BS396,'Raw Data'!BY396)</f>
        <v>1.7116912688916766</v>
      </c>
      <c r="AH63" s="8"/>
      <c r="AI63" s="2">
        <f t="shared" si="0"/>
        <v>8.9196666666666644</v>
      </c>
      <c r="AJ63" s="8">
        <f t="shared" si="1"/>
        <v>0.61547515519853935</v>
      </c>
      <c r="AK63" s="2">
        <f t="shared" si="2"/>
        <v>0.73633333333332018</v>
      </c>
      <c r="AL63" s="8">
        <f t="shared" si="3"/>
        <v>2.2882443779748085</v>
      </c>
      <c r="AM63" s="2">
        <f t="shared" si="4"/>
        <v>0.20033333333331882</v>
      </c>
      <c r="AN63" s="8">
        <f t="shared" si="5"/>
        <v>1.8886589157388836</v>
      </c>
      <c r="AO63" s="2">
        <f t="shared" si="6"/>
        <v>-0.19799999999999329</v>
      </c>
      <c r="AP63" s="8">
        <f t="shared" si="7"/>
        <v>0.86957959191017731</v>
      </c>
      <c r="AQ63" s="8"/>
      <c r="AR63" s="2">
        <f t="shared" si="8"/>
        <v>13.779000000000003</v>
      </c>
      <c r="AS63" s="8">
        <f t="shared" si="9"/>
        <v>1.9318505808334832</v>
      </c>
      <c r="AT63" s="2">
        <f t="shared" si="10"/>
        <v>-0.78133333333335031</v>
      </c>
      <c r="AU63" s="8">
        <f t="shared" si="11"/>
        <v>1.3435031323620594</v>
      </c>
      <c r="AV63" s="2">
        <f t="shared" si="12"/>
        <v>-2.0826666666666824</v>
      </c>
      <c r="AW63" s="8">
        <f t="shared" si="13"/>
        <v>1.367005852218635</v>
      </c>
      <c r="AX63" s="2">
        <f t="shared" si="14"/>
        <v>-0.94266666666665344</v>
      </c>
      <c r="AY63" s="8">
        <f t="shared" si="15"/>
        <v>1.8612547738913481</v>
      </c>
    </row>
    <row r="64" spans="1:51" x14ac:dyDescent="0.25">
      <c r="A64" t="str">
        <f>'Raw Data'!A63</f>
        <v>Apo</v>
      </c>
      <c r="B64">
        <f>'Raw Data'!B63</f>
        <v>124</v>
      </c>
      <c r="C64">
        <f>'Raw Data'!C63</f>
        <v>147</v>
      </c>
      <c r="D64">
        <f>'Raw Data'!G63</f>
        <v>22</v>
      </c>
      <c r="E64">
        <f>'Raw Data'!CC63</f>
        <v>10.469999999999999</v>
      </c>
      <c r="F64">
        <f>'Raw Data'!F63</f>
        <v>2</v>
      </c>
      <c r="G64" t="str">
        <f>'Raw Data'!D63</f>
        <v>LVSSKVSGAQEMVSSAKDTVATQL</v>
      </c>
      <c r="H64" s="1">
        <f>AVERAGE('Raw Data'!K63,'Raw Data'!Q63,'Raw Data'!W63)</f>
        <v>67.102999999999994</v>
      </c>
      <c r="I64" s="8">
        <f>STDEV('Raw Data'!K63,'Raw Data'!Q63,'Raw Data'!W63)</f>
        <v>0.94541631041567886</v>
      </c>
      <c r="J64" s="1">
        <f>AVERAGE('Raw Data'!AC63,'Raw Data'!AI63,'Raw Data'!AO63)</f>
        <v>68.695666666666668</v>
      </c>
      <c r="K64" s="8">
        <f>STDEV('Raw Data'!AC63,'Raw Data'!AI63,'Raw Data'!AO63)</f>
        <v>1.1716865337338864</v>
      </c>
      <c r="L64" s="1">
        <f>AVERAGE('Raw Data'!AU63,'Raw Data'!BA63, 'Raw Data'!BG63)</f>
        <v>69.593666666666664</v>
      </c>
      <c r="M64" s="8">
        <f>STDEV('Raw Data'!AU63,'Raw Data'!BA63)</f>
        <v>0.10889444430273579</v>
      </c>
      <c r="N64" s="1">
        <f>AVERAGE('Raw Data'!BM63,'Raw Data'!BS63,'Raw Data'!BY63)</f>
        <v>68.84933333333332</v>
      </c>
      <c r="O64" s="8">
        <f>STDEV('Raw Data'!BM63,'Raw Data'!BS63,'Raw Data'!BY63)</f>
        <v>0.5455358222274066</v>
      </c>
      <c r="Q64" s="1">
        <f>AVERAGE('Raw Data'!K230,'Raw Data'!Q230,'Raw Data'!W230)</f>
        <v>55.667000000000002</v>
      </c>
      <c r="R64" s="8">
        <f>STDEV('Raw Data'!K230,'Raw Data'!Q230,'Raw Data'!W230)</f>
        <v>1.0105003711033471</v>
      </c>
      <c r="S64" s="1">
        <f>AVERAGE('Raw Data'!AC230,'Raw Data'!AI230,'Raw Data'!AO230)</f>
        <v>70.616666666666674</v>
      </c>
      <c r="T64" s="8">
        <f>STDEV('Raw Data'!AC230,'Raw Data'!AI230,'Raw Data'!AO230)</f>
        <v>1.0090075982535185</v>
      </c>
      <c r="U64" s="1">
        <f>AVERAGE('Raw Data'!AU230,'Raw Data'!BA230, 'Raw Data'!BG230)</f>
        <v>68.73566666666666</v>
      </c>
      <c r="V64" s="8">
        <f>STDEV('Raw Data'!AU230,'Raw Data'!BA230)</f>
        <v>1.5938186847944817</v>
      </c>
      <c r="W64" s="1">
        <f>AVERAGE('Raw Data'!BM230,'Raw Data'!BS230,'Raw Data'!BY230)</f>
        <v>69.357666666666674</v>
      </c>
      <c r="X64" s="8">
        <f>STDEV('Raw Data'!BM230,'Raw Data'!BS230,'Raw Data'!BY230)</f>
        <v>0.68609717484721733</v>
      </c>
      <c r="Y64" s="8"/>
      <c r="Z64" s="1">
        <f>AVERAGE('Raw Data'!K397,'Raw Data'!Q397,'Raw Data'!W397)</f>
        <v>47.196333333333335</v>
      </c>
      <c r="AA64" s="8">
        <f>STDEV('Raw Data'!K397,'Raw Data'!Q397,'Raw Data'!W397)</f>
        <v>0.83524627106819738</v>
      </c>
      <c r="AB64" s="1">
        <f>AVERAGE('Raw Data'!AC397,'Raw Data'!AI397,'Raw Data'!AO397)</f>
        <v>66.814666666666668</v>
      </c>
      <c r="AC64" s="8">
        <f>STDEV('Raw Data'!AC397,'Raw Data'!AI397,'Raw Data'!AO397)</f>
        <v>0.44544846316193676</v>
      </c>
      <c r="AD64" s="1">
        <f>AVERAGE('Raw Data'!AU397,'Raw Data'!BA397, 'Raw Data'!BG397)</f>
        <v>72.171666666666667</v>
      </c>
      <c r="AE64" s="8">
        <f>STDEV('Raw Data'!AU397,'Raw Data'!BA397)</f>
        <v>0.64488138444213572</v>
      </c>
      <c r="AF64" s="1">
        <f>AVERAGE('Raw Data'!BM397,'Raw Data'!BS397,'Raw Data'!BY397)</f>
        <v>68.793666666666667</v>
      </c>
      <c r="AG64" s="8">
        <f>STDEV('Raw Data'!BM397,'Raw Data'!BS397,'Raw Data'!BY397)</f>
        <v>0.45447258809892083</v>
      </c>
      <c r="AH64" s="8"/>
      <c r="AI64" s="2">
        <f t="shared" si="0"/>
        <v>11.435999999999993</v>
      </c>
      <c r="AJ64" s="8">
        <f t="shared" si="1"/>
        <v>1.3838074287992523</v>
      </c>
      <c r="AK64" s="2">
        <f t="shared" si="2"/>
        <v>-1.9210000000000065</v>
      </c>
      <c r="AL64" s="8">
        <f t="shared" si="3"/>
        <v>1.5462683035833928</v>
      </c>
      <c r="AM64" s="2">
        <f t="shared" si="4"/>
        <v>0.85800000000000409</v>
      </c>
      <c r="AN64" s="8">
        <f t="shared" si="5"/>
        <v>1.5975343501784283</v>
      </c>
      <c r="AO64" s="2">
        <f t="shared" si="6"/>
        <v>-0.50833333333335418</v>
      </c>
      <c r="AP64" s="8">
        <f t="shared" si="7"/>
        <v>0.87654929505799362</v>
      </c>
      <c r="AQ64" s="8"/>
      <c r="AR64" s="2">
        <f t="shared" si="8"/>
        <v>19.906666666666659</v>
      </c>
      <c r="AS64" s="8">
        <f t="shared" si="9"/>
        <v>1.2615261920916758</v>
      </c>
      <c r="AT64" s="2">
        <f t="shared" si="10"/>
        <v>1.8810000000000002</v>
      </c>
      <c r="AU64" s="8">
        <f t="shared" si="11"/>
        <v>1.2535045539074283</v>
      </c>
      <c r="AV64" s="2">
        <f t="shared" si="12"/>
        <v>-2.578000000000003</v>
      </c>
      <c r="AW64" s="8">
        <f t="shared" si="13"/>
        <v>0.6540107032763357</v>
      </c>
      <c r="AX64" s="2">
        <f t="shared" si="14"/>
        <v>5.5666666666652986E-2</v>
      </c>
      <c r="AY64" s="8">
        <f t="shared" si="15"/>
        <v>0.71003849660892604</v>
      </c>
    </row>
    <row r="65" spans="1:51" x14ac:dyDescent="0.25">
      <c r="A65" t="str">
        <f>'Raw Data'!A64</f>
        <v>Apo</v>
      </c>
      <c r="B65">
        <f>'Raw Data'!B64</f>
        <v>124</v>
      </c>
      <c r="C65">
        <f>'Raw Data'!C64</f>
        <v>149</v>
      </c>
      <c r="D65">
        <f>'Raw Data'!G64</f>
        <v>24</v>
      </c>
      <c r="E65">
        <f>'Raw Data'!CC64</f>
        <v>10.620000000000001</v>
      </c>
      <c r="F65">
        <f>'Raw Data'!F64</f>
        <v>3</v>
      </c>
      <c r="G65" t="str">
        <f>'Raw Data'!D64</f>
        <v>LVSSKVSGAQEMVSSAKDTVATQLSE</v>
      </c>
      <c r="H65" s="1">
        <f>AVERAGE('Raw Data'!K64,'Raw Data'!Q64,'Raw Data'!W64)</f>
        <v>67.004000000000005</v>
      </c>
      <c r="I65" s="8">
        <f>STDEV('Raw Data'!K64,'Raw Data'!Q64,'Raw Data'!W64)</f>
        <v>0.92382465868800245</v>
      </c>
      <c r="J65" s="1">
        <f>AVERAGE('Raw Data'!AC64,'Raw Data'!AI64,'Raw Data'!AO64)</f>
        <v>69.017333333333326</v>
      </c>
      <c r="K65" s="8">
        <f>STDEV('Raw Data'!AC64,'Raw Data'!AI64,'Raw Data'!AO64)</f>
        <v>0.78815565298571011</v>
      </c>
      <c r="L65" s="1">
        <f>AVERAGE('Raw Data'!AU64,'Raw Data'!BA64, 'Raw Data'!BG64)</f>
        <v>70.231333333333339</v>
      </c>
      <c r="M65" s="8">
        <f>STDEV('Raw Data'!AU64,'Raw Data'!BA64)</f>
        <v>0.38466608896547966</v>
      </c>
      <c r="N65" s="1">
        <f>AVERAGE('Raw Data'!BM64,'Raw Data'!BS64,'Raw Data'!BY64)</f>
        <v>69.637999999999991</v>
      </c>
      <c r="O65" s="8">
        <f>STDEV('Raw Data'!BM64,'Raw Data'!BS64,'Raw Data'!BY64)</f>
        <v>0.39513668521158046</v>
      </c>
      <c r="Q65" s="1">
        <f>AVERAGE('Raw Data'!K231,'Raw Data'!Q231,'Raw Data'!W231)</f>
        <v>57.121333333333332</v>
      </c>
      <c r="R65" s="8">
        <f>STDEV('Raw Data'!K231,'Raw Data'!Q231,'Raw Data'!W231)</f>
        <v>1.2235102506041104</v>
      </c>
      <c r="S65" s="1">
        <f>AVERAGE('Raw Data'!AC231,'Raw Data'!AI231,'Raw Data'!AO231)</f>
        <v>71.106666666666669</v>
      </c>
      <c r="T65" s="8">
        <f>STDEV('Raw Data'!AC231,'Raw Data'!AI231,'Raw Data'!AO231)</f>
        <v>0.94904653907663006</v>
      </c>
      <c r="U65" s="1">
        <f>AVERAGE('Raw Data'!AU231,'Raw Data'!BA231, 'Raw Data'!BG231)</f>
        <v>69.512666666666675</v>
      </c>
      <c r="V65" s="8">
        <f>STDEV('Raw Data'!AU231,'Raw Data'!BA231)</f>
        <v>1.1943033534240739</v>
      </c>
      <c r="W65" s="1">
        <f>AVERAGE('Raw Data'!BM231,'Raw Data'!BS231,'Raw Data'!BY231)</f>
        <v>69.838666666666668</v>
      </c>
      <c r="X65" s="8">
        <f>STDEV('Raw Data'!BM231,'Raw Data'!BS231,'Raw Data'!BY231)</f>
        <v>0.86496146349611036</v>
      </c>
      <c r="Y65" s="8"/>
      <c r="Z65" s="1">
        <f>AVERAGE('Raw Data'!K398,'Raw Data'!Q398,'Raw Data'!W398)</f>
        <v>44.098333333333329</v>
      </c>
      <c r="AA65" s="8">
        <f>STDEV('Raw Data'!K398,'Raw Data'!Q398,'Raw Data'!W398)</f>
        <v>1.7122500790869697</v>
      </c>
      <c r="AB65" s="1">
        <f>AVERAGE('Raw Data'!AC398,'Raw Data'!AI398,'Raw Data'!AO398)</f>
        <v>67.124333333333325</v>
      </c>
      <c r="AC65" s="8">
        <f>STDEV('Raw Data'!AC398,'Raw Data'!AI398,'Raw Data'!AO398)</f>
        <v>0.535388021283009</v>
      </c>
      <c r="AD65" s="1">
        <f>AVERAGE('Raw Data'!AU398,'Raw Data'!BA398, 'Raw Data'!BG398)</f>
        <v>72.151666666666657</v>
      </c>
      <c r="AE65" s="8">
        <f>STDEV('Raw Data'!AU398,'Raw Data'!BA398)</f>
        <v>0.24465894629054802</v>
      </c>
      <c r="AF65" s="1">
        <f>AVERAGE('Raw Data'!BM398,'Raw Data'!BS398,'Raw Data'!BY398)</f>
        <v>70.939333333333323</v>
      </c>
      <c r="AG65" s="8">
        <f>STDEV('Raw Data'!BM398,'Raw Data'!BS398,'Raw Data'!BY398)</f>
        <v>1.0336616145205988</v>
      </c>
      <c r="AH65" s="8"/>
      <c r="AI65" s="2">
        <f t="shared" si="0"/>
        <v>9.8826666666666725</v>
      </c>
      <c r="AJ65" s="8">
        <f t="shared" si="1"/>
        <v>1.5331109983733524</v>
      </c>
      <c r="AK65" s="2">
        <f t="shared" si="2"/>
        <v>-2.089333333333343</v>
      </c>
      <c r="AL65" s="8">
        <f t="shared" si="3"/>
        <v>1.2336444652600118</v>
      </c>
      <c r="AM65" s="2">
        <f t="shared" si="4"/>
        <v>0.7186666666666639</v>
      </c>
      <c r="AN65" s="8">
        <f t="shared" si="5"/>
        <v>1.2547224792757905</v>
      </c>
      <c r="AO65" s="2">
        <f t="shared" si="6"/>
        <v>-0.20066666666667743</v>
      </c>
      <c r="AP65" s="8">
        <f t="shared" si="7"/>
        <v>0.95094233964700969</v>
      </c>
      <c r="AQ65" s="8"/>
      <c r="AR65" s="2">
        <f t="shared" si="8"/>
        <v>22.905666666666676</v>
      </c>
      <c r="AS65" s="8">
        <f t="shared" si="9"/>
        <v>1.9455724950084328</v>
      </c>
      <c r="AT65" s="2">
        <f t="shared" si="10"/>
        <v>1.8930000000000007</v>
      </c>
      <c r="AU65" s="8">
        <f t="shared" si="11"/>
        <v>0.95280095857774338</v>
      </c>
      <c r="AV65" s="2">
        <f t="shared" si="12"/>
        <v>-1.9203333333333177</v>
      </c>
      <c r="AW65" s="8">
        <f t="shared" si="13"/>
        <v>0.45587937000921591</v>
      </c>
      <c r="AX65" s="2">
        <f t="shared" si="14"/>
        <v>-1.3013333333333321</v>
      </c>
      <c r="AY65" s="8">
        <f t="shared" si="15"/>
        <v>1.1066116452185593</v>
      </c>
    </row>
    <row r="66" spans="1:51" x14ac:dyDescent="0.25">
      <c r="A66" t="str">
        <f>'Raw Data'!A65</f>
        <v>Apo</v>
      </c>
      <c r="B66">
        <f>'Raw Data'!B65</f>
        <v>134</v>
      </c>
      <c r="C66">
        <f>'Raw Data'!C65</f>
        <v>147</v>
      </c>
      <c r="D66">
        <f>'Raw Data'!G65</f>
        <v>12</v>
      </c>
      <c r="E66">
        <f>'Raw Data'!CC65</f>
        <v>9.0100000000000016</v>
      </c>
      <c r="F66">
        <f>'Raw Data'!F65</f>
        <v>2</v>
      </c>
      <c r="G66" t="str">
        <f>'Raw Data'!D65</f>
        <v>EMVSSAKDTVATQL</v>
      </c>
      <c r="H66" s="1">
        <f>AVERAGE('Raw Data'!K65,'Raw Data'!Q65,'Raw Data'!W65)</f>
        <v>74.38066666666667</v>
      </c>
      <c r="I66" s="8">
        <f>STDEV('Raw Data'!K65,'Raw Data'!Q65,'Raw Data'!W65)</f>
        <v>0.71547000868892652</v>
      </c>
      <c r="J66" s="1">
        <f>AVERAGE('Raw Data'!AC65,'Raw Data'!AI65,'Raw Data'!AO65)</f>
        <v>75.974333333333334</v>
      </c>
      <c r="K66" s="8">
        <f>STDEV('Raw Data'!AC65,'Raw Data'!AI65,'Raw Data'!AO65)</f>
        <v>1.2741100161812307</v>
      </c>
      <c r="L66" s="1">
        <f>AVERAGE('Raw Data'!AU65,'Raw Data'!BA65, 'Raw Data'!BG65)</f>
        <v>75.696666666666673</v>
      </c>
      <c r="M66" s="8">
        <f>STDEV('Raw Data'!AU65,'Raw Data'!BA65)</f>
        <v>1.2204663043279804</v>
      </c>
      <c r="N66" s="1">
        <f>AVERAGE('Raw Data'!BM65,'Raw Data'!BS65,'Raw Data'!BY65)</f>
        <v>76.180666666666653</v>
      </c>
      <c r="O66" s="8">
        <f>STDEV('Raw Data'!BM65,'Raw Data'!BS65,'Raw Data'!BY65)</f>
        <v>1.092147578550321</v>
      </c>
      <c r="Q66" s="1">
        <f>AVERAGE('Raw Data'!K232,'Raw Data'!Q232,'Raw Data'!W232)</f>
        <v>62.317000000000007</v>
      </c>
      <c r="R66" s="8">
        <f>STDEV('Raw Data'!K232,'Raw Data'!Q232,'Raw Data'!W232)</f>
        <v>1.7315856894765542</v>
      </c>
      <c r="S66" s="1">
        <f>AVERAGE('Raw Data'!AC232,'Raw Data'!AI232,'Raw Data'!AO232)</f>
        <v>75.749333333333325</v>
      </c>
      <c r="T66" s="8">
        <f>STDEV('Raw Data'!AC232,'Raw Data'!AI232,'Raw Data'!AO232)</f>
        <v>0.92616701157692283</v>
      </c>
      <c r="U66" s="1">
        <f>AVERAGE('Raw Data'!AU232,'Raw Data'!BA232, 'Raw Data'!BG232)</f>
        <v>74.894666666666666</v>
      </c>
      <c r="V66" s="8">
        <f>STDEV('Raw Data'!AU232,'Raw Data'!BA232)</f>
        <v>1.9445436482630056</v>
      </c>
      <c r="W66" s="1">
        <f>AVERAGE('Raw Data'!BM232,'Raw Data'!BS232,'Raw Data'!BY232)</f>
        <v>75.526333333333341</v>
      </c>
      <c r="X66" s="8">
        <f>STDEV('Raw Data'!BM232,'Raw Data'!BS232,'Raw Data'!BY232)</f>
        <v>1.3278728603798404</v>
      </c>
      <c r="Y66" s="8"/>
      <c r="Z66" s="1">
        <f>AVERAGE('Raw Data'!K399,'Raw Data'!Q399,'Raw Data'!W399)</f>
        <v>49.637666666666668</v>
      </c>
      <c r="AA66" s="8">
        <f>STDEV('Raw Data'!K399,'Raw Data'!Q399,'Raw Data'!W399)</f>
        <v>1.0927471497713175</v>
      </c>
      <c r="AB66" s="1">
        <f>AVERAGE('Raw Data'!AC399,'Raw Data'!AI399,'Raw Data'!AO399)</f>
        <v>70.912333333333336</v>
      </c>
      <c r="AC66" s="8">
        <f>STDEV('Raw Data'!AC399,'Raw Data'!AI399,'Raw Data'!AO399)</f>
        <v>0.747150810300928</v>
      </c>
      <c r="AD66" s="1">
        <f>AVERAGE('Raw Data'!AU399,'Raw Data'!BA399, 'Raw Data'!BG399)</f>
        <v>78.254333333333321</v>
      </c>
      <c r="AE66" s="8">
        <f>STDEV('Raw Data'!AU399,'Raw Data'!BA399)</f>
        <v>3.111269837220592E-2</v>
      </c>
      <c r="AF66" s="1">
        <f>AVERAGE('Raw Data'!BM399,'Raw Data'!BS399,'Raw Data'!BY399)</f>
        <v>75.763666666666666</v>
      </c>
      <c r="AG66" s="8">
        <f>STDEV('Raw Data'!BM399,'Raw Data'!BS399,'Raw Data'!BY399)</f>
        <v>1.5175870101359383</v>
      </c>
      <c r="AH66" s="8"/>
      <c r="AI66" s="2">
        <f t="shared" si="0"/>
        <v>12.063666666666663</v>
      </c>
      <c r="AJ66" s="8">
        <f t="shared" si="1"/>
        <v>1.8735758146745294</v>
      </c>
      <c r="AK66" s="2">
        <f t="shared" si="2"/>
        <v>0.22500000000000853</v>
      </c>
      <c r="AL66" s="8">
        <f t="shared" si="3"/>
        <v>1.575164012624293</v>
      </c>
      <c r="AM66" s="2">
        <f t="shared" si="4"/>
        <v>0.80200000000000671</v>
      </c>
      <c r="AN66" s="8">
        <f t="shared" si="5"/>
        <v>2.2958196793302381</v>
      </c>
      <c r="AO66" s="2">
        <f t="shared" si="6"/>
        <v>0.65433333333331234</v>
      </c>
      <c r="AP66" s="8">
        <f t="shared" si="7"/>
        <v>1.7193116839789897</v>
      </c>
      <c r="AQ66" s="8"/>
      <c r="AR66" s="2">
        <f t="shared" si="8"/>
        <v>24.743000000000002</v>
      </c>
      <c r="AS66" s="8">
        <f t="shared" si="9"/>
        <v>1.3061369249304111</v>
      </c>
      <c r="AT66" s="2">
        <f t="shared" si="10"/>
        <v>5.0619999999999976</v>
      </c>
      <c r="AU66" s="8">
        <f t="shared" si="11"/>
        <v>1.4770208755013143</v>
      </c>
      <c r="AV66" s="2">
        <f t="shared" si="12"/>
        <v>-2.5576666666666483</v>
      </c>
      <c r="AW66" s="8">
        <f t="shared" si="13"/>
        <v>1.2208628096555314</v>
      </c>
      <c r="AX66" s="2">
        <f t="shared" si="14"/>
        <v>0.41699999999998738</v>
      </c>
      <c r="AY66" s="8">
        <f t="shared" si="15"/>
        <v>1.8697210130569388</v>
      </c>
    </row>
    <row r="67" spans="1:51" x14ac:dyDescent="0.25">
      <c r="A67" t="str">
        <f>'Raw Data'!A66</f>
        <v>Apo</v>
      </c>
      <c r="B67">
        <f>'Raw Data'!B66</f>
        <v>135</v>
      </c>
      <c r="C67">
        <f>'Raw Data'!C66</f>
        <v>144</v>
      </c>
      <c r="D67">
        <f>'Raw Data'!G66</f>
        <v>8</v>
      </c>
      <c r="E67">
        <f>'Raw Data'!CC66</f>
        <v>5.7200000000000006</v>
      </c>
      <c r="F67">
        <f>'Raw Data'!F66</f>
        <v>2</v>
      </c>
      <c r="G67" t="str">
        <f>'Raw Data'!D66</f>
        <v>MVSSAKDTVA</v>
      </c>
      <c r="H67" s="1">
        <f>AVERAGE('Raw Data'!K66,'Raw Data'!Q66,'Raw Data'!W66)</f>
        <v>67.074333333333328</v>
      </c>
      <c r="I67" s="8">
        <f>STDEV('Raw Data'!K66,'Raw Data'!Q66,'Raw Data'!W66)</f>
        <v>0.25557060342170068</v>
      </c>
      <c r="J67" s="1">
        <f>AVERAGE('Raw Data'!AC66,'Raw Data'!AI66,'Raw Data'!AO66)</f>
        <v>67.960666666666668</v>
      </c>
      <c r="K67" s="8">
        <f>STDEV('Raw Data'!AC66,'Raw Data'!AI66,'Raw Data'!AO66)</f>
        <v>1.1692327968943326</v>
      </c>
      <c r="L67" s="1">
        <f>AVERAGE('Raw Data'!AU66,'Raw Data'!BA66, 'Raw Data'!BG66)</f>
        <v>67.464333333333343</v>
      </c>
      <c r="M67" s="8">
        <f>STDEV('Raw Data'!AU66,'Raw Data'!BA66)</f>
        <v>0.11172287142747539</v>
      </c>
      <c r="N67" s="1">
        <f>AVERAGE('Raw Data'!BM66,'Raw Data'!BS66,'Raw Data'!BY66)</f>
        <v>67.320999999999984</v>
      </c>
      <c r="O67" s="8">
        <f>STDEV('Raw Data'!BM66,'Raw Data'!BS66,'Raw Data'!BY66)</f>
        <v>0.58864335552183378</v>
      </c>
      <c r="Q67" s="1">
        <f>AVERAGE('Raw Data'!K233,'Raw Data'!Q233,'Raw Data'!W233)</f>
        <v>57.756333333333338</v>
      </c>
      <c r="R67" s="8">
        <f>STDEV('Raw Data'!K233,'Raw Data'!Q233,'Raw Data'!W233)</f>
        <v>2.1403002904577018</v>
      </c>
      <c r="S67" s="1">
        <f>AVERAGE('Raw Data'!AC233,'Raw Data'!AI233,'Raw Data'!AO233)</f>
        <v>65.799666666666667</v>
      </c>
      <c r="T67" s="8">
        <f>STDEV('Raw Data'!AC233,'Raw Data'!AI233,'Raw Data'!AO233)</f>
        <v>3.6306421378777207</v>
      </c>
      <c r="U67" s="1">
        <f>AVERAGE('Raw Data'!AU233,'Raw Data'!BA233, 'Raw Data'!BG233)</f>
        <v>66.363333333333344</v>
      </c>
      <c r="V67" s="8">
        <f>STDEV('Raw Data'!AU233,'Raw Data'!BA233)</f>
        <v>1.9509076092936848</v>
      </c>
      <c r="W67" s="1">
        <f>AVERAGE('Raw Data'!BM233,'Raw Data'!BS233,'Raw Data'!BY233)</f>
        <v>67.251999999999995</v>
      </c>
      <c r="X67" s="8">
        <f>STDEV('Raw Data'!BM233,'Raw Data'!BS233,'Raw Data'!BY233)</f>
        <v>1.0502518745520024</v>
      </c>
      <c r="Y67" s="8"/>
      <c r="Z67" s="1">
        <f>AVERAGE('Raw Data'!K400,'Raw Data'!Q400,'Raw Data'!W400)</f>
        <v>46.371333333333332</v>
      </c>
      <c r="AA67" s="8">
        <f>STDEV('Raw Data'!K400,'Raw Data'!Q400,'Raw Data'!W400)</f>
        <v>1.0685997067814177</v>
      </c>
      <c r="AB67" s="1">
        <f>AVERAGE('Raw Data'!AC400,'Raw Data'!AI400,'Raw Data'!AO400)</f>
        <v>63.571666666666665</v>
      </c>
      <c r="AC67" s="8">
        <f>STDEV('Raw Data'!AC400,'Raw Data'!AI400,'Raw Data'!AO400)</f>
        <v>0.42033359767371886</v>
      </c>
      <c r="AD67" s="1">
        <f>AVERAGE('Raw Data'!AU400,'Raw Data'!BA400, 'Raw Data'!BG400)</f>
        <v>69.181666666666658</v>
      </c>
      <c r="AE67" s="8">
        <f>STDEV('Raw Data'!AU400,'Raw Data'!BA400)</f>
        <v>5.1618795026623275E-2</v>
      </c>
      <c r="AF67" s="1">
        <f>AVERAGE('Raw Data'!BM400,'Raw Data'!BS400,'Raw Data'!BY400)</f>
        <v>67.527000000000001</v>
      </c>
      <c r="AG67" s="8">
        <f>STDEV('Raw Data'!BM400,'Raw Data'!BS400,'Raw Data'!BY400)</f>
        <v>1.494682909516261</v>
      </c>
      <c r="AH67" s="8"/>
      <c r="AI67" s="2">
        <f t="shared" si="0"/>
        <v>9.3179999999999907</v>
      </c>
      <c r="AJ67" s="8">
        <f t="shared" si="1"/>
        <v>2.155504967905816</v>
      </c>
      <c r="AK67" s="2">
        <f t="shared" si="2"/>
        <v>2.1610000000000014</v>
      </c>
      <c r="AL67" s="8">
        <f t="shared" si="3"/>
        <v>3.8142715774662204</v>
      </c>
      <c r="AM67" s="2">
        <f t="shared" si="4"/>
        <v>1.1009999999999991</v>
      </c>
      <c r="AN67" s="8">
        <f t="shared" si="5"/>
        <v>1.9541040146317701</v>
      </c>
      <c r="AO67" s="2">
        <f t="shared" si="6"/>
        <v>6.8999999999988404E-2</v>
      </c>
      <c r="AP67" s="8">
        <f t="shared" si="7"/>
        <v>1.2039642851845727</v>
      </c>
      <c r="AQ67" s="8"/>
      <c r="AR67" s="2">
        <f t="shared" si="8"/>
        <v>20.702999999999996</v>
      </c>
      <c r="AS67" s="8">
        <f t="shared" si="9"/>
        <v>1.0987363954409921</v>
      </c>
      <c r="AT67" s="2">
        <f t="shared" si="10"/>
        <v>4.3890000000000029</v>
      </c>
      <c r="AU67" s="8">
        <f t="shared" si="11"/>
        <v>1.2424917169408718</v>
      </c>
      <c r="AV67" s="2">
        <f t="shared" si="12"/>
        <v>-1.7173333333333147</v>
      </c>
      <c r="AW67" s="8">
        <f t="shared" si="13"/>
        <v>0.12307111765154627</v>
      </c>
      <c r="AX67" s="2">
        <f t="shared" si="14"/>
        <v>-0.20600000000001728</v>
      </c>
      <c r="AY67" s="8">
        <f t="shared" si="15"/>
        <v>1.6064177538859559</v>
      </c>
    </row>
    <row r="68" spans="1:51" x14ac:dyDescent="0.25">
      <c r="A68" t="str">
        <f>'Raw Data'!A67</f>
        <v>Apo</v>
      </c>
      <c r="B68">
        <f>'Raw Data'!B67</f>
        <v>135</v>
      </c>
      <c r="C68">
        <f>'Raw Data'!C67</f>
        <v>147</v>
      </c>
      <c r="D68">
        <f>'Raw Data'!G67</f>
        <v>11</v>
      </c>
      <c r="E68">
        <f>'Raw Data'!CC67</f>
        <v>8.504999999999999</v>
      </c>
      <c r="F68">
        <f>'Raw Data'!F67</f>
        <v>2</v>
      </c>
      <c r="G68" t="str">
        <f>'Raw Data'!D67</f>
        <v>MVSSAKDTVATQL</v>
      </c>
      <c r="H68" s="1">
        <f>AVERAGE('Raw Data'!K67,'Raw Data'!Q67,'Raw Data'!W67)</f>
        <v>70.566333333333333</v>
      </c>
      <c r="I68" s="8">
        <f>STDEV('Raw Data'!K67,'Raw Data'!Q67,'Raw Data'!W67)</f>
        <v>0.69592049354314356</v>
      </c>
      <c r="J68" s="1">
        <f>AVERAGE('Raw Data'!AC67,'Raw Data'!AI67,'Raw Data'!AO67)</f>
        <v>71.965999999999994</v>
      </c>
      <c r="K68" s="8">
        <f>STDEV('Raw Data'!AC67,'Raw Data'!AI67,'Raw Data'!AO67)</f>
        <v>0.84133881403391619</v>
      </c>
      <c r="L68" s="1">
        <f>AVERAGE('Raw Data'!AU67,'Raw Data'!BA67, 'Raw Data'!BG67)</f>
        <v>71.566000000000003</v>
      </c>
      <c r="M68" s="8">
        <f>STDEV('Raw Data'!AU67,'Raw Data'!BA67)</f>
        <v>0.49780317395532486</v>
      </c>
      <c r="N68" s="1">
        <f>AVERAGE('Raw Data'!BM67,'Raw Data'!BS67,'Raw Data'!BY67)</f>
        <v>71.645666666666671</v>
      </c>
      <c r="O68" s="8">
        <f>STDEV('Raw Data'!BM67,'Raw Data'!BS67,'Raw Data'!BY67)</f>
        <v>1.2036213413417602</v>
      </c>
      <c r="Q68" s="1">
        <f>AVERAGE('Raw Data'!K234,'Raw Data'!Q234,'Raw Data'!W234)</f>
        <v>59.38366666666667</v>
      </c>
      <c r="R68" s="8">
        <f>STDEV('Raw Data'!K234,'Raw Data'!Q234,'Raw Data'!W234)</f>
        <v>1.5905930759730267</v>
      </c>
      <c r="S68" s="1">
        <f>AVERAGE('Raw Data'!AC234,'Raw Data'!AI234,'Raw Data'!AO234)</f>
        <v>72.516000000000005</v>
      </c>
      <c r="T68" s="8">
        <f>STDEV('Raw Data'!AC234,'Raw Data'!AI234,'Raw Data'!AO234)</f>
        <v>1.2312883496565714</v>
      </c>
      <c r="U68" s="1">
        <f>AVERAGE('Raw Data'!AU234,'Raw Data'!BA234, 'Raw Data'!BG234)</f>
        <v>70.901333333333341</v>
      </c>
      <c r="V68" s="8">
        <f>STDEV('Raw Data'!AU234,'Raw Data'!BA234)</f>
        <v>0.98004999872455179</v>
      </c>
      <c r="W68" s="1">
        <f>AVERAGE('Raw Data'!BM234,'Raw Data'!BS234,'Raw Data'!BY234)</f>
        <v>71.745999999999995</v>
      </c>
      <c r="X68" s="8">
        <f>STDEV('Raw Data'!BM234,'Raw Data'!BS234,'Raw Data'!BY234)</f>
        <v>1.1786080773522651</v>
      </c>
      <c r="Y68" s="8"/>
      <c r="Z68" s="1">
        <f>AVERAGE('Raw Data'!K401,'Raw Data'!Q401,'Raw Data'!W401)</f>
        <v>46.267333333333333</v>
      </c>
      <c r="AA68" s="8">
        <f>STDEV('Raw Data'!K401,'Raw Data'!Q401,'Raw Data'!W401)</f>
        <v>0.86045356256647298</v>
      </c>
      <c r="AB68" s="1">
        <f>AVERAGE('Raw Data'!AC401,'Raw Data'!AI401,'Raw Data'!AO401)</f>
        <v>66.646333333333331</v>
      </c>
      <c r="AC68" s="8">
        <f>STDEV('Raw Data'!AC401,'Raw Data'!AI401,'Raw Data'!AO401)</f>
        <v>0.47236885305165238</v>
      </c>
      <c r="AD68" s="1">
        <f>AVERAGE('Raw Data'!AU401,'Raw Data'!BA401, 'Raw Data'!BG401)</f>
        <v>74.129000000000005</v>
      </c>
      <c r="AE68" s="8">
        <f>STDEV('Raw Data'!AU401,'Raw Data'!BA401)</f>
        <v>0.81246569158334381</v>
      </c>
      <c r="AF68" s="1">
        <f>AVERAGE('Raw Data'!BM401,'Raw Data'!BS401,'Raw Data'!BY401)</f>
        <v>71.738333333333344</v>
      </c>
      <c r="AG68" s="8">
        <f>STDEV('Raw Data'!BM401,'Raw Data'!BS401,'Raw Data'!BY401)</f>
        <v>0.97622350582913697</v>
      </c>
      <c r="AH68" s="8"/>
      <c r="AI68" s="2">
        <f t="shared" si="0"/>
        <v>11.182666666666663</v>
      </c>
      <c r="AJ68" s="8">
        <f t="shared" si="1"/>
        <v>1.7361715545033756</v>
      </c>
      <c r="AK68" s="2">
        <f t="shared" si="2"/>
        <v>-0.55000000000001137</v>
      </c>
      <c r="AL68" s="8">
        <f t="shared" si="3"/>
        <v>1.4912819988184662</v>
      </c>
      <c r="AM68" s="2">
        <f t="shared" si="4"/>
        <v>0.66466666666666185</v>
      </c>
      <c r="AN68" s="8">
        <f t="shared" si="5"/>
        <v>1.09922973031118</v>
      </c>
      <c r="AO68" s="2">
        <f t="shared" si="6"/>
        <v>-0.1003333333333245</v>
      </c>
      <c r="AP68" s="8">
        <f t="shared" si="7"/>
        <v>1.6845834302085905</v>
      </c>
      <c r="AQ68" s="8"/>
      <c r="AR68" s="2">
        <f t="shared" si="8"/>
        <v>24.298999999999999</v>
      </c>
      <c r="AS68" s="8">
        <f t="shared" si="9"/>
        <v>1.106655170623021</v>
      </c>
      <c r="AT68" s="2">
        <f t="shared" si="10"/>
        <v>5.319666666666663</v>
      </c>
      <c r="AU68" s="8">
        <f t="shared" si="11"/>
        <v>0.96487477598563542</v>
      </c>
      <c r="AV68" s="2">
        <f t="shared" si="12"/>
        <v>-2.5630000000000024</v>
      </c>
      <c r="AW68" s="8">
        <f t="shared" si="13"/>
        <v>0.95284232693557247</v>
      </c>
      <c r="AX68" s="2">
        <f t="shared" si="14"/>
        <v>-9.2666666666673336E-2</v>
      </c>
      <c r="AY68" s="8">
        <f t="shared" si="15"/>
        <v>1.5497472912274017</v>
      </c>
    </row>
    <row r="69" spans="1:51" x14ac:dyDescent="0.25">
      <c r="A69" t="str">
        <f>'Raw Data'!A68</f>
        <v>Apo</v>
      </c>
      <c r="B69">
        <f>'Raw Data'!B68</f>
        <v>135</v>
      </c>
      <c r="C69">
        <f>'Raw Data'!C68</f>
        <v>149</v>
      </c>
      <c r="D69">
        <f>'Raw Data'!G68</f>
        <v>13</v>
      </c>
      <c r="E69">
        <f>'Raw Data'!CC68</f>
        <v>8.245000000000001</v>
      </c>
      <c r="F69">
        <f>'Raw Data'!F68</f>
        <v>2</v>
      </c>
      <c r="G69" t="str">
        <f>'Raw Data'!D68</f>
        <v>MVSSAKDTVATQLSE</v>
      </c>
      <c r="H69" s="1">
        <f>AVERAGE('Raw Data'!K68,'Raw Data'!Q68,'Raw Data'!W68)</f>
        <v>71.902666666666661</v>
      </c>
      <c r="I69" s="8">
        <f>STDEV('Raw Data'!K68,'Raw Data'!Q68,'Raw Data'!W68)</f>
        <v>0.83940117544195769</v>
      </c>
      <c r="J69" s="1">
        <f>AVERAGE('Raw Data'!AC68,'Raw Data'!AI68,'Raw Data'!AO68)</f>
        <v>73.24966666666667</v>
      </c>
      <c r="K69" s="8">
        <f>STDEV('Raw Data'!AC68,'Raw Data'!AI68,'Raw Data'!AO68)</f>
        <v>0.49033695897141266</v>
      </c>
      <c r="L69" s="1">
        <f>AVERAGE('Raw Data'!AU68,'Raw Data'!BA68, 'Raw Data'!BG68)</f>
        <v>72.88666666666667</v>
      </c>
      <c r="M69" s="8">
        <f>STDEV('Raw Data'!AU68,'Raw Data'!BA68)</f>
        <v>4.5961940777123983E-2</v>
      </c>
      <c r="N69" s="1">
        <f>AVERAGE('Raw Data'!BM68,'Raw Data'!BS68,'Raw Data'!BY68)</f>
        <v>73.151666666666671</v>
      </c>
      <c r="O69" s="8">
        <f>STDEV('Raw Data'!BM68,'Raw Data'!BS68,'Raw Data'!BY68)</f>
        <v>1.1931941725190103</v>
      </c>
      <c r="Q69" s="1">
        <f>AVERAGE('Raw Data'!K235,'Raw Data'!Q235,'Raw Data'!W235)</f>
        <v>59.582999999999998</v>
      </c>
      <c r="R69" s="8">
        <f>STDEV('Raw Data'!K235,'Raw Data'!Q235,'Raw Data'!W235)</f>
        <v>1.1798393958501305</v>
      </c>
      <c r="S69" s="1">
        <f>AVERAGE('Raw Data'!AC235,'Raw Data'!AI235,'Raw Data'!AO235)</f>
        <v>72.78</v>
      </c>
      <c r="T69" s="8">
        <f>STDEV('Raw Data'!AC235,'Raw Data'!AI235,'Raw Data'!AO235)</f>
        <v>1.604562557209904</v>
      </c>
      <c r="U69" s="1">
        <f>AVERAGE('Raw Data'!AU235,'Raw Data'!BA235, 'Raw Data'!BG235)</f>
        <v>71.731666666666669</v>
      </c>
      <c r="V69" s="8">
        <f>STDEV('Raw Data'!AU235,'Raw Data'!BA235)</f>
        <v>1.8017080784633244</v>
      </c>
      <c r="W69" s="1">
        <f>AVERAGE('Raw Data'!BM235,'Raw Data'!BS235,'Raw Data'!BY235)</f>
        <v>72.822999999999993</v>
      </c>
      <c r="X69" s="8">
        <f>STDEV('Raw Data'!BM235,'Raw Data'!BS235,'Raw Data'!BY235)</f>
        <v>1.5392670333636036</v>
      </c>
      <c r="Y69" s="8"/>
      <c r="Z69" s="1">
        <f>AVERAGE('Raw Data'!K402,'Raw Data'!Q402,'Raw Data'!W402)</f>
        <v>47.489666666666665</v>
      </c>
      <c r="AA69" s="8">
        <f>STDEV('Raw Data'!K402,'Raw Data'!Q402,'Raw Data'!W402)</f>
        <v>1.6269509314461001</v>
      </c>
      <c r="AB69" s="1">
        <f>AVERAGE('Raw Data'!AC402,'Raw Data'!AI402,'Raw Data'!AO402)</f>
        <v>68.209999999999994</v>
      </c>
      <c r="AC69" s="8">
        <f>STDEV('Raw Data'!AC402,'Raw Data'!AI402,'Raw Data'!AO402)</f>
        <v>0.69896137232324296</v>
      </c>
      <c r="AD69" s="1">
        <f>AVERAGE('Raw Data'!AU402,'Raw Data'!BA402, 'Raw Data'!BG402)</f>
        <v>74.968333333333334</v>
      </c>
      <c r="AE69" s="8">
        <f>STDEV('Raw Data'!AU402,'Raw Data'!BA402)</f>
        <v>0.9475230867899761</v>
      </c>
      <c r="AF69" s="1">
        <f>AVERAGE('Raw Data'!BM402,'Raw Data'!BS402,'Raw Data'!BY402)</f>
        <v>72.999666666666656</v>
      </c>
      <c r="AG69" s="8">
        <f>STDEV('Raw Data'!BM402,'Raw Data'!BS402,'Raw Data'!BY402)</f>
        <v>1.2206565173435726</v>
      </c>
      <c r="AH69" s="8"/>
      <c r="AI69" s="2">
        <f t="shared" ref="AI69:AI132" si="16">H69-Q69</f>
        <v>12.319666666666663</v>
      </c>
      <c r="AJ69" s="8">
        <f t="shared" ref="AJ69:AJ132" si="17">((I69)^2+(R69)^2)^(1/2)</f>
        <v>1.4479693827333993</v>
      </c>
      <c r="AK69" s="2">
        <f t="shared" ref="AK69:AK132" si="18">J69-S69</f>
        <v>0.46966666666666868</v>
      </c>
      <c r="AL69" s="8">
        <f t="shared" ref="AL69:AL132" si="19">((K69)^2+(T69)^2)^(1/2)</f>
        <v>1.6778114713320205</v>
      </c>
      <c r="AM69" s="2">
        <f t="shared" ref="AM69:AM132" si="20">L69-U69</f>
        <v>1.1550000000000011</v>
      </c>
      <c r="AN69" s="8">
        <f t="shared" ref="AN69:AN132" si="21">((M69)^2+(V69)^2)^(1/2)</f>
        <v>1.8022942323605224</v>
      </c>
      <c r="AO69" s="2">
        <f t="shared" ref="AO69:AO132" si="22">N69-W69</f>
        <v>0.32866666666667754</v>
      </c>
      <c r="AP69" s="8">
        <f t="shared" ref="AP69:AP132" si="23">((O69)^2+(X69)^2)^(1/2)</f>
        <v>1.9475767849646686</v>
      </c>
      <c r="AQ69" s="8"/>
      <c r="AR69" s="2">
        <f t="shared" ref="AR69:AR132" si="24">H69-Z69</f>
        <v>24.412999999999997</v>
      </c>
      <c r="AS69" s="8">
        <f t="shared" ref="AS69:AS132" si="25">((I69)^2+(AA69)^2)^(1/2)</f>
        <v>1.8307276331193214</v>
      </c>
      <c r="AT69" s="2">
        <f t="shared" ref="AT69:AT132" si="26">J69-AB69</f>
        <v>5.0396666666666761</v>
      </c>
      <c r="AU69" s="8">
        <f t="shared" ref="AU69:AU132" si="27">((K69)^2+(AC69)^2)^(1/2)</f>
        <v>0.85380169438419595</v>
      </c>
      <c r="AV69" s="2">
        <f t="shared" ref="AV69:AV132" si="28">L69-AD69</f>
        <v>-2.0816666666666634</v>
      </c>
      <c r="AW69" s="8">
        <f t="shared" ref="AW69:AW132" si="29">((M69)^2+(AE69)^2)^(1/2)</f>
        <v>0.94863718038036249</v>
      </c>
      <c r="AX69" s="2">
        <f t="shared" ref="AX69:AX132" si="30">N69-AF69</f>
        <v>0.15200000000001523</v>
      </c>
      <c r="AY69" s="8">
        <f t="shared" ref="AY69:AY132" si="31">((O69)^2+(AG69)^2)^(1/2)</f>
        <v>1.7069606517628535</v>
      </c>
    </row>
    <row r="70" spans="1:51" x14ac:dyDescent="0.25">
      <c r="A70" t="str">
        <f>'Raw Data'!A69</f>
        <v>Apo</v>
      </c>
      <c r="B70">
        <f>'Raw Data'!B69</f>
        <v>135</v>
      </c>
      <c r="C70">
        <f>'Raw Data'!C69</f>
        <v>150</v>
      </c>
      <c r="D70">
        <f>'Raw Data'!G69</f>
        <v>14</v>
      </c>
      <c r="E70">
        <f>'Raw Data'!CC69</f>
        <v>9.0150000000000006</v>
      </c>
      <c r="F70">
        <f>'Raw Data'!F69</f>
        <v>2</v>
      </c>
      <c r="G70" t="str">
        <f>'Raw Data'!D69</f>
        <v>MVSSAKDTVATQLSEA</v>
      </c>
      <c r="H70" s="1">
        <f>AVERAGE('Raw Data'!K69,'Raw Data'!Q69,'Raw Data'!W69)</f>
        <v>68.266000000000005</v>
      </c>
      <c r="I70" s="8">
        <f>STDEV('Raw Data'!K69,'Raw Data'!Q69,'Raw Data'!W69)</f>
        <v>1.0932099523879171</v>
      </c>
      <c r="J70" s="1">
        <f>AVERAGE('Raw Data'!AC69,'Raw Data'!AI69,'Raw Data'!AO69)</f>
        <v>69.173666666666676</v>
      </c>
      <c r="K70" s="8">
        <f>STDEV('Raw Data'!AC69,'Raw Data'!AI69,'Raw Data'!AO69)</f>
        <v>1.0739284582006983</v>
      </c>
      <c r="L70" s="1">
        <f>AVERAGE('Raw Data'!AU69,'Raw Data'!BA69, 'Raw Data'!BG69)</f>
        <v>69.876666666666665</v>
      </c>
      <c r="M70" s="8">
        <f>STDEV('Raw Data'!AU69,'Raw Data'!BA69)</f>
        <v>1.093894190495587</v>
      </c>
      <c r="N70" s="1">
        <f>AVERAGE('Raw Data'!BM69,'Raw Data'!BS69,'Raw Data'!BY69)</f>
        <v>69.151666666666657</v>
      </c>
      <c r="O70" s="8">
        <f>STDEV('Raw Data'!BM69,'Raw Data'!BS69,'Raw Data'!BY69)</f>
        <v>0.89273530978298954</v>
      </c>
      <c r="Q70" s="1">
        <f>AVERAGE('Raw Data'!K236,'Raw Data'!Q236,'Raw Data'!W236)</f>
        <v>59.388333333333328</v>
      </c>
      <c r="R70" s="8">
        <f>STDEV('Raw Data'!K236,'Raw Data'!Q236,'Raw Data'!W236)</f>
        <v>0.1391126641730826</v>
      </c>
      <c r="S70" s="1">
        <f>AVERAGE('Raw Data'!AC236,'Raw Data'!AI236,'Raw Data'!AO236)</f>
        <v>71.947333333333333</v>
      </c>
      <c r="T70" s="8">
        <f>STDEV('Raw Data'!AC236,'Raw Data'!AI236,'Raw Data'!AO236)</f>
        <v>1.58113545698442</v>
      </c>
      <c r="U70" s="1">
        <f>AVERAGE('Raw Data'!AU236,'Raw Data'!BA236, 'Raw Data'!BG236)</f>
        <v>70.284666666666666</v>
      </c>
      <c r="V70" s="8">
        <f>STDEV('Raw Data'!AU236,'Raw Data'!BA236)</f>
        <v>0.41365746699412587</v>
      </c>
      <c r="W70" s="1">
        <f>AVERAGE('Raw Data'!BM236,'Raw Data'!BS236,'Raw Data'!BY236)</f>
        <v>69.109666666666669</v>
      </c>
      <c r="X70" s="8">
        <f>STDEV('Raw Data'!BM236,'Raw Data'!BS236,'Raw Data'!BY236)</f>
        <v>1.0259592259604331</v>
      </c>
      <c r="Y70" s="8"/>
      <c r="Z70" s="1">
        <f>AVERAGE('Raw Data'!K403,'Raw Data'!Q403,'Raw Data'!W403)</f>
        <v>43.56966666666667</v>
      </c>
      <c r="AA70" s="8">
        <f>STDEV('Raw Data'!K403,'Raw Data'!Q403,'Raw Data'!W403)</f>
        <v>1.3043455574859484</v>
      </c>
      <c r="AB70" s="1">
        <f>AVERAGE('Raw Data'!AC403,'Raw Data'!AI403,'Raw Data'!AO403)</f>
        <v>63.701666666666661</v>
      </c>
      <c r="AC70" s="8">
        <f>STDEV('Raw Data'!AC403,'Raw Data'!AI403,'Raw Data'!AO403)</f>
        <v>0.9654896857726295</v>
      </c>
      <c r="AD70" s="1">
        <f>AVERAGE('Raw Data'!AU403,'Raw Data'!BA403, 'Raw Data'!BG403)</f>
        <v>72.134666666666661</v>
      </c>
      <c r="AE70" s="8">
        <f>STDEV('Raw Data'!AU403,'Raw Data'!BA403)</f>
        <v>0.67670118959553149</v>
      </c>
      <c r="AF70" s="1">
        <f>AVERAGE('Raw Data'!BM403,'Raw Data'!BS403,'Raw Data'!BY403)</f>
        <v>69.826333333333338</v>
      </c>
      <c r="AG70" s="8">
        <f>STDEV('Raw Data'!BM403,'Raw Data'!BS403,'Raw Data'!BY403)</f>
        <v>1.5298840914701146</v>
      </c>
      <c r="AH70" s="8"/>
      <c r="AI70" s="2">
        <f t="shared" si="16"/>
        <v>8.877666666666677</v>
      </c>
      <c r="AJ70" s="8">
        <f t="shared" si="17"/>
        <v>1.1020255592922175</v>
      </c>
      <c r="AK70" s="2">
        <f t="shared" si="18"/>
        <v>-2.7736666666666565</v>
      </c>
      <c r="AL70" s="8">
        <f t="shared" si="19"/>
        <v>1.9113638237307569</v>
      </c>
      <c r="AM70" s="2">
        <f t="shared" si="20"/>
        <v>-0.40800000000000125</v>
      </c>
      <c r="AN70" s="8">
        <f t="shared" si="21"/>
        <v>1.1694943351722538</v>
      </c>
      <c r="AO70" s="2">
        <f t="shared" si="22"/>
        <v>4.1999999999987381E-2</v>
      </c>
      <c r="AP70" s="8">
        <f t="shared" si="23"/>
        <v>1.3599884803433671</v>
      </c>
      <c r="AQ70" s="8"/>
      <c r="AR70" s="2">
        <f t="shared" si="24"/>
        <v>24.696333333333335</v>
      </c>
      <c r="AS70" s="8">
        <f t="shared" si="25"/>
        <v>1.701888754687956</v>
      </c>
      <c r="AT70" s="2">
        <f t="shared" si="26"/>
        <v>5.4720000000000155</v>
      </c>
      <c r="AU70" s="8">
        <f t="shared" si="27"/>
        <v>1.4441234942575583</v>
      </c>
      <c r="AV70" s="2">
        <f t="shared" si="28"/>
        <v>-2.2579999999999956</v>
      </c>
      <c r="AW70" s="8">
        <f t="shared" si="29"/>
        <v>1.2862849606521889</v>
      </c>
      <c r="AX70" s="2">
        <f t="shared" si="30"/>
        <v>-0.67466666666668118</v>
      </c>
      <c r="AY70" s="8">
        <f t="shared" si="31"/>
        <v>1.7713050744201768</v>
      </c>
    </row>
    <row r="71" spans="1:51" x14ac:dyDescent="0.25">
      <c r="A71" t="str">
        <f>'Raw Data'!A70</f>
        <v>Apo</v>
      </c>
      <c r="B71">
        <f>'Raw Data'!B70</f>
        <v>145</v>
      </c>
      <c r="C71">
        <f>'Raw Data'!C70</f>
        <v>149</v>
      </c>
      <c r="D71">
        <f>'Raw Data'!G70</f>
        <v>3</v>
      </c>
      <c r="E71">
        <f>'Raw Data'!CC70</f>
        <v>5.72</v>
      </c>
      <c r="F71">
        <f>'Raw Data'!F70</f>
        <v>1</v>
      </c>
      <c r="G71" t="str">
        <f>'Raw Data'!D70</f>
        <v>TQLSE</v>
      </c>
      <c r="H71" s="1">
        <f>AVERAGE('Raw Data'!K70,'Raw Data'!Q70,'Raw Data'!W70)</f>
        <v>76.081333333333333</v>
      </c>
      <c r="I71" s="8">
        <f>STDEV('Raw Data'!K70,'Raw Data'!Q70,'Raw Data'!W70)</f>
        <v>0.52227036421123052</v>
      </c>
      <c r="J71" s="1">
        <f>AVERAGE('Raw Data'!AC70,'Raw Data'!AI70,'Raw Data'!AO70)</f>
        <v>77.128</v>
      </c>
      <c r="K71" s="8">
        <f>STDEV('Raw Data'!AC70,'Raw Data'!AI70,'Raw Data'!AO70)</f>
        <v>1.3532786113731337</v>
      </c>
      <c r="L71" s="1">
        <f>AVERAGE('Raw Data'!AU70,'Raw Data'!BA70, 'Raw Data'!BG70)</f>
        <v>76.049333333333323</v>
      </c>
      <c r="M71" s="8">
        <f>STDEV('Raw Data'!AU70,'Raw Data'!BA70)</f>
        <v>0.44689148570989151</v>
      </c>
      <c r="N71" s="1">
        <f>AVERAGE('Raw Data'!BM70,'Raw Data'!BS70,'Raw Data'!BY70)</f>
        <v>76.475999999999999</v>
      </c>
      <c r="O71" s="8">
        <f>STDEV('Raw Data'!BM70,'Raw Data'!BS70,'Raw Data'!BY70)</f>
        <v>0.4996428724599184</v>
      </c>
      <c r="Q71" s="1">
        <f>AVERAGE('Raw Data'!K237,'Raw Data'!Q237,'Raw Data'!W237)</f>
        <v>63.442666666666668</v>
      </c>
      <c r="R71" s="8">
        <f>STDEV('Raw Data'!K237,'Raw Data'!Q237,'Raw Data'!W237)</f>
        <v>0.42886400330796298</v>
      </c>
      <c r="S71" s="1">
        <f>AVERAGE('Raw Data'!AC237,'Raw Data'!AI237,'Raw Data'!AO237)</f>
        <v>72.489999999999995</v>
      </c>
      <c r="T71" s="8">
        <f>STDEV('Raw Data'!AC237,'Raw Data'!AI237,'Raw Data'!AO237)</f>
        <v>3.6642566776905783</v>
      </c>
      <c r="U71" s="1">
        <f>AVERAGE('Raw Data'!AU237,'Raw Data'!BA237, 'Raw Data'!BG237)</f>
        <v>75.319666666666663</v>
      </c>
      <c r="V71" s="8">
        <f>STDEV('Raw Data'!AU237,'Raw Data'!BA237)</f>
        <v>2.4982082579320735</v>
      </c>
      <c r="W71" s="1">
        <f>AVERAGE('Raw Data'!BM237,'Raw Data'!BS237,'Raw Data'!BY237)</f>
        <v>76.694333333333319</v>
      </c>
      <c r="X71" s="8">
        <f>STDEV('Raw Data'!BM237,'Raw Data'!BS237,'Raw Data'!BY237)</f>
        <v>1.307291984727718</v>
      </c>
      <c r="Y71" s="8"/>
      <c r="Z71" s="1">
        <f>AVERAGE('Raw Data'!K404,'Raw Data'!Q404,'Raw Data'!W404)</f>
        <v>43.926333333333332</v>
      </c>
      <c r="AA71" s="8">
        <f>STDEV('Raw Data'!K404,'Raw Data'!Q404,'Raw Data'!W404)</f>
        <v>1.6558563746090218</v>
      </c>
      <c r="AB71" s="1">
        <f>AVERAGE('Raw Data'!AC404,'Raw Data'!AI404,'Raw Data'!AO404)</f>
        <v>68.634999999999991</v>
      </c>
      <c r="AC71" s="8">
        <f>STDEV('Raw Data'!AC404,'Raw Data'!AI404,'Raw Data'!AO404)</f>
        <v>0.50216431573739084</v>
      </c>
      <c r="AD71" s="1">
        <f>AVERAGE('Raw Data'!AU404,'Raw Data'!BA404, 'Raw Data'!BG404)</f>
        <v>78.875333333333344</v>
      </c>
      <c r="AE71" s="8">
        <f>STDEV('Raw Data'!AU404,'Raw Data'!BA404)</f>
        <v>0.30334880912902029</v>
      </c>
      <c r="AF71" s="1">
        <f>AVERAGE('Raw Data'!BM404,'Raw Data'!BS404,'Raw Data'!BY404)</f>
        <v>76.906999999999996</v>
      </c>
      <c r="AG71" s="8">
        <f>STDEV('Raw Data'!BM404,'Raw Data'!BS404,'Raw Data'!BY404)</f>
        <v>2.0302827389307168</v>
      </c>
      <c r="AH71" s="8"/>
      <c r="AI71" s="2">
        <f t="shared" si="16"/>
        <v>12.638666666666666</v>
      </c>
      <c r="AJ71" s="8">
        <f t="shared" si="17"/>
        <v>0.67578892168092242</v>
      </c>
      <c r="AK71" s="2">
        <f t="shared" si="18"/>
        <v>4.6380000000000052</v>
      </c>
      <c r="AL71" s="8">
        <f t="shared" si="19"/>
        <v>3.9061669191164872</v>
      </c>
      <c r="AM71" s="2">
        <f t="shared" si="20"/>
        <v>0.72966666666665958</v>
      </c>
      <c r="AN71" s="8">
        <f t="shared" si="21"/>
        <v>2.5378645550935142</v>
      </c>
      <c r="AO71" s="2">
        <f t="shared" si="22"/>
        <v>-0.2183333333333195</v>
      </c>
      <c r="AP71" s="8">
        <f t="shared" si="23"/>
        <v>1.3995196795091287</v>
      </c>
      <c r="AQ71" s="8"/>
      <c r="AR71" s="2">
        <f t="shared" si="24"/>
        <v>32.155000000000001</v>
      </c>
      <c r="AS71" s="8">
        <f t="shared" si="25"/>
        <v>1.736268028464115</v>
      </c>
      <c r="AT71" s="2">
        <f t="shared" si="26"/>
        <v>8.4930000000000092</v>
      </c>
      <c r="AU71" s="8">
        <f t="shared" si="27"/>
        <v>1.4434444914855573</v>
      </c>
      <c r="AV71" s="2">
        <f t="shared" si="28"/>
        <v>-2.8260000000000218</v>
      </c>
      <c r="AW71" s="8">
        <f t="shared" si="29"/>
        <v>0.54012267125162317</v>
      </c>
      <c r="AX71" s="2">
        <f t="shared" si="30"/>
        <v>-0.43099999999999739</v>
      </c>
      <c r="AY71" s="8">
        <f t="shared" si="31"/>
        <v>2.0908589144177117</v>
      </c>
    </row>
    <row r="72" spans="1:51" x14ac:dyDescent="0.25">
      <c r="A72" t="str">
        <f>'Raw Data'!A71</f>
        <v>Apo</v>
      </c>
      <c r="B72">
        <f>'Raw Data'!B71</f>
        <v>145</v>
      </c>
      <c r="C72">
        <f>'Raw Data'!C71</f>
        <v>152</v>
      </c>
      <c r="D72">
        <f>'Raw Data'!G71</f>
        <v>6</v>
      </c>
      <c r="E72">
        <f>'Raw Data'!CC71</f>
        <v>7.6050000000000004</v>
      </c>
      <c r="F72">
        <f>'Raw Data'!F71</f>
        <v>1</v>
      </c>
      <c r="G72" t="str">
        <f>'Raw Data'!D71</f>
        <v>TQLSEAVD</v>
      </c>
      <c r="H72" s="1">
        <f>AVERAGE('Raw Data'!K71,'Raw Data'!Q71,'Raw Data'!W71)</f>
        <v>76.99666666666667</v>
      </c>
      <c r="I72" s="8">
        <f>STDEV('Raw Data'!K71,'Raw Data'!Q71,'Raw Data'!W71)</f>
        <v>0.68233886986843095</v>
      </c>
      <c r="J72" s="1">
        <f>AVERAGE('Raw Data'!AC71,'Raw Data'!AI71,'Raw Data'!AO71)</f>
        <v>78.709666666666664</v>
      </c>
      <c r="K72" s="8">
        <f>STDEV('Raw Data'!AC71,'Raw Data'!AI71,'Raw Data'!AO71)</f>
        <v>1.0073580958791852</v>
      </c>
      <c r="L72" s="1">
        <f>AVERAGE('Raw Data'!AU71,'Raw Data'!BA71, 'Raw Data'!BG71)</f>
        <v>77.359666666666669</v>
      </c>
      <c r="M72" s="8">
        <f>STDEV('Raw Data'!AU71,'Raw Data'!BA71)</f>
        <v>0.71771338290434605</v>
      </c>
      <c r="N72" s="1">
        <f>AVERAGE('Raw Data'!BM71,'Raw Data'!BS71,'Raw Data'!BY71)</f>
        <v>78.293666666666653</v>
      </c>
      <c r="O72" s="8">
        <f>STDEV('Raw Data'!BM71,'Raw Data'!BS71,'Raw Data'!BY71)</f>
        <v>1.0948138350118457</v>
      </c>
      <c r="Q72" s="1">
        <f>AVERAGE('Raw Data'!K238,'Raw Data'!Q238,'Raw Data'!W238)</f>
        <v>65.727333333333334</v>
      </c>
      <c r="R72" s="8">
        <f>STDEV('Raw Data'!K238,'Raw Data'!Q238,'Raw Data'!W238)</f>
        <v>0.88058067962755937</v>
      </c>
      <c r="S72" s="1">
        <f>AVERAGE('Raw Data'!AC238,'Raw Data'!AI238,'Raw Data'!AO238)</f>
        <v>76.413333333333341</v>
      </c>
      <c r="T72" s="8">
        <f>STDEV('Raw Data'!AC238,'Raw Data'!AI238,'Raw Data'!AO238)</f>
        <v>1.2961023622127013</v>
      </c>
      <c r="U72" s="1">
        <f>AVERAGE('Raw Data'!AU238,'Raw Data'!BA238, 'Raw Data'!BG238)</f>
        <v>77.298999999999992</v>
      </c>
      <c r="V72" s="8">
        <f>STDEV('Raw Data'!AU238,'Raw Data'!BA238)</f>
        <v>0.9256027765731889</v>
      </c>
      <c r="W72" s="1">
        <f>AVERAGE('Raw Data'!BM238,'Raw Data'!BS238,'Raw Data'!BY238)</f>
        <v>77.698333333333338</v>
      </c>
      <c r="X72" s="8">
        <f>STDEV('Raw Data'!BM238,'Raw Data'!BS238,'Raw Data'!BY238)</f>
        <v>0.88420943974453337</v>
      </c>
      <c r="Y72" s="8"/>
      <c r="Z72" s="1">
        <f>AVERAGE('Raw Data'!K405,'Raw Data'!Q405,'Raw Data'!W405)</f>
        <v>43.44233333333333</v>
      </c>
      <c r="AA72" s="8">
        <f>STDEV('Raw Data'!K405,'Raw Data'!Q405,'Raw Data'!W405)</f>
        <v>0.59521116700994026</v>
      </c>
      <c r="AB72" s="1">
        <f>AVERAGE('Raw Data'!AC405,'Raw Data'!AI405,'Raw Data'!AO405)</f>
        <v>64.552333333333323</v>
      </c>
      <c r="AC72" s="8">
        <f>STDEV('Raw Data'!AC405,'Raw Data'!AI405,'Raw Data'!AO405)</f>
        <v>0.23977141892505105</v>
      </c>
      <c r="AD72" s="1">
        <f>AVERAGE('Raw Data'!AU405,'Raw Data'!BA405, 'Raw Data'!BG405)</f>
        <v>80.174999999999997</v>
      </c>
      <c r="AE72" s="8">
        <f>STDEV('Raw Data'!AU405,'Raw Data'!BA405)</f>
        <v>0.6321534623807773</v>
      </c>
      <c r="AF72" s="1">
        <f>AVERAGE('Raw Data'!BM405,'Raw Data'!BS405,'Raw Data'!BY405)</f>
        <v>78.01166666666667</v>
      </c>
      <c r="AG72" s="8">
        <f>STDEV('Raw Data'!BM405,'Raw Data'!BS405,'Raw Data'!BY405)</f>
        <v>1.3666635772322762</v>
      </c>
      <c r="AH72" s="8"/>
      <c r="AI72" s="2">
        <f t="shared" si="16"/>
        <v>11.269333333333336</v>
      </c>
      <c r="AJ72" s="8">
        <f t="shared" si="17"/>
        <v>1.1140056852039228</v>
      </c>
      <c r="AK72" s="2">
        <f t="shared" si="18"/>
        <v>2.2963333333333225</v>
      </c>
      <c r="AL72" s="8">
        <f t="shared" si="19"/>
        <v>1.6415394197723923</v>
      </c>
      <c r="AM72" s="2">
        <f t="shared" si="20"/>
        <v>6.0666666666676861E-2</v>
      </c>
      <c r="AN72" s="8">
        <f t="shared" si="21"/>
        <v>1.1712612859648341</v>
      </c>
      <c r="AO72" s="2">
        <f t="shared" si="22"/>
        <v>0.59533333333331484</v>
      </c>
      <c r="AP72" s="8">
        <f t="shared" si="23"/>
        <v>1.4072823692019618</v>
      </c>
      <c r="AQ72" s="8"/>
      <c r="AR72" s="2">
        <f t="shared" si="24"/>
        <v>33.554333333333339</v>
      </c>
      <c r="AS72" s="8">
        <f t="shared" si="25"/>
        <v>0.90546268099058758</v>
      </c>
      <c r="AT72" s="2">
        <f t="shared" si="26"/>
        <v>14.157333333333341</v>
      </c>
      <c r="AU72" s="8">
        <f t="shared" si="27"/>
        <v>1.035500201191033</v>
      </c>
      <c r="AV72" s="2">
        <f t="shared" si="28"/>
        <v>-2.8153333333333279</v>
      </c>
      <c r="AW72" s="8">
        <f t="shared" si="29"/>
        <v>0.95641544320447125</v>
      </c>
      <c r="AX72" s="2">
        <f t="shared" si="30"/>
        <v>0.28199999999998226</v>
      </c>
      <c r="AY72" s="8">
        <f t="shared" si="31"/>
        <v>1.7511101240831961</v>
      </c>
    </row>
    <row r="73" spans="1:51" x14ac:dyDescent="0.25">
      <c r="A73" t="str">
        <f>'Raw Data'!A72</f>
        <v>Apo</v>
      </c>
      <c r="B73">
        <f>'Raw Data'!B72</f>
        <v>148</v>
      </c>
      <c r="C73">
        <f>'Raw Data'!C72</f>
        <v>174</v>
      </c>
      <c r="D73">
        <f>'Raw Data'!G72</f>
        <v>25</v>
      </c>
      <c r="E73">
        <f>'Raw Data'!CC72</f>
        <v>9.745000000000001</v>
      </c>
      <c r="F73">
        <f>'Raw Data'!F72</f>
        <v>3</v>
      </c>
      <c r="G73" t="str">
        <f>'Raw Data'!D72</f>
        <v>SEAVDATRGAVQSGVDKTKSVVTGGVQ</v>
      </c>
      <c r="H73" s="1">
        <f>AVERAGE('Raw Data'!K72,'Raw Data'!Q72,'Raw Data'!W72)</f>
        <v>70.696666666666673</v>
      </c>
      <c r="I73" s="8">
        <f>STDEV('Raw Data'!K72,'Raw Data'!Q72,'Raw Data'!W72)</f>
        <v>1.2547993199445659</v>
      </c>
      <c r="J73" s="1">
        <f>AVERAGE('Raw Data'!AC72,'Raw Data'!AI72,'Raw Data'!AO72)</f>
        <v>74.278333333333322</v>
      </c>
      <c r="K73" s="8">
        <f>STDEV('Raw Data'!AC72,'Raw Data'!AI72,'Raw Data'!AO72)</f>
        <v>0.79392778848793188</v>
      </c>
      <c r="L73" s="1">
        <f>AVERAGE('Raw Data'!AU72,'Raw Data'!BA72, 'Raw Data'!BG72)</f>
        <v>73.609666666666669</v>
      </c>
      <c r="M73" s="8">
        <f>STDEV('Raw Data'!AU72,'Raw Data'!BA72)</f>
        <v>0.9029753595752219</v>
      </c>
      <c r="N73" s="1">
        <f>AVERAGE('Raw Data'!BM72,'Raw Data'!BS72,'Raw Data'!BY72)</f>
        <v>73.459999999999994</v>
      </c>
      <c r="O73" s="8">
        <f>STDEV('Raw Data'!BM72,'Raw Data'!BS72,'Raw Data'!BY72)</f>
        <v>0.47951642307641323</v>
      </c>
      <c r="Q73" s="1">
        <f>AVERAGE('Raw Data'!K239,'Raw Data'!Q239,'Raw Data'!W239)</f>
        <v>52.943333333333328</v>
      </c>
      <c r="R73" s="8">
        <f>STDEV('Raw Data'!K239,'Raw Data'!Q239,'Raw Data'!W239)</f>
        <v>1.0422199064177058</v>
      </c>
      <c r="S73" s="1">
        <f>AVERAGE('Raw Data'!AC239,'Raw Data'!AI239,'Raw Data'!AO239)</f>
        <v>74.319333333333333</v>
      </c>
      <c r="T73" s="8">
        <f>STDEV('Raw Data'!AC239,'Raw Data'!AI239,'Raw Data'!AO239)</f>
        <v>2.0768055598282031</v>
      </c>
      <c r="U73" s="1">
        <f>AVERAGE('Raw Data'!AU239,'Raw Data'!BA239, 'Raw Data'!BG239)</f>
        <v>73.078666666666663</v>
      </c>
      <c r="V73" s="8">
        <f>STDEV('Raw Data'!AU239,'Raw Data'!BA239)</f>
        <v>1.3378460300049451</v>
      </c>
      <c r="W73" s="1">
        <f>AVERAGE('Raw Data'!BM239,'Raw Data'!BS239,'Raw Data'!BY239)</f>
        <v>73.148666666666671</v>
      </c>
      <c r="X73" s="8">
        <f>STDEV('Raw Data'!BM239,'Raw Data'!BS239,'Raw Data'!BY239)</f>
        <v>0.92229351799377446</v>
      </c>
      <c r="Y73" s="8"/>
      <c r="Z73" s="1">
        <f>AVERAGE('Raw Data'!K406,'Raw Data'!Q406,'Raw Data'!W406)</f>
        <v>39.45033333333334</v>
      </c>
      <c r="AA73" s="8">
        <f>STDEV('Raw Data'!K406,'Raw Data'!Q406,'Raw Data'!W406)</f>
        <v>0.57477763816395189</v>
      </c>
      <c r="AB73" s="1">
        <f>AVERAGE('Raw Data'!AC406,'Raw Data'!AI406,'Raw Data'!AO406)</f>
        <v>67.430999999999997</v>
      </c>
      <c r="AC73" s="8">
        <f>STDEV('Raw Data'!AC406,'Raw Data'!AI406,'Raw Data'!AO406)</f>
        <v>1.0643913753878347</v>
      </c>
      <c r="AD73" s="1">
        <f>AVERAGE('Raw Data'!AU406,'Raw Data'!BA406, 'Raw Data'!BG406)</f>
        <v>76.48266666666666</v>
      </c>
      <c r="AE73" s="8">
        <f>STDEV('Raw Data'!AU406,'Raw Data'!BA406)</f>
        <v>0.86762002051589648</v>
      </c>
      <c r="AF73" s="1">
        <f>AVERAGE('Raw Data'!BM406,'Raw Data'!BS406,'Raw Data'!BY406)</f>
        <v>73.223333333333343</v>
      </c>
      <c r="AG73" s="8">
        <f>STDEV('Raw Data'!BM406,'Raw Data'!BS406,'Raw Data'!BY406)</f>
        <v>0.91189929999607999</v>
      </c>
      <c r="AH73" s="8"/>
      <c r="AI73" s="2">
        <f t="shared" si="16"/>
        <v>17.753333333333345</v>
      </c>
      <c r="AJ73" s="8">
        <f t="shared" si="17"/>
        <v>1.6311786127419268</v>
      </c>
      <c r="AK73" s="2">
        <f t="shared" si="18"/>
        <v>-4.1000000000011028E-2</v>
      </c>
      <c r="AL73" s="8">
        <f t="shared" si="19"/>
        <v>2.2233854066865408</v>
      </c>
      <c r="AM73" s="2">
        <f t="shared" si="20"/>
        <v>0.53100000000000591</v>
      </c>
      <c r="AN73" s="8">
        <f t="shared" si="21"/>
        <v>1.6140621115681992</v>
      </c>
      <c r="AO73" s="2">
        <f t="shared" si="22"/>
        <v>0.31133333333332303</v>
      </c>
      <c r="AP73" s="8">
        <f t="shared" si="23"/>
        <v>1.0395005210837225</v>
      </c>
      <c r="AQ73" s="8"/>
      <c r="AR73" s="2">
        <f t="shared" si="24"/>
        <v>31.246333333333332</v>
      </c>
      <c r="AS73" s="8">
        <f t="shared" si="25"/>
        <v>1.3801777663281916</v>
      </c>
      <c r="AT73" s="2">
        <f t="shared" si="26"/>
        <v>6.8473333333333244</v>
      </c>
      <c r="AU73" s="8">
        <f t="shared" si="27"/>
        <v>1.3278743665472816</v>
      </c>
      <c r="AV73" s="2">
        <f t="shared" si="28"/>
        <v>-2.8729999999999905</v>
      </c>
      <c r="AW73" s="8">
        <f t="shared" si="29"/>
        <v>1.2522495757635559</v>
      </c>
      <c r="AX73" s="2">
        <f t="shared" si="30"/>
        <v>0.23666666666665037</v>
      </c>
      <c r="AY73" s="8">
        <f t="shared" si="31"/>
        <v>1.0302894415324941</v>
      </c>
    </row>
    <row r="74" spans="1:51" x14ac:dyDescent="0.25">
      <c r="A74" t="str">
        <f>'Raw Data'!A73</f>
        <v>Apo</v>
      </c>
      <c r="B74">
        <f>'Raw Data'!B73</f>
        <v>148</v>
      </c>
      <c r="C74">
        <f>'Raw Data'!C73</f>
        <v>183</v>
      </c>
      <c r="D74">
        <f>'Raw Data'!G73</f>
        <v>34</v>
      </c>
      <c r="E74">
        <f>'Raw Data'!CC73</f>
        <v>11.469999999999999</v>
      </c>
      <c r="F74">
        <f>'Raw Data'!F73</f>
        <v>4</v>
      </c>
      <c r="G74" t="str">
        <f>'Raw Data'!D73</f>
        <v>SEAVDATRGAVQSGVDKTKSVVTGGVQSVMGSRLGQ</v>
      </c>
      <c r="H74" s="1">
        <f>AVERAGE('Raw Data'!K73,'Raw Data'!Q73,'Raw Data'!W73)</f>
        <v>71.030333333333331</v>
      </c>
      <c r="I74" s="8">
        <f>STDEV('Raw Data'!K73,'Raw Data'!Q73,'Raw Data'!W73)</f>
        <v>0.46200685420601301</v>
      </c>
      <c r="J74" s="1">
        <f>AVERAGE('Raw Data'!AC73,'Raw Data'!AI73,'Raw Data'!AO73)</f>
        <v>72.695000000000007</v>
      </c>
      <c r="K74" s="8">
        <f>STDEV('Raw Data'!AC73,'Raw Data'!AI73,'Raw Data'!AO73)</f>
        <v>1.2373406968171687</v>
      </c>
      <c r="L74" s="1">
        <f>AVERAGE('Raw Data'!AU73,'Raw Data'!BA73, 'Raw Data'!BG73)</f>
        <v>74.548999999999992</v>
      </c>
      <c r="M74" s="8">
        <f>STDEV('Raw Data'!AU73,'Raw Data'!BA73)</f>
        <v>0.57063517241754536</v>
      </c>
      <c r="N74" s="1">
        <f>AVERAGE('Raw Data'!BM73,'Raw Data'!BS73,'Raw Data'!BY73)</f>
        <v>74.092666666666659</v>
      </c>
      <c r="O74" s="8">
        <f>STDEV('Raw Data'!BM73,'Raw Data'!BS73,'Raw Data'!BY73)</f>
        <v>0.55689526244468235</v>
      </c>
      <c r="Q74" s="1">
        <f>AVERAGE('Raw Data'!K240,'Raw Data'!Q240,'Raw Data'!W240)</f>
        <v>60.443999999999996</v>
      </c>
      <c r="R74" s="8">
        <f>STDEV('Raw Data'!K240,'Raw Data'!Q240,'Raw Data'!W240)</f>
        <v>0.71845111176753018</v>
      </c>
      <c r="S74" s="1">
        <f>AVERAGE('Raw Data'!AC240,'Raw Data'!AI240,'Raw Data'!AO240)</f>
        <v>74.600999999999999</v>
      </c>
      <c r="T74" s="8">
        <f>STDEV('Raw Data'!AC240,'Raw Data'!AI240,'Raw Data'!AO240)</f>
        <v>0.74941844119290235</v>
      </c>
      <c r="U74" s="1">
        <f>AVERAGE('Raw Data'!AU240,'Raw Data'!BA240, 'Raw Data'!BG240)</f>
        <v>73.540000000000006</v>
      </c>
      <c r="V74" s="8">
        <f>STDEV('Raw Data'!AU240,'Raw Data'!BA240)</f>
        <v>1.964342638136223</v>
      </c>
      <c r="W74" s="1">
        <f>AVERAGE('Raw Data'!BM240,'Raw Data'!BS240,'Raw Data'!BY240)</f>
        <v>74.172000000000011</v>
      </c>
      <c r="X74" s="8">
        <f>STDEV('Raw Data'!BM240,'Raw Data'!BS240,'Raw Data'!BY240)</f>
        <v>1.2170714851642817</v>
      </c>
      <c r="Y74" s="8"/>
      <c r="Z74" s="1">
        <f>AVERAGE('Raw Data'!K407,'Raw Data'!Q407,'Raw Data'!W407)</f>
        <v>49.56</v>
      </c>
      <c r="AA74" s="8">
        <f>STDEV('Raw Data'!K407,'Raw Data'!Q407,'Raw Data'!W407)</f>
        <v>1.4770741349031868</v>
      </c>
      <c r="AB74" s="1">
        <f>AVERAGE('Raw Data'!AC407,'Raw Data'!AI407,'Raw Data'!AO407)</f>
        <v>70.963666666666668</v>
      </c>
      <c r="AC74" s="8">
        <f>STDEV('Raw Data'!AC407,'Raw Data'!AI407,'Raw Data'!AO407)</f>
        <v>0.86013099777495161</v>
      </c>
      <c r="AD74" s="1">
        <f>AVERAGE('Raw Data'!AU407,'Raw Data'!BA407, 'Raw Data'!BG407)</f>
        <v>77.283333333333331</v>
      </c>
      <c r="AE74" s="8">
        <f>STDEV('Raw Data'!AU407,'Raw Data'!BA407)</f>
        <v>0.10818733752153582</v>
      </c>
      <c r="AF74" s="1">
        <f>AVERAGE('Raw Data'!BM407,'Raw Data'!BS407,'Raw Data'!BY407)</f>
        <v>74.686666666666667</v>
      </c>
      <c r="AG74" s="8">
        <f>STDEV('Raw Data'!BM407,'Raw Data'!BS407,'Raw Data'!BY407)</f>
        <v>0.68128139071409188</v>
      </c>
      <c r="AH74" s="8"/>
      <c r="AI74" s="2">
        <f t="shared" si="16"/>
        <v>10.586333333333336</v>
      </c>
      <c r="AJ74" s="8">
        <f t="shared" si="17"/>
        <v>0.85417933323941786</v>
      </c>
      <c r="AK74" s="2">
        <f t="shared" si="18"/>
        <v>-1.9059999999999917</v>
      </c>
      <c r="AL74" s="8">
        <f t="shared" si="19"/>
        <v>1.4465960044186477</v>
      </c>
      <c r="AM74" s="2">
        <f t="shared" si="20"/>
        <v>1.0089999999999861</v>
      </c>
      <c r="AN74" s="8">
        <f t="shared" si="21"/>
        <v>2.0455479705936934</v>
      </c>
      <c r="AO74" s="2">
        <f t="shared" si="22"/>
        <v>-7.933333333335213E-2</v>
      </c>
      <c r="AP74" s="8">
        <f t="shared" si="23"/>
        <v>1.3384301749935712</v>
      </c>
      <c r="AQ74" s="8"/>
      <c r="AR74" s="2">
        <f t="shared" si="24"/>
        <v>21.470333333333329</v>
      </c>
      <c r="AS74" s="8">
        <f t="shared" si="25"/>
        <v>1.5476428313190786</v>
      </c>
      <c r="AT74" s="2">
        <f t="shared" si="26"/>
        <v>1.7313333333333389</v>
      </c>
      <c r="AU74" s="8">
        <f t="shared" si="27"/>
        <v>1.5069297705378744</v>
      </c>
      <c r="AV74" s="2">
        <f t="shared" si="28"/>
        <v>-2.7343333333333391</v>
      </c>
      <c r="AW74" s="8">
        <f t="shared" si="29"/>
        <v>0.58080030991727305</v>
      </c>
      <c r="AX74" s="2">
        <f t="shared" si="30"/>
        <v>-0.5940000000000083</v>
      </c>
      <c r="AY74" s="8">
        <f t="shared" si="31"/>
        <v>0.87992992145207716</v>
      </c>
    </row>
    <row r="75" spans="1:51" x14ac:dyDescent="0.25">
      <c r="A75" t="str">
        <f>'Raw Data'!A74</f>
        <v>Apo</v>
      </c>
      <c r="B75">
        <f>'Raw Data'!B74</f>
        <v>148</v>
      </c>
      <c r="C75">
        <f>'Raw Data'!C74</f>
        <v>186</v>
      </c>
      <c r="D75">
        <f>'Raw Data'!G74</f>
        <v>37</v>
      </c>
      <c r="E75">
        <f>'Raw Data'!CC74</f>
        <v>12.835000000000001</v>
      </c>
      <c r="F75">
        <f>'Raw Data'!F74</f>
        <v>4</v>
      </c>
      <c r="G75" t="str">
        <f>'Raw Data'!D74</f>
        <v>SEAVDATRGAVQSGVDKTKSVVTGGVQSVMGSRLGQMVL</v>
      </c>
      <c r="H75" s="1">
        <f>AVERAGE('Raw Data'!K74,'Raw Data'!Q74,'Raw Data'!W74)</f>
        <v>73.14466666666668</v>
      </c>
      <c r="I75" s="8">
        <f>STDEV('Raw Data'!K74,'Raw Data'!Q74,'Raw Data'!W74)</f>
        <v>0.83520436620825544</v>
      </c>
      <c r="J75" s="1">
        <f>AVERAGE('Raw Data'!AC74,'Raw Data'!AI74,'Raw Data'!AO74)</f>
        <v>75.50866666666667</v>
      </c>
      <c r="K75" s="8">
        <f>STDEV('Raw Data'!AC74,'Raw Data'!AI74,'Raw Data'!AO74)</f>
        <v>0.90912613719622348</v>
      </c>
      <c r="L75" s="1">
        <f>AVERAGE('Raw Data'!AU74,'Raw Data'!BA74, 'Raw Data'!BG74)</f>
        <v>76.51166666666667</v>
      </c>
      <c r="M75" s="8">
        <f>STDEV('Raw Data'!AU74,'Raw Data'!BA74)</f>
        <v>0.82024386617639278</v>
      </c>
      <c r="N75" s="1">
        <f>AVERAGE('Raw Data'!BM74,'Raw Data'!BS74,'Raw Data'!BY74)</f>
        <v>75.553333333333342</v>
      </c>
      <c r="O75" s="8">
        <f>STDEV('Raw Data'!BM74,'Raw Data'!BS74,'Raw Data'!BY74)</f>
        <v>0.68496009616132925</v>
      </c>
      <c r="Q75" s="1">
        <f>AVERAGE('Raw Data'!K241,'Raw Data'!Q241,'Raw Data'!W241)</f>
        <v>62.423999999999999</v>
      </c>
      <c r="R75" s="8">
        <f>STDEV('Raw Data'!K241,'Raw Data'!Q241,'Raw Data'!W241)</f>
        <v>1.1630116078526462</v>
      </c>
      <c r="S75" s="1">
        <f>AVERAGE('Raw Data'!AC241,'Raw Data'!AI241,'Raw Data'!AO241)</f>
        <v>77.23833333333333</v>
      </c>
      <c r="T75" s="8">
        <f>STDEV('Raw Data'!AC241,'Raw Data'!AI241,'Raw Data'!AO241)</f>
        <v>0.36571072356896162</v>
      </c>
      <c r="U75" s="1">
        <f>AVERAGE('Raw Data'!AU241,'Raw Data'!BA241, 'Raw Data'!BG241)</f>
        <v>75.409000000000006</v>
      </c>
      <c r="V75" s="8">
        <f>STDEV('Raw Data'!AU241,'Raw Data'!BA241)</f>
        <v>1.445326260745301</v>
      </c>
      <c r="W75" s="1">
        <f>AVERAGE('Raw Data'!BM241,'Raw Data'!BS241,'Raw Data'!BY241)</f>
        <v>76.041999999999987</v>
      </c>
      <c r="X75" s="8">
        <f>STDEV('Raw Data'!BM241,'Raw Data'!BS241,'Raw Data'!BY241)</f>
        <v>1.2301987644279291</v>
      </c>
      <c r="Y75" s="8"/>
      <c r="Z75" s="1">
        <f>AVERAGE('Raw Data'!K408,'Raw Data'!Q408,'Raw Data'!W408)</f>
        <v>50.771000000000008</v>
      </c>
      <c r="AA75" s="8">
        <f>STDEV('Raw Data'!K408,'Raw Data'!Q408,'Raw Data'!W408)</f>
        <v>1.9806395431779074</v>
      </c>
      <c r="AB75" s="1">
        <f>AVERAGE('Raw Data'!AC408,'Raw Data'!AI408,'Raw Data'!AO408)</f>
        <v>73.777666666666676</v>
      </c>
      <c r="AC75" s="8">
        <f>STDEV('Raw Data'!AC408,'Raw Data'!AI408,'Raw Data'!AO408)</f>
        <v>0.50285418695018669</v>
      </c>
      <c r="AD75" s="1">
        <f>AVERAGE('Raw Data'!AU408,'Raw Data'!BA408, 'Raw Data'!BG408)</f>
        <v>78.85199999999999</v>
      </c>
      <c r="AE75" s="8">
        <f>STDEV('Raw Data'!AU408,'Raw Data'!BA408)</f>
        <v>7.0003571337470857E-2</v>
      </c>
      <c r="AF75" s="1">
        <f>AVERAGE('Raw Data'!BM408,'Raw Data'!BS408,'Raw Data'!BY408)</f>
        <v>76.721333333333334</v>
      </c>
      <c r="AG75" s="8">
        <f>STDEV('Raw Data'!BM408,'Raw Data'!BS408,'Raw Data'!BY408)</f>
        <v>0.78036935699278642</v>
      </c>
      <c r="AH75" s="8"/>
      <c r="AI75" s="2">
        <f t="shared" si="16"/>
        <v>10.720666666666681</v>
      </c>
      <c r="AJ75" s="8">
        <f t="shared" si="17"/>
        <v>1.4318387944644226</v>
      </c>
      <c r="AK75" s="2">
        <f t="shared" si="18"/>
        <v>-1.7296666666666596</v>
      </c>
      <c r="AL75" s="8">
        <f t="shared" si="19"/>
        <v>0.97992584753473055</v>
      </c>
      <c r="AM75" s="2">
        <f t="shared" si="20"/>
        <v>1.1026666666666642</v>
      </c>
      <c r="AN75" s="8">
        <f t="shared" si="21"/>
        <v>1.6618567928675412</v>
      </c>
      <c r="AO75" s="2">
        <f t="shared" si="22"/>
        <v>-0.48866666666664571</v>
      </c>
      <c r="AP75" s="8">
        <f t="shared" si="23"/>
        <v>1.4080338537596817</v>
      </c>
      <c r="AQ75" s="8"/>
      <c r="AR75" s="2">
        <f t="shared" si="24"/>
        <v>22.373666666666672</v>
      </c>
      <c r="AS75" s="8">
        <f t="shared" si="25"/>
        <v>2.1495346783276896</v>
      </c>
      <c r="AT75" s="2">
        <f t="shared" si="26"/>
        <v>1.7309999999999945</v>
      </c>
      <c r="AU75" s="8">
        <f t="shared" si="27"/>
        <v>1.0389286148078991</v>
      </c>
      <c r="AV75" s="2">
        <f t="shared" si="28"/>
        <v>-2.3403333333333194</v>
      </c>
      <c r="AW75" s="8">
        <f t="shared" si="29"/>
        <v>0.82322566772422534</v>
      </c>
      <c r="AX75" s="2">
        <f t="shared" si="30"/>
        <v>-1.1679999999999922</v>
      </c>
      <c r="AY75" s="8">
        <f t="shared" si="31"/>
        <v>1.0383384162529441</v>
      </c>
    </row>
    <row r="76" spans="1:51" x14ac:dyDescent="0.25">
      <c r="A76" t="str">
        <f>'Raw Data'!A75</f>
        <v>Apo</v>
      </c>
      <c r="B76">
        <f>'Raw Data'!B75</f>
        <v>148</v>
      </c>
      <c r="C76">
        <f>'Raw Data'!C75</f>
        <v>190</v>
      </c>
      <c r="D76">
        <f>'Raw Data'!G75</f>
        <v>41</v>
      </c>
      <c r="E76">
        <f>'Raw Data'!CC75</f>
        <v>13.495000000000001</v>
      </c>
      <c r="F76">
        <f>'Raw Data'!F75</f>
        <v>4</v>
      </c>
      <c r="G76" t="str">
        <f>'Raw Data'!D75</f>
        <v>SEAVDATRGAVQSGVDKTKSVVTGGVQSVMGSRLGQMVLSGVD</v>
      </c>
      <c r="H76" s="1">
        <f>AVERAGE('Raw Data'!K75,'Raw Data'!Q75,'Raw Data'!W75)</f>
        <v>71.782666666666671</v>
      </c>
      <c r="I76" s="8">
        <f>STDEV('Raw Data'!K75,'Raw Data'!Q75,'Raw Data'!W75)</f>
        <v>1.3717584821437487</v>
      </c>
      <c r="J76" s="1">
        <f>AVERAGE('Raw Data'!AC75,'Raw Data'!AI75,'Raw Data'!AO75)</f>
        <v>74.01733333333334</v>
      </c>
      <c r="K76" s="8">
        <f>STDEV('Raw Data'!AC75,'Raw Data'!AI75,'Raw Data'!AO75)</f>
        <v>0.91049510340986217</v>
      </c>
      <c r="L76" s="1">
        <f>AVERAGE('Raw Data'!AU75,'Raw Data'!BA75, 'Raw Data'!BG75)</f>
        <v>74.644000000000005</v>
      </c>
      <c r="M76" s="8">
        <f>STDEV('Raw Data'!AU75,'Raw Data'!BA75)</f>
        <v>1.0210621920333665</v>
      </c>
      <c r="N76" s="1">
        <f>AVERAGE('Raw Data'!BM75,'Raw Data'!BS75,'Raw Data'!BY75)</f>
        <v>73.782666666666657</v>
      </c>
      <c r="O76" s="8">
        <f>STDEV('Raw Data'!BM75,'Raw Data'!BS75,'Raw Data'!BY75)</f>
        <v>0.85487562448191068</v>
      </c>
      <c r="Q76" s="1">
        <f>AVERAGE('Raw Data'!K242,'Raw Data'!Q242,'Raw Data'!W242)</f>
        <v>58.184666666666665</v>
      </c>
      <c r="R76" s="8">
        <f>STDEV('Raw Data'!K242,'Raw Data'!Q242,'Raw Data'!W242)</f>
        <v>0.78092850718444951</v>
      </c>
      <c r="S76" s="1">
        <f>AVERAGE('Raw Data'!AC242,'Raw Data'!AI242,'Raw Data'!AO242)</f>
        <v>75.623666666666665</v>
      </c>
      <c r="T76" s="8">
        <f>STDEV('Raw Data'!AC242,'Raw Data'!AI242,'Raw Data'!AO242)</f>
        <v>0.33868766339111506</v>
      </c>
      <c r="U76" s="1">
        <f>AVERAGE('Raw Data'!AU242,'Raw Data'!BA242, 'Raw Data'!BG242)</f>
        <v>73.50033333333333</v>
      </c>
      <c r="V76" s="8">
        <f>STDEV('Raw Data'!AU242,'Raw Data'!BA242)</f>
        <v>1.4205775234037741</v>
      </c>
      <c r="W76" s="1">
        <f>AVERAGE('Raw Data'!BM242,'Raw Data'!BS242,'Raw Data'!BY242)</f>
        <v>74.13133333333333</v>
      </c>
      <c r="X76" s="8">
        <f>STDEV('Raw Data'!BM242,'Raw Data'!BS242,'Raw Data'!BY242)</f>
        <v>0.90709113838320587</v>
      </c>
      <c r="Y76" s="8"/>
      <c r="Z76" s="1">
        <f>AVERAGE('Raw Data'!K409,'Raw Data'!Q409,'Raw Data'!W409)</f>
        <v>46.506666666666668</v>
      </c>
      <c r="AA76" s="8">
        <f>STDEV('Raw Data'!K409,'Raw Data'!Q409,'Raw Data'!W409)</f>
        <v>0.97312709002130515</v>
      </c>
      <c r="AB76" s="1">
        <f>AVERAGE('Raw Data'!AC409,'Raw Data'!AI409,'Raw Data'!AO409)</f>
        <v>72.286666666666676</v>
      </c>
      <c r="AC76" s="8">
        <f>STDEV('Raw Data'!AC409,'Raw Data'!AI409,'Raw Data'!AO409)</f>
        <v>0.95313815018250936</v>
      </c>
      <c r="AD76" s="1">
        <f>AVERAGE('Raw Data'!AU409,'Raw Data'!BA409, 'Raw Data'!BG409)</f>
        <v>76.692333333333337</v>
      </c>
      <c r="AE76" s="8">
        <f>STDEV('Raw Data'!AU409,'Raw Data'!BA409)</f>
        <v>0.14566399692443097</v>
      </c>
      <c r="AF76" s="1">
        <f>AVERAGE('Raw Data'!BM409,'Raw Data'!BS409,'Raw Data'!BY409)</f>
        <v>75.058666666666667</v>
      </c>
      <c r="AG76" s="8">
        <f>STDEV('Raw Data'!BM409,'Raw Data'!BS409,'Raw Data'!BY409)</f>
        <v>1.2813377124448269</v>
      </c>
      <c r="AH76" s="8"/>
      <c r="AI76" s="2">
        <f t="shared" si="16"/>
        <v>13.598000000000006</v>
      </c>
      <c r="AJ76" s="8">
        <f t="shared" si="17"/>
        <v>1.5784709901251446</v>
      </c>
      <c r="AK76" s="2">
        <f t="shared" si="18"/>
        <v>-1.6063333333333247</v>
      </c>
      <c r="AL76" s="8">
        <f t="shared" si="19"/>
        <v>0.97144771689817089</v>
      </c>
      <c r="AM76" s="2">
        <f t="shared" si="20"/>
        <v>1.1436666666666753</v>
      </c>
      <c r="AN76" s="8">
        <f t="shared" si="21"/>
        <v>1.749459487956204</v>
      </c>
      <c r="AO76" s="2">
        <f t="shared" si="22"/>
        <v>-0.34866666666667356</v>
      </c>
      <c r="AP76" s="8">
        <f t="shared" si="23"/>
        <v>1.2464456132004624</v>
      </c>
      <c r="AQ76" s="8"/>
      <c r="AR76" s="2">
        <f t="shared" si="24"/>
        <v>25.276000000000003</v>
      </c>
      <c r="AS76" s="8">
        <f t="shared" si="25"/>
        <v>1.6818732611783371</v>
      </c>
      <c r="AT76" s="2">
        <f t="shared" si="26"/>
        <v>1.7306666666666644</v>
      </c>
      <c r="AU76" s="8">
        <f t="shared" si="27"/>
        <v>1.3181326438058771</v>
      </c>
      <c r="AV76" s="2">
        <f t="shared" si="28"/>
        <v>-2.048333333333332</v>
      </c>
      <c r="AW76" s="8">
        <f t="shared" si="29"/>
        <v>1.0314000193911108</v>
      </c>
      <c r="AX76" s="2">
        <f t="shared" si="30"/>
        <v>-1.2760000000000105</v>
      </c>
      <c r="AY76" s="8">
        <f t="shared" si="31"/>
        <v>1.5403371925220395</v>
      </c>
    </row>
    <row r="77" spans="1:51" x14ac:dyDescent="0.25">
      <c r="A77" t="str">
        <f>'Raw Data'!A76</f>
        <v>Apo</v>
      </c>
      <c r="B77">
        <f>'Raw Data'!B76</f>
        <v>150</v>
      </c>
      <c r="C77">
        <f>'Raw Data'!C76</f>
        <v>174</v>
      </c>
      <c r="D77">
        <f>'Raw Data'!G76</f>
        <v>23</v>
      </c>
      <c r="E77">
        <f>'Raw Data'!CC76</f>
        <v>8.6950000000000003</v>
      </c>
      <c r="F77">
        <f>'Raw Data'!F76</f>
        <v>3</v>
      </c>
      <c r="G77" t="str">
        <f>'Raw Data'!D76</f>
        <v>AVDATRGAVQSGVDKTKSVVTGGVQ</v>
      </c>
      <c r="H77" s="1">
        <f>AVERAGE('Raw Data'!K76,'Raw Data'!Q76,'Raw Data'!W76)</f>
        <v>70.202999999999989</v>
      </c>
      <c r="I77" s="8">
        <f>STDEV('Raw Data'!K76,'Raw Data'!Q76,'Raw Data'!W76)</f>
        <v>0.71888316157773602</v>
      </c>
      <c r="J77" s="1">
        <f>AVERAGE('Raw Data'!AC76,'Raw Data'!AI76,'Raw Data'!AO76)</f>
        <v>70.177666666666667</v>
      </c>
      <c r="K77" s="8">
        <f>STDEV('Raw Data'!AC76,'Raw Data'!AI76,'Raw Data'!AO76)</f>
        <v>1.4146110183839742</v>
      </c>
      <c r="L77" s="1">
        <f>AVERAGE('Raw Data'!AU76,'Raw Data'!BA76, 'Raw Data'!BG76)</f>
        <v>69.983666666666679</v>
      </c>
      <c r="M77" s="8">
        <f>STDEV('Raw Data'!AU76,'Raw Data'!BA76)</f>
        <v>0.89943982566928238</v>
      </c>
      <c r="N77" s="1">
        <f>AVERAGE('Raw Data'!BM76,'Raw Data'!BS76,'Raw Data'!BY76)</f>
        <v>69.86133333333332</v>
      </c>
      <c r="O77" s="8">
        <f>STDEV('Raw Data'!BM76,'Raw Data'!BS76,'Raw Data'!BY76)</f>
        <v>1.1328319969586551</v>
      </c>
      <c r="Q77" s="1">
        <f>AVERAGE('Raw Data'!K243,'Raw Data'!Q243,'Raw Data'!W243)</f>
        <v>53.743333333333332</v>
      </c>
      <c r="R77" s="8">
        <f>STDEV('Raw Data'!K243,'Raw Data'!Q243,'Raw Data'!W243)</f>
        <v>0.25722817367725048</v>
      </c>
      <c r="S77" s="1">
        <f>AVERAGE('Raw Data'!AC243,'Raw Data'!AI243,'Raw Data'!AO243)</f>
        <v>71.862666666666669</v>
      </c>
      <c r="T77" s="8">
        <f>STDEV('Raw Data'!AC243,'Raw Data'!AI243,'Raw Data'!AO243)</f>
        <v>1.4946853626544072</v>
      </c>
      <c r="U77" s="1">
        <f>AVERAGE('Raw Data'!AU243,'Raw Data'!BA243, 'Raw Data'!BG243)</f>
        <v>69.35199999999999</v>
      </c>
      <c r="V77" s="8">
        <f>STDEV('Raw Data'!AU243,'Raw Data'!BA243)</f>
        <v>1.5139156185204021</v>
      </c>
      <c r="W77" s="1">
        <f>AVERAGE('Raw Data'!BM243,'Raw Data'!BS243,'Raw Data'!BY243)</f>
        <v>69.757999999999996</v>
      </c>
      <c r="X77" s="8">
        <f>STDEV('Raw Data'!BM243,'Raw Data'!BS243,'Raw Data'!BY243)</f>
        <v>1.2825860594907457</v>
      </c>
      <c r="Y77" s="8"/>
      <c r="Z77" s="1">
        <f>AVERAGE('Raw Data'!K410,'Raw Data'!Q410,'Raw Data'!W410)</f>
        <v>39.765999999999998</v>
      </c>
      <c r="AA77" s="8">
        <f>STDEV('Raw Data'!K410,'Raw Data'!Q410,'Raw Data'!W410)</f>
        <v>0.60759772876468388</v>
      </c>
      <c r="AB77" s="1">
        <f>AVERAGE('Raw Data'!AC410,'Raw Data'!AI410,'Raw Data'!AO410)</f>
        <v>66.406333333333336</v>
      </c>
      <c r="AC77" s="8">
        <f>STDEV('Raw Data'!AC410,'Raw Data'!AI410,'Raw Data'!AO410)</f>
        <v>1.161148282233303</v>
      </c>
      <c r="AD77" s="1">
        <f>AVERAGE('Raw Data'!AU410,'Raw Data'!BA410, 'Raw Data'!BG410)</f>
        <v>73.11966666666666</v>
      </c>
      <c r="AE77" s="8">
        <f>STDEV('Raw Data'!AU410,'Raw Data'!BA410)</f>
        <v>0.76862507114977952</v>
      </c>
      <c r="AF77" s="1">
        <f>AVERAGE('Raw Data'!BM410,'Raw Data'!BS410,'Raw Data'!BY410)</f>
        <v>70.050333333333342</v>
      </c>
      <c r="AG77" s="8">
        <f>STDEV('Raw Data'!BM410,'Raw Data'!BS410,'Raw Data'!BY410)</f>
        <v>1.8422308034916062</v>
      </c>
      <c r="AH77" s="8"/>
      <c r="AI77" s="2">
        <f t="shared" si="16"/>
        <v>16.459666666666656</v>
      </c>
      <c r="AJ77" s="8">
        <f t="shared" si="17"/>
        <v>0.76351773609611395</v>
      </c>
      <c r="AK77" s="2">
        <f t="shared" si="18"/>
        <v>-1.6850000000000023</v>
      </c>
      <c r="AL77" s="8">
        <f t="shared" si="19"/>
        <v>2.0579622607488899</v>
      </c>
      <c r="AM77" s="2">
        <f t="shared" si="20"/>
        <v>0.63166666666668903</v>
      </c>
      <c r="AN77" s="8">
        <f t="shared" si="21"/>
        <v>1.7609464784598086</v>
      </c>
      <c r="AO77" s="2">
        <f t="shared" si="22"/>
        <v>0.10333333333332462</v>
      </c>
      <c r="AP77" s="8">
        <f t="shared" si="23"/>
        <v>1.7112379534516329</v>
      </c>
      <c r="AQ77" s="8"/>
      <c r="AR77" s="2">
        <f t="shared" si="24"/>
        <v>30.436999999999991</v>
      </c>
      <c r="AS77" s="8">
        <f t="shared" si="25"/>
        <v>0.94125873169920904</v>
      </c>
      <c r="AT77" s="2">
        <f t="shared" si="26"/>
        <v>3.771333333333331</v>
      </c>
      <c r="AU77" s="8">
        <f t="shared" si="27"/>
        <v>1.8301337838165532</v>
      </c>
      <c r="AV77" s="2">
        <f t="shared" si="28"/>
        <v>-3.1359999999999815</v>
      </c>
      <c r="AW77" s="8">
        <f t="shared" si="29"/>
        <v>1.1831215068622465</v>
      </c>
      <c r="AX77" s="2">
        <f t="shared" si="30"/>
        <v>-0.18900000000002137</v>
      </c>
      <c r="AY77" s="8">
        <f t="shared" si="31"/>
        <v>2.1626656391284027</v>
      </c>
    </row>
    <row r="78" spans="1:51" x14ac:dyDescent="0.25">
      <c r="A78" t="str">
        <f>'Raw Data'!A77</f>
        <v>Apo</v>
      </c>
      <c r="B78">
        <f>'Raw Data'!B77</f>
        <v>150</v>
      </c>
      <c r="C78">
        <f>'Raw Data'!C77</f>
        <v>175</v>
      </c>
      <c r="D78">
        <f>'Raw Data'!G77</f>
        <v>24</v>
      </c>
      <c r="E78">
        <f>'Raw Data'!CC77</f>
        <v>8.57</v>
      </c>
      <c r="F78">
        <f>'Raw Data'!F77</f>
        <v>3</v>
      </c>
      <c r="G78" t="str">
        <f>'Raw Data'!D77</f>
        <v>AVDATRGAVQSGVDKTKSVVTGGVQS</v>
      </c>
      <c r="H78" s="1">
        <f>AVERAGE('Raw Data'!K77,'Raw Data'!Q77,'Raw Data'!W77)</f>
        <v>69.712333333333333</v>
      </c>
      <c r="I78" s="8">
        <f>STDEV('Raw Data'!K77,'Raw Data'!Q77,'Raw Data'!W77)</f>
        <v>0.29104352480914669</v>
      </c>
      <c r="J78" s="1">
        <f>AVERAGE('Raw Data'!AC77,'Raw Data'!AI77,'Raw Data'!AO77)</f>
        <v>71.600333333333325</v>
      </c>
      <c r="K78" s="8">
        <f>STDEV('Raw Data'!AC77,'Raw Data'!AI77,'Raw Data'!AO77)</f>
        <v>1.5881921588187433</v>
      </c>
      <c r="L78" s="1">
        <f>AVERAGE('Raw Data'!AU77,'Raw Data'!BA77, 'Raw Data'!BG77)</f>
        <v>71.41</v>
      </c>
      <c r="M78" s="8">
        <f>STDEV('Raw Data'!AU77,'Raw Data'!BA77)</f>
        <v>0.69225753878162943</v>
      </c>
      <c r="N78" s="1">
        <f>AVERAGE('Raw Data'!BM77,'Raw Data'!BS77,'Raw Data'!BY77)</f>
        <v>71.238</v>
      </c>
      <c r="O78" s="8">
        <f>STDEV('Raw Data'!BM77,'Raw Data'!BS77,'Raw Data'!BY77)</f>
        <v>0.95326439144656605</v>
      </c>
      <c r="Q78" s="1">
        <f>AVERAGE('Raw Data'!K244,'Raw Data'!Q244,'Raw Data'!W244)</f>
        <v>64.701999999999998</v>
      </c>
      <c r="R78" s="8">
        <f>STDEV('Raw Data'!K244,'Raw Data'!Q244,'Raw Data'!W244)</f>
        <v>1.5673330852119483</v>
      </c>
      <c r="S78" s="1">
        <f>AVERAGE('Raw Data'!AC244,'Raw Data'!AI244,'Raw Data'!AO244)</f>
        <v>73.262333333333345</v>
      </c>
      <c r="T78" s="8">
        <f>STDEV('Raw Data'!AC244,'Raw Data'!AI244,'Raw Data'!AO244)</f>
        <v>1.1120253294477322</v>
      </c>
      <c r="U78" s="1">
        <f>AVERAGE('Raw Data'!AU244,'Raw Data'!BA244, 'Raw Data'!BG244)</f>
        <v>70.234999999999999</v>
      </c>
      <c r="V78" s="8">
        <f>STDEV('Raw Data'!AU244,'Raw Data'!BA244)</f>
        <v>1.6277598102914272</v>
      </c>
      <c r="W78" s="1">
        <f>AVERAGE('Raw Data'!BM244,'Raw Data'!BS244,'Raw Data'!BY244)</f>
        <v>70.686666666666667</v>
      </c>
      <c r="X78" s="8">
        <f>STDEV('Raw Data'!BM244,'Raw Data'!BS244,'Raw Data'!BY244)</f>
        <v>1.0493542458737875</v>
      </c>
      <c r="Y78" s="8"/>
      <c r="Z78" s="1">
        <f>AVERAGE('Raw Data'!K411,'Raw Data'!Q411,'Raw Data'!W411)</f>
        <v>69.681666666666672</v>
      </c>
      <c r="AA78" s="8">
        <f>STDEV('Raw Data'!K411,'Raw Data'!Q411,'Raw Data'!W411)</f>
        <v>1.5173823952232135</v>
      </c>
      <c r="AB78" s="1">
        <f>AVERAGE('Raw Data'!AC411,'Raw Data'!AI411,'Raw Data'!AO411)</f>
        <v>71.658999999999992</v>
      </c>
      <c r="AC78" s="8">
        <f>STDEV('Raw Data'!AC411,'Raw Data'!AI411,'Raw Data'!AO411)</f>
        <v>1.9832657411451462</v>
      </c>
      <c r="AD78" s="1">
        <f>AVERAGE('Raw Data'!AU411,'Raw Data'!BA411, 'Raw Data'!BG411)</f>
        <v>72.807666666666663</v>
      </c>
      <c r="AE78" s="8">
        <f>STDEV('Raw Data'!AU411,'Raw Data'!BA411)</f>
        <v>0.25031580054004732</v>
      </c>
      <c r="AF78" s="1">
        <f>AVERAGE('Raw Data'!BM411,'Raw Data'!BS411,'Raw Data'!BY411)</f>
        <v>70.288333333333341</v>
      </c>
      <c r="AG78" s="8">
        <f>STDEV('Raw Data'!BM411,'Raw Data'!BS411,'Raw Data'!BY411)</f>
        <v>1.7765591274520889</v>
      </c>
      <c r="AH78" s="8"/>
      <c r="AI78" s="2">
        <f t="shared" si="16"/>
        <v>5.0103333333333353</v>
      </c>
      <c r="AJ78" s="8">
        <f t="shared" si="17"/>
        <v>1.5941265110816445</v>
      </c>
      <c r="AK78" s="2">
        <f t="shared" si="18"/>
        <v>-1.6620000000000203</v>
      </c>
      <c r="AL78" s="8">
        <f t="shared" si="19"/>
        <v>1.9388023794772582</v>
      </c>
      <c r="AM78" s="2">
        <f t="shared" si="20"/>
        <v>1.1749999999999972</v>
      </c>
      <c r="AN78" s="8">
        <f t="shared" si="21"/>
        <v>1.7688477888162062</v>
      </c>
      <c r="AO78" s="2">
        <f t="shared" si="22"/>
        <v>0.55133333333333212</v>
      </c>
      <c r="AP78" s="8">
        <f t="shared" si="23"/>
        <v>1.417694372329007</v>
      </c>
      <c r="AQ78" s="8"/>
      <c r="AR78" s="2">
        <f t="shared" si="24"/>
        <v>3.0666666666661513E-2</v>
      </c>
      <c r="AS78" s="8">
        <f t="shared" si="25"/>
        <v>1.545042286368457</v>
      </c>
      <c r="AT78" s="2">
        <f t="shared" si="26"/>
        <v>-5.8666666666667311E-2</v>
      </c>
      <c r="AU78" s="8">
        <f t="shared" si="27"/>
        <v>2.5408064336610425</v>
      </c>
      <c r="AV78" s="2">
        <f t="shared" si="28"/>
        <v>-1.3976666666666659</v>
      </c>
      <c r="AW78" s="8">
        <f t="shared" si="29"/>
        <v>0.7361239705375745</v>
      </c>
      <c r="AX78" s="2">
        <f t="shared" si="30"/>
        <v>0.94966666666665844</v>
      </c>
      <c r="AY78" s="8">
        <f t="shared" si="31"/>
        <v>2.0161535986460257</v>
      </c>
    </row>
    <row r="79" spans="1:51" x14ac:dyDescent="0.25">
      <c r="A79" t="str">
        <f>'Raw Data'!A78</f>
        <v>Apo</v>
      </c>
      <c r="B79">
        <f>'Raw Data'!B78</f>
        <v>150</v>
      </c>
      <c r="C79">
        <f>'Raw Data'!C78</f>
        <v>186</v>
      </c>
      <c r="D79">
        <f>'Raw Data'!G78</f>
        <v>35</v>
      </c>
      <c r="E79">
        <f>'Raw Data'!CC78</f>
        <v>12.404999999999999</v>
      </c>
      <c r="F79">
        <f>'Raw Data'!F78</f>
        <v>5</v>
      </c>
      <c r="G79" t="str">
        <f>'Raw Data'!D78</f>
        <v>AVDATRGAVQSGVDKTKSVVTGGVQSVMGSRLGQMVL</v>
      </c>
      <c r="H79" s="1">
        <f>AVERAGE('Raw Data'!K78,'Raw Data'!Q78,'Raw Data'!W78)</f>
        <v>69.915666666666667</v>
      </c>
      <c r="I79" s="8">
        <f>STDEV('Raw Data'!K78,'Raw Data'!Q78,'Raw Data'!W78)</f>
        <v>0.70332804105434321</v>
      </c>
      <c r="J79" s="1">
        <f>AVERAGE('Raw Data'!AC78,'Raw Data'!AI78,'Raw Data'!AO78)</f>
        <v>71.498999999999995</v>
      </c>
      <c r="K79" s="8">
        <f>STDEV('Raw Data'!AC78,'Raw Data'!AI78,'Raw Data'!AO78)</f>
        <v>1.2864754175653677</v>
      </c>
      <c r="L79" s="1">
        <f>AVERAGE('Raw Data'!AU78,'Raw Data'!BA78, 'Raw Data'!BG78)</f>
        <v>72.825333333333333</v>
      </c>
      <c r="M79" s="8">
        <f>STDEV('Raw Data'!AU78,'Raw Data'!BA78)</f>
        <v>0.77993877964875791</v>
      </c>
      <c r="N79" s="1">
        <f>AVERAGE('Raw Data'!BM78,'Raw Data'!BS78,'Raw Data'!BY78)</f>
        <v>71.902666666666661</v>
      </c>
      <c r="O79" s="8">
        <f>STDEV('Raw Data'!BM78,'Raw Data'!BS78,'Raw Data'!BY78)</f>
        <v>0.49372191903269791</v>
      </c>
      <c r="Q79" s="1">
        <f>AVERAGE('Raw Data'!K245,'Raw Data'!Q245,'Raw Data'!W245)</f>
        <v>61.06933333333334</v>
      </c>
      <c r="R79" s="8">
        <f>STDEV('Raw Data'!K245,'Raw Data'!Q245,'Raw Data'!W245)</f>
        <v>1.0577756535926388</v>
      </c>
      <c r="S79" s="1">
        <f>AVERAGE('Raw Data'!AC245,'Raw Data'!AI245,'Raw Data'!AO245)</f>
        <v>73.810999999999993</v>
      </c>
      <c r="T79" s="8">
        <f>STDEV('Raw Data'!AC245,'Raw Data'!AI245,'Raw Data'!AO245)</f>
        <v>0.50089919145472606</v>
      </c>
      <c r="U79" s="1">
        <f>AVERAGE('Raw Data'!AU245,'Raw Data'!BA245, 'Raw Data'!BG245)</f>
        <v>71.842333333333329</v>
      </c>
      <c r="V79" s="8">
        <f>STDEV('Raw Data'!AU245,'Raw Data'!BA245)</f>
        <v>1.4361338725898822</v>
      </c>
      <c r="W79" s="1">
        <f>AVERAGE('Raw Data'!BM245,'Raw Data'!BS245,'Raw Data'!BY245)</f>
        <v>72.279666666666671</v>
      </c>
      <c r="X79" s="8">
        <f>STDEV('Raw Data'!BM245,'Raw Data'!BS245,'Raw Data'!BY245)</f>
        <v>0.97490837176286904</v>
      </c>
      <c r="Y79" s="8"/>
      <c r="Z79" s="1">
        <f>AVERAGE('Raw Data'!K412,'Raw Data'!Q412,'Raw Data'!W412)</f>
        <v>47.402666666666669</v>
      </c>
      <c r="AA79" s="8">
        <f>STDEV('Raw Data'!K412,'Raw Data'!Q412,'Raw Data'!W412)</f>
        <v>1.5369194296817688</v>
      </c>
      <c r="AB79" s="1">
        <f>AVERAGE('Raw Data'!AC412,'Raw Data'!AI412,'Raw Data'!AO412)</f>
        <v>71.305333333333337</v>
      </c>
      <c r="AC79" s="8">
        <f>STDEV('Raw Data'!AC412,'Raw Data'!AI412,'Raw Data'!AO412)</f>
        <v>1.0504886164701295</v>
      </c>
      <c r="AD79" s="1">
        <f>AVERAGE('Raw Data'!AU412,'Raw Data'!BA412, 'Raw Data'!BG412)</f>
        <v>75.489666666666665</v>
      </c>
      <c r="AE79" s="8">
        <f>STDEV('Raw Data'!AU412,'Raw Data'!BA412)</f>
        <v>0.23900209204104872</v>
      </c>
      <c r="AF79" s="1">
        <f>AVERAGE('Raw Data'!BM412,'Raw Data'!BS412,'Raw Data'!BY412)</f>
        <v>72.98833333333333</v>
      </c>
      <c r="AG79" s="8">
        <f>STDEV('Raw Data'!BM412,'Raw Data'!BS412,'Raw Data'!BY412)</f>
        <v>0.6809334279746676</v>
      </c>
      <c r="AH79" s="8"/>
      <c r="AI79" s="2">
        <f t="shared" si="16"/>
        <v>8.8463333333333267</v>
      </c>
      <c r="AJ79" s="8">
        <f t="shared" si="17"/>
        <v>1.270259684736422</v>
      </c>
      <c r="AK79" s="2">
        <f t="shared" si="18"/>
        <v>-2.3119999999999976</v>
      </c>
      <c r="AL79" s="8">
        <f t="shared" si="19"/>
        <v>1.3805502526166824</v>
      </c>
      <c r="AM79" s="2">
        <f t="shared" si="20"/>
        <v>0.98300000000000409</v>
      </c>
      <c r="AN79" s="8">
        <f t="shared" si="21"/>
        <v>1.6342536522829023</v>
      </c>
      <c r="AO79" s="2">
        <f t="shared" si="22"/>
        <v>-0.37700000000000955</v>
      </c>
      <c r="AP79" s="8">
        <f t="shared" si="23"/>
        <v>1.0927980905302948</v>
      </c>
      <c r="AQ79" s="8"/>
      <c r="AR79" s="2">
        <f t="shared" si="24"/>
        <v>22.512999999999998</v>
      </c>
      <c r="AS79" s="8">
        <f t="shared" si="25"/>
        <v>1.6902046227207739</v>
      </c>
      <c r="AT79" s="2">
        <f t="shared" si="26"/>
        <v>0.19366666666665822</v>
      </c>
      <c r="AU79" s="8">
        <f t="shared" si="27"/>
        <v>1.6608869116629565</v>
      </c>
      <c r="AV79" s="2">
        <f t="shared" si="28"/>
        <v>-2.6643333333333317</v>
      </c>
      <c r="AW79" s="8">
        <f t="shared" si="29"/>
        <v>0.81573678352762269</v>
      </c>
      <c r="AX79" s="2">
        <f t="shared" si="30"/>
        <v>-1.0856666666666683</v>
      </c>
      <c r="AY79" s="8">
        <f t="shared" si="31"/>
        <v>0.84108957113179195</v>
      </c>
    </row>
    <row r="80" spans="1:51" x14ac:dyDescent="0.25">
      <c r="A80" t="str">
        <f>'Raw Data'!A79</f>
        <v>Apo</v>
      </c>
      <c r="B80">
        <f>'Raw Data'!B79</f>
        <v>175</v>
      </c>
      <c r="C80">
        <f>'Raw Data'!C79</f>
        <v>186</v>
      </c>
      <c r="D80">
        <f>'Raw Data'!G79</f>
        <v>10</v>
      </c>
      <c r="E80">
        <f>'Raw Data'!CC79</f>
        <v>11.925000000000001</v>
      </c>
      <c r="F80">
        <f>'Raw Data'!F79</f>
        <v>2</v>
      </c>
      <c r="G80" t="str">
        <f>'Raw Data'!D79</f>
        <v>SVMGSRLGQMVL</v>
      </c>
      <c r="H80" s="1">
        <f>AVERAGE('Raw Data'!K79,'Raw Data'!Q79,'Raw Data'!W79)</f>
        <v>70.091333333333338</v>
      </c>
      <c r="I80" s="8">
        <f>STDEV('Raw Data'!K79,'Raw Data'!Q79,'Raw Data'!W79)</f>
        <v>1.3243573284175718</v>
      </c>
      <c r="J80" s="1">
        <f>AVERAGE('Raw Data'!AC79,'Raw Data'!AI79,'Raw Data'!AO79)</f>
        <v>71.765666666666661</v>
      </c>
      <c r="K80" s="8">
        <f>STDEV('Raw Data'!AC79,'Raw Data'!AI79,'Raw Data'!AO79)</f>
        <v>1.2872102910299175</v>
      </c>
      <c r="L80" s="1">
        <f>AVERAGE('Raw Data'!AU79,'Raw Data'!BA79, 'Raw Data'!BG79)</f>
        <v>73.221999999999994</v>
      </c>
      <c r="M80" s="8">
        <f>STDEV('Raw Data'!AU79,'Raw Data'!BA79)</f>
        <v>2.3511300474452725</v>
      </c>
      <c r="N80" s="1">
        <f>AVERAGE('Raw Data'!BM79,'Raw Data'!BS79,'Raw Data'!BY79)</f>
        <v>71.701333333333338</v>
      </c>
      <c r="O80" s="8">
        <f>STDEV('Raw Data'!BM79,'Raw Data'!BS79,'Raw Data'!BY79)</f>
        <v>0.48768261536918611</v>
      </c>
      <c r="Q80" s="1">
        <f>AVERAGE('Raw Data'!K246,'Raw Data'!Q246,'Raw Data'!W246)</f>
        <v>62.035666666666664</v>
      </c>
      <c r="R80" s="8">
        <f>STDEV('Raw Data'!K246,'Raw Data'!Q246,'Raw Data'!W246)</f>
        <v>1.0957172688852403</v>
      </c>
      <c r="S80" s="1">
        <f>AVERAGE('Raw Data'!AC246,'Raw Data'!AI246,'Raw Data'!AO246)</f>
        <v>72.632333333333335</v>
      </c>
      <c r="T80" s="8">
        <f>STDEV('Raw Data'!AC246,'Raw Data'!AI246,'Raw Data'!AO246)</f>
        <v>1.8951217199254897</v>
      </c>
      <c r="U80" s="1">
        <f>AVERAGE('Raw Data'!AU246,'Raw Data'!BA246, 'Raw Data'!BG246)</f>
        <v>72.844333333333324</v>
      </c>
      <c r="V80" s="8">
        <f>STDEV('Raw Data'!AU246,'Raw Data'!BA246)</f>
        <v>2.0187898602875958</v>
      </c>
      <c r="W80" s="1">
        <f>AVERAGE('Raw Data'!BM246,'Raw Data'!BS246,'Raw Data'!BY246)</f>
        <v>72.90100000000001</v>
      </c>
      <c r="X80" s="8">
        <f>STDEV('Raw Data'!BM246,'Raw Data'!BS246,'Raw Data'!BY246)</f>
        <v>1.019582267401697</v>
      </c>
      <c r="Y80" s="8"/>
      <c r="Z80" s="1">
        <f>AVERAGE('Raw Data'!K413,'Raw Data'!Q413,'Raw Data'!W413)</f>
        <v>57.27</v>
      </c>
      <c r="AA80" s="8">
        <f>STDEV('Raw Data'!K413,'Raw Data'!Q413,'Raw Data'!W413)</f>
        <v>1.0892332165335419</v>
      </c>
      <c r="AB80" s="1">
        <f>AVERAGE('Raw Data'!AC413,'Raw Data'!AI413,'Raw Data'!AO413)</f>
        <v>73.456999999999994</v>
      </c>
      <c r="AC80" s="8">
        <f>STDEV('Raw Data'!AC413,'Raw Data'!AI413,'Raw Data'!AO413)</f>
        <v>0.57304188328603001</v>
      </c>
      <c r="AD80" s="1">
        <f>AVERAGE('Raw Data'!AU413,'Raw Data'!BA413, 'Raw Data'!BG413)</f>
        <v>75.800333333333342</v>
      </c>
      <c r="AE80" s="8">
        <f>STDEV('Raw Data'!AU413,'Raw Data'!BA413)</f>
        <v>0.31254119728445912</v>
      </c>
      <c r="AF80" s="1">
        <f>AVERAGE('Raw Data'!BM413,'Raw Data'!BS413,'Raw Data'!BY413)</f>
        <v>73.601333333333329</v>
      </c>
      <c r="AG80" s="8">
        <f>STDEV('Raw Data'!BM413,'Raw Data'!BS413,'Raw Data'!BY413)</f>
        <v>0.50574433593796531</v>
      </c>
      <c r="AH80" s="8"/>
      <c r="AI80" s="2">
        <f t="shared" si="16"/>
        <v>8.0556666666666743</v>
      </c>
      <c r="AJ80" s="8">
        <f t="shared" si="17"/>
        <v>1.7188713351111125</v>
      </c>
      <c r="AK80" s="2">
        <f t="shared" si="18"/>
        <v>-0.86666666666667425</v>
      </c>
      <c r="AL80" s="8">
        <f t="shared" si="19"/>
        <v>2.2909379447437401</v>
      </c>
      <c r="AM80" s="2">
        <f t="shared" si="20"/>
        <v>0.37766666666666993</v>
      </c>
      <c r="AN80" s="8">
        <f t="shared" si="21"/>
        <v>3.0989232000809603</v>
      </c>
      <c r="AO80" s="2">
        <f t="shared" si="22"/>
        <v>-1.1996666666666727</v>
      </c>
      <c r="AP80" s="8">
        <f t="shared" si="23"/>
        <v>1.1302134016783356</v>
      </c>
      <c r="AQ80" s="8"/>
      <c r="AR80" s="2">
        <f t="shared" si="24"/>
        <v>12.821333333333335</v>
      </c>
      <c r="AS80" s="8">
        <f t="shared" si="25"/>
        <v>1.7147452677681703</v>
      </c>
      <c r="AT80" s="2">
        <f t="shared" si="26"/>
        <v>-1.6913333333333327</v>
      </c>
      <c r="AU80" s="8">
        <f t="shared" si="27"/>
        <v>1.4090022474550299</v>
      </c>
      <c r="AV80" s="2">
        <f t="shared" si="28"/>
        <v>-2.5783333333333474</v>
      </c>
      <c r="AW80" s="8">
        <f t="shared" si="29"/>
        <v>2.3718124925887403</v>
      </c>
      <c r="AX80" s="2">
        <f t="shared" si="30"/>
        <v>-1.8999999999999915</v>
      </c>
      <c r="AY80" s="8">
        <f t="shared" si="31"/>
        <v>0.70257502564969032</v>
      </c>
    </row>
    <row r="81" spans="1:51" x14ac:dyDescent="0.25">
      <c r="A81" t="str">
        <f>'Raw Data'!A80</f>
        <v>Apo</v>
      </c>
      <c r="B81">
        <f>'Raw Data'!B80</f>
        <v>175</v>
      </c>
      <c r="C81">
        <f>'Raw Data'!C80</f>
        <v>190</v>
      </c>
      <c r="D81">
        <f>'Raw Data'!G80</f>
        <v>14</v>
      </c>
      <c r="E81">
        <f>'Raw Data'!CC80</f>
        <v>12.11</v>
      </c>
      <c r="F81">
        <f>'Raw Data'!F80</f>
        <v>3</v>
      </c>
      <c r="G81" t="str">
        <f>'Raw Data'!D80</f>
        <v>SVMGSRLGQMVLSGVD</v>
      </c>
      <c r="H81" s="1">
        <f>AVERAGE('Raw Data'!K80,'Raw Data'!Q80,'Raw Data'!W80)</f>
        <v>69.590999999999994</v>
      </c>
      <c r="I81" s="8">
        <f>STDEV('Raw Data'!K80,'Raw Data'!Q80,'Raw Data'!W80)</f>
        <v>1.4299832166847288</v>
      </c>
      <c r="J81" s="1">
        <f>AVERAGE('Raw Data'!AC80,'Raw Data'!AI80,'Raw Data'!AO80)</f>
        <v>71.348666666666674</v>
      </c>
      <c r="K81" s="8">
        <f>STDEV('Raw Data'!AC80,'Raw Data'!AI80,'Raw Data'!AO80)</f>
        <v>1.3696365697999346</v>
      </c>
      <c r="L81" s="1">
        <f>AVERAGE('Raw Data'!AU80,'Raw Data'!BA80, 'Raw Data'!BG80)</f>
        <v>72.287999999999997</v>
      </c>
      <c r="M81" s="8">
        <f>STDEV('Raw Data'!AU80,'Raw Data'!BA80)</f>
        <v>1.7437253224060218</v>
      </c>
      <c r="N81" s="1">
        <f>AVERAGE('Raw Data'!BM80,'Raw Data'!BS80,'Raw Data'!BY80)</f>
        <v>70.507666666666665</v>
      </c>
      <c r="O81" s="8">
        <f>STDEV('Raw Data'!BM80,'Raw Data'!BS80,'Raw Data'!BY80)</f>
        <v>0.5089649627757612</v>
      </c>
      <c r="Q81" s="1">
        <f>AVERAGE('Raw Data'!K247,'Raw Data'!Q247,'Raw Data'!W247)</f>
        <v>63.662333333333329</v>
      </c>
      <c r="R81" s="8">
        <f>STDEV('Raw Data'!K247,'Raw Data'!Q247,'Raw Data'!W247)</f>
        <v>1.0315426958363556</v>
      </c>
      <c r="S81" s="1">
        <f>AVERAGE('Raw Data'!AC247,'Raw Data'!AI247,'Raw Data'!AO247)</f>
        <v>74.303333333333342</v>
      </c>
      <c r="T81" s="8">
        <f>STDEV('Raw Data'!AC247,'Raw Data'!AI247,'Raw Data'!AO247)</f>
        <v>1.219151070759209</v>
      </c>
      <c r="U81" s="1">
        <f>AVERAGE('Raw Data'!AU247,'Raw Data'!BA247, 'Raw Data'!BG247)</f>
        <v>72.196666666666673</v>
      </c>
      <c r="V81" s="8">
        <f>STDEV('Raw Data'!AU247,'Raw Data'!BA247)</f>
        <v>0.21991020894902127</v>
      </c>
      <c r="W81" s="1">
        <f>AVERAGE('Raw Data'!BM247,'Raw Data'!BS247,'Raw Data'!BY247)</f>
        <v>71.903666666666666</v>
      </c>
      <c r="X81" s="8">
        <f>STDEV('Raw Data'!BM247,'Raw Data'!BS247,'Raw Data'!BY247)</f>
        <v>1.4218587599805181</v>
      </c>
      <c r="Y81" s="8"/>
      <c r="Z81" s="1">
        <f>AVERAGE('Raw Data'!K414,'Raw Data'!Q414,'Raw Data'!W414)</f>
        <v>60.264000000000003</v>
      </c>
      <c r="AA81" s="8">
        <f>STDEV('Raw Data'!K414,'Raw Data'!Q414,'Raw Data'!W414)</f>
        <v>1.4091476146947834</v>
      </c>
      <c r="AB81" s="1">
        <f>AVERAGE('Raw Data'!AC414,'Raw Data'!AI414,'Raw Data'!AO414)</f>
        <v>73.483000000000004</v>
      </c>
      <c r="AC81" s="8">
        <f>STDEV('Raw Data'!AC414,'Raw Data'!AI414,'Raw Data'!AO414)</f>
        <v>0.82158566199757255</v>
      </c>
      <c r="AD81" s="1">
        <f>AVERAGE('Raw Data'!AU414,'Raw Data'!BA414, 'Raw Data'!BG414)</f>
        <v>74.929999999999993</v>
      </c>
      <c r="AE81" s="8">
        <f>STDEV('Raw Data'!AU414,'Raw Data'!BA414)</f>
        <v>0.62225396744416872</v>
      </c>
      <c r="AF81" s="1">
        <f>AVERAGE('Raw Data'!BM414,'Raw Data'!BS414,'Raw Data'!BY414)</f>
        <v>72.693666666666672</v>
      </c>
      <c r="AG81" s="8">
        <f>STDEV('Raw Data'!BM414,'Raw Data'!BS414,'Raw Data'!BY414)</f>
        <v>0.78614523679364401</v>
      </c>
      <c r="AH81" s="8"/>
      <c r="AI81" s="2">
        <f t="shared" si="16"/>
        <v>5.9286666666666648</v>
      </c>
      <c r="AJ81" s="8">
        <f t="shared" si="17"/>
        <v>1.7632164737584946</v>
      </c>
      <c r="AK81" s="2">
        <f t="shared" si="18"/>
        <v>-2.9546666666666681</v>
      </c>
      <c r="AL81" s="8">
        <f t="shared" si="19"/>
        <v>1.8336394592903635</v>
      </c>
      <c r="AM81" s="2">
        <f t="shared" si="20"/>
        <v>9.1333333333324163E-2</v>
      </c>
      <c r="AN81" s="8">
        <f t="shared" si="21"/>
        <v>1.7575376240638454</v>
      </c>
      <c r="AO81" s="2">
        <f t="shared" si="22"/>
        <v>-1.3960000000000008</v>
      </c>
      <c r="AP81" s="8">
        <f t="shared" si="23"/>
        <v>1.510207822343226</v>
      </c>
      <c r="AQ81" s="8"/>
      <c r="AR81" s="2">
        <f t="shared" si="24"/>
        <v>9.3269999999999911</v>
      </c>
      <c r="AS81" s="8">
        <f t="shared" si="25"/>
        <v>2.0076227235215294</v>
      </c>
      <c r="AT81" s="2">
        <f t="shared" si="26"/>
        <v>-2.1343333333333305</v>
      </c>
      <c r="AU81" s="8">
        <f t="shared" si="27"/>
        <v>1.5971560140867018</v>
      </c>
      <c r="AV81" s="2">
        <f t="shared" si="28"/>
        <v>-2.6419999999999959</v>
      </c>
      <c r="AW81" s="8">
        <f t="shared" si="29"/>
        <v>1.8514259369469774</v>
      </c>
      <c r="AX81" s="2">
        <f t="shared" si="30"/>
        <v>-2.186000000000007</v>
      </c>
      <c r="AY81" s="8">
        <f t="shared" si="31"/>
        <v>0.93651997665114795</v>
      </c>
    </row>
    <row r="82" spans="1:51" x14ac:dyDescent="0.25">
      <c r="A82" t="str">
        <f>'Raw Data'!A81</f>
        <v>Apo</v>
      </c>
      <c r="B82">
        <f>'Raw Data'!B81</f>
        <v>184</v>
      </c>
      <c r="C82">
        <f>'Raw Data'!C81</f>
        <v>190</v>
      </c>
      <c r="D82">
        <f>'Raw Data'!G81</f>
        <v>5</v>
      </c>
      <c r="E82">
        <f>'Raw Data'!CC81</f>
        <v>9.5599999999999987</v>
      </c>
      <c r="F82">
        <f>'Raw Data'!F81</f>
        <v>1</v>
      </c>
      <c r="G82" t="str">
        <f>'Raw Data'!D81</f>
        <v>MVLSGVD</v>
      </c>
      <c r="H82" s="1">
        <f>AVERAGE('Raw Data'!K81,'Raw Data'!Q81,'Raw Data'!W81)</f>
        <v>66.835666666666654</v>
      </c>
      <c r="I82" s="8">
        <f>STDEV('Raw Data'!K81,'Raw Data'!Q81,'Raw Data'!W81)</f>
        <v>0.8086002308516439</v>
      </c>
      <c r="J82" s="1">
        <f>AVERAGE('Raw Data'!AC81,'Raw Data'!AI81,'Raw Data'!AO81)</f>
        <v>68.987333333333339</v>
      </c>
      <c r="K82" s="8">
        <f>STDEV('Raw Data'!AC81,'Raw Data'!AI81,'Raw Data'!AO81)</f>
        <v>1.2674242909670517</v>
      </c>
      <c r="L82" s="1">
        <f>AVERAGE('Raw Data'!AU81,'Raw Data'!BA81, 'Raw Data'!BG81)</f>
        <v>69.92</v>
      </c>
      <c r="M82" s="8">
        <f>STDEV('Raw Data'!AU81,'Raw Data'!BA81)</f>
        <v>1.6122034611053291</v>
      </c>
      <c r="N82" s="1">
        <f>AVERAGE('Raw Data'!BM81,'Raw Data'!BS81,'Raw Data'!BY81)</f>
        <v>69.905999999999992</v>
      </c>
      <c r="O82" s="8">
        <f>STDEV('Raw Data'!BM81,'Raw Data'!BS81,'Raw Data'!BY81)</f>
        <v>0.59707034761407973</v>
      </c>
      <c r="Q82" s="1">
        <f>AVERAGE('Raw Data'!K248,'Raw Data'!Q248,'Raw Data'!W248)</f>
        <v>60.427999999999997</v>
      </c>
      <c r="R82" s="8">
        <f>STDEV('Raw Data'!K248,'Raw Data'!Q248,'Raw Data'!W248)</f>
        <v>0.82941244263635272</v>
      </c>
      <c r="S82" s="1">
        <f>AVERAGE('Raw Data'!AC248,'Raw Data'!AI248,'Raw Data'!AO248)</f>
        <v>68.843666666666664</v>
      </c>
      <c r="T82" s="8">
        <f>STDEV('Raw Data'!AC248,'Raw Data'!AI248,'Raw Data'!AO248)</f>
        <v>1.3807318107921338</v>
      </c>
      <c r="U82" s="1">
        <f>AVERAGE('Raw Data'!AU248,'Raw Data'!BA248, 'Raw Data'!BG248)</f>
        <v>68.467333333333329</v>
      </c>
      <c r="V82" s="8">
        <f>STDEV('Raw Data'!AU248,'Raw Data'!BA248)</f>
        <v>1.8024151852445143</v>
      </c>
      <c r="W82" s="1">
        <f>AVERAGE('Raw Data'!BM248,'Raw Data'!BS248,'Raw Data'!BY248)</f>
        <v>69.063666666666663</v>
      </c>
      <c r="X82" s="8">
        <f>STDEV('Raw Data'!BM248,'Raw Data'!BS248,'Raw Data'!BY248)</f>
        <v>0.59712673138399575</v>
      </c>
      <c r="Y82" s="8"/>
      <c r="Z82" s="1">
        <f>AVERAGE('Raw Data'!K415,'Raw Data'!Q415,'Raw Data'!W415)</f>
        <v>58.675000000000004</v>
      </c>
      <c r="AA82" s="8">
        <f>STDEV('Raw Data'!K415,'Raw Data'!Q415,'Raw Data'!W415)</f>
        <v>1.5260481643775203</v>
      </c>
      <c r="AB82" s="1">
        <f>AVERAGE('Raw Data'!AC415,'Raw Data'!AI415,'Raw Data'!AO415)</f>
        <v>68.872333333333344</v>
      </c>
      <c r="AC82" s="8">
        <f>STDEV('Raw Data'!AC415,'Raw Data'!AI415,'Raw Data'!AO415)</f>
        <v>1.2590811464450355</v>
      </c>
      <c r="AD82" s="1">
        <f>AVERAGE('Raw Data'!AU415,'Raw Data'!BA415, 'Raw Data'!BG415)</f>
        <v>71.387</v>
      </c>
      <c r="AE82" s="8">
        <f>STDEV('Raw Data'!AU415,'Raw Data'!BA415)</f>
        <v>9.8994949366086916E-3</v>
      </c>
      <c r="AF82" s="1">
        <f>AVERAGE('Raw Data'!BM415,'Raw Data'!BS415,'Raw Data'!BY415)</f>
        <v>69.49966666666667</v>
      </c>
      <c r="AG82" s="8">
        <f>STDEV('Raw Data'!BM415,'Raw Data'!BS415,'Raw Data'!BY415)</f>
        <v>1.1825279418827015</v>
      </c>
      <c r="AH82" s="8"/>
      <c r="AI82" s="2">
        <f t="shared" si="16"/>
        <v>6.4076666666666569</v>
      </c>
      <c r="AJ82" s="8">
        <f t="shared" si="17"/>
        <v>1.1583433572707762</v>
      </c>
      <c r="AK82" s="2">
        <f t="shared" si="18"/>
        <v>0.14366666666667527</v>
      </c>
      <c r="AL82" s="8">
        <f t="shared" si="19"/>
        <v>1.8742424247323659</v>
      </c>
      <c r="AM82" s="2">
        <f t="shared" si="20"/>
        <v>1.4526666666666728</v>
      </c>
      <c r="AN82" s="8">
        <f t="shared" si="21"/>
        <v>2.4182432673327181</v>
      </c>
      <c r="AO82" s="2">
        <f t="shared" si="22"/>
        <v>0.84233333333332894</v>
      </c>
      <c r="AP82" s="8">
        <f t="shared" si="23"/>
        <v>0.84442485357391783</v>
      </c>
      <c r="AQ82" s="8"/>
      <c r="AR82" s="2">
        <f t="shared" si="24"/>
        <v>8.1606666666666499</v>
      </c>
      <c r="AS82" s="8">
        <f t="shared" si="25"/>
        <v>1.7270371545897127</v>
      </c>
      <c r="AT82" s="2">
        <f t="shared" si="26"/>
        <v>0.11499999999999488</v>
      </c>
      <c r="AU82" s="8">
        <f t="shared" si="27"/>
        <v>1.7865188682649502</v>
      </c>
      <c r="AV82" s="2">
        <f t="shared" si="28"/>
        <v>-1.4669999999999987</v>
      </c>
      <c r="AW82" s="8">
        <f t="shared" si="29"/>
        <v>1.6122338540050578</v>
      </c>
      <c r="AX82" s="2">
        <f t="shared" si="30"/>
        <v>0.40633333333332189</v>
      </c>
      <c r="AY82" s="8">
        <f t="shared" si="31"/>
        <v>1.324713302316141</v>
      </c>
    </row>
    <row r="83" spans="1:51" x14ac:dyDescent="0.25">
      <c r="A83" t="str">
        <f>'Raw Data'!A82</f>
        <v>Apo</v>
      </c>
      <c r="B83">
        <f>'Raw Data'!B82</f>
        <v>187</v>
      </c>
      <c r="C83">
        <f>'Raw Data'!C82</f>
        <v>198</v>
      </c>
      <c r="D83">
        <f>'Raw Data'!G82</f>
        <v>10</v>
      </c>
      <c r="E83">
        <f>'Raw Data'!CC82</f>
        <v>8.42</v>
      </c>
      <c r="F83">
        <f>'Raw Data'!F82</f>
        <v>2</v>
      </c>
      <c r="G83" t="str">
        <f>'Raw Data'!D82</f>
        <v>SGVDTVLGKSEE</v>
      </c>
      <c r="H83" s="1">
        <f>AVERAGE('Raw Data'!K82,'Raw Data'!Q82,'Raw Data'!W82)</f>
        <v>67.723666666666659</v>
      </c>
      <c r="I83" s="8">
        <f>STDEV('Raw Data'!K82,'Raw Data'!Q82,'Raw Data'!W82)</f>
        <v>0.94356045557946833</v>
      </c>
      <c r="J83" s="1">
        <f>AVERAGE('Raw Data'!AC82,'Raw Data'!AI82,'Raw Data'!AO82)</f>
        <v>69.075333333333333</v>
      </c>
      <c r="K83" s="8">
        <f>STDEV('Raw Data'!AC82,'Raw Data'!AI82,'Raw Data'!AO82)</f>
        <v>0.88220424694813648</v>
      </c>
      <c r="L83" s="1">
        <f>AVERAGE('Raw Data'!AU82,'Raw Data'!BA82, 'Raw Data'!BG82)</f>
        <v>68.440666666666672</v>
      </c>
      <c r="M83" s="8">
        <f>STDEV('Raw Data'!AU82,'Raw Data'!BA82)</f>
        <v>3.111269837220592E-2</v>
      </c>
      <c r="N83" s="1">
        <f>AVERAGE('Raw Data'!BM82,'Raw Data'!BS82,'Raw Data'!BY82)</f>
        <v>69.022000000000006</v>
      </c>
      <c r="O83" s="8">
        <f>STDEV('Raw Data'!BM82,'Raw Data'!BS82,'Raw Data'!BY82)</f>
        <v>1.1722162769728175</v>
      </c>
      <c r="Q83" s="1">
        <f>AVERAGE('Raw Data'!K249,'Raw Data'!Q249,'Raw Data'!W249)</f>
        <v>61.640999999999998</v>
      </c>
      <c r="R83" s="8">
        <f>STDEV('Raw Data'!K249,'Raw Data'!Q249,'Raw Data'!W249)</f>
        <v>1.5113847954773136</v>
      </c>
      <c r="S83" s="1">
        <f>AVERAGE('Raw Data'!AC249,'Raw Data'!AI249,'Raw Data'!AO249)</f>
        <v>69.287333333333336</v>
      </c>
      <c r="T83" s="8">
        <f>STDEV('Raw Data'!AC249,'Raw Data'!AI249,'Raw Data'!AO249)</f>
        <v>0.90666550245023581</v>
      </c>
      <c r="U83" s="1">
        <f>AVERAGE('Raw Data'!AU249,'Raw Data'!BA249, 'Raw Data'!BG249)</f>
        <v>67.665333333333336</v>
      </c>
      <c r="V83" s="8">
        <f>STDEV('Raw Data'!AU249,'Raw Data'!BA249)</f>
        <v>1.7005918087536376</v>
      </c>
      <c r="W83" s="1">
        <f>AVERAGE('Raw Data'!BM249,'Raw Data'!BS249,'Raw Data'!BY249)</f>
        <v>68.231666666666669</v>
      </c>
      <c r="X83" s="8">
        <f>STDEV('Raw Data'!BM249,'Raw Data'!BS249,'Raw Data'!BY249)</f>
        <v>0.87433193544176235</v>
      </c>
      <c r="Y83" s="8"/>
      <c r="Z83" s="1">
        <f>AVERAGE('Raw Data'!K416,'Raw Data'!Q416,'Raw Data'!W416)</f>
        <v>63.331333333333333</v>
      </c>
      <c r="AA83" s="8">
        <f>STDEV('Raw Data'!K416,'Raw Data'!Q416,'Raw Data'!W416)</f>
        <v>0.6489409320834465</v>
      </c>
      <c r="AB83" s="1">
        <f>AVERAGE('Raw Data'!AC416,'Raw Data'!AI416,'Raw Data'!AO416)</f>
        <v>68.88633333333334</v>
      </c>
      <c r="AC83" s="8">
        <f>STDEV('Raw Data'!AC416,'Raw Data'!AI416,'Raw Data'!AO416)</f>
        <v>1.227062073952798</v>
      </c>
      <c r="AD83" s="1">
        <f>AVERAGE('Raw Data'!AU416,'Raw Data'!BA416, 'Raw Data'!BG416)</f>
        <v>70.912333333333336</v>
      </c>
      <c r="AE83" s="8">
        <f>STDEV('Raw Data'!AU416,'Raw Data'!BA416)</f>
        <v>0.65124534547280477</v>
      </c>
      <c r="AF83" s="1">
        <f>AVERAGE('Raw Data'!BM416,'Raw Data'!BS416,'Raw Data'!BY416)</f>
        <v>68.558333333333323</v>
      </c>
      <c r="AG83" s="8">
        <f>STDEV('Raw Data'!BM416,'Raw Data'!BS416,'Raw Data'!BY416)</f>
        <v>1.5873614375224485</v>
      </c>
      <c r="AH83" s="8"/>
      <c r="AI83" s="2">
        <f t="shared" si="16"/>
        <v>6.0826666666666611</v>
      </c>
      <c r="AJ83" s="8">
        <f t="shared" si="17"/>
        <v>1.7817380091734405</v>
      </c>
      <c r="AK83" s="2">
        <f t="shared" si="18"/>
        <v>-0.2120000000000033</v>
      </c>
      <c r="AL83" s="8">
        <f t="shared" si="19"/>
        <v>1.2650401838149914</v>
      </c>
      <c r="AM83" s="2">
        <f t="shared" si="20"/>
        <v>0.77533333333333587</v>
      </c>
      <c r="AN83" s="8">
        <f t="shared" si="21"/>
        <v>1.7008763917463163</v>
      </c>
      <c r="AO83" s="2">
        <f t="shared" si="22"/>
        <v>0.79033333333333644</v>
      </c>
      <c r="AP83" s="8">
        <f t="shared" si="23"/>
        <v>1.4623772882992101</v>
      </c>
      <c r="AQ83" s="8"/>
      <c r="AR83" s="2">
        <f t="shared" si="24"/>
        <v>4.3923333333333261</v>
      </c>
      <c r="AS83" s="8">
        <f t="shared" si="25"/>
        <v>1.1451771333146092</v>
      </c>
      <c r="AT83" s="2">
        <f t="shared" si="26"/>
        <v>0.18899999999999295</v>
      </c>
      <c r="AU83" s="8">
        <f t="shared" si="27"/>
        <v>1.511279479999206</v>
      </c>
      <c r="AV83" s="2">
        <f t="shared" si="28"/>
        <v>-2.471666666666664</v>
      </c>
      <c r="AW83" s="8">
        <f t="shared" si="29"/>
        <v>0.65198811338857454</v>
      </c>
      <c r="AX83" s="2">
        <f t="shared" si="30"/>
        <v>0.46366666666668266</v>
      </c>
      <c r="AY83" s="8">
        <f t="shared" si="31"/>
        <v>1.9732732535899196</v>
      </c>
    </row>
    <row r="84" spans="1:51" x14ac:dyDescent="0.25">
      <c r="A84" t="str">
        <f>'Raw Data'!A83</f>
        <v>Apo</v>
      </c>
      <c r="B84">
        <f>'Raw Data'!B83</f>
        <v>187</v>
      </c>
      <c r="C84">
        <f>'Raw Data'!C83</f>
        <v>210</v>
      </c>
      <c r="D84">
        <f>'Raw Data'!G83</f>
        <v>21</v>
      </c>
      <c r="E84">
        <f>'Raw Data'!CC83</f>
        <v>12.525</v>
      </c>
      <c r="F84">
        <f>'Raw Data'!F83</f>
        <v>3</v>
      </c>
      <c r="G84" t="str">
        <f>'Raw Data'!D83</f>
        <v>SGVDTVLGKSEEWADNHLPLTDAE</v>
      </c>
      <c r="H84" s="1">
        <f>AVERAGE('Raw Data'!K83,'Raw Data'!Q83,'Raw Data'!W83)</f>
        <v>48.044666666666664</v>
      </c>
      <c r="I84" s="8">
        <f>STDEV('Raw Data'!K83,'Raw Data'!Q83,'Raw Data'!W83)</f>
        <v>1.3805449407148371</v>
      </c>
      <c r="J84" s="1">
        <f>AVERAGE('Raw Data'!AC83,'Raw Data'!AI83,'Raw Data'!AO83)</f>
        <v>55.141999999999996</v>
      </c>
      <c r="K84" s="8">
        <f>STDEV('Raw Data'!AC83,'Raw Data'!AI83,'Raw Data'!AO83)</f>
        <v>1.3513552456700624</v>
      </c>
      <c r="L84" s="1">
        <f>AVERAGE('Raw Data'!AU83,'Raw Data'!BA83, 'Raw Data'!BG83)</f>
        <v>64.696333333333328</v>
      </c>
      <c r="M84" s="8">
        <f>STDEV('Raw Data'!AU83,'Raw Data'!BA83)</f>
        <v>5.0204581464243427E-2</v>
      </c>
      <c r="N84" s="1">
        <f>AVERAGE('Raw Data'!BM83,'Raw Data'!BS83,'Raw Data'!BY83)</f>
        <v>67.819000000000003</v>
      </c>
      <c r="O84" s="8">
        <f>STDEV('Raw Data'!BM83,'Raw Data'!BS83,'Raw Data'!BY83)</f>
        <v>0.39612624250357692</v>
      </c>
      <c r="Q84" s="1">
        <f>AVERAGE('Raw Data'!K250,'Raw Data'!Q250,'Raw Data'!W250)</f>
        <v>44.324666666666666</v>
      </c>
      <c r="R84" s="8">
        <f>STDEV('Raw Data'!K250,'Raw Data'!Q250,'Raw Data'!W250)</f>
        <v>0.83624179119040454</v>
      </c>
      <c r="S84" s="1">
        <f>AVERAGE('Raw Data'!AC250,'Raw Data'!AI250,'Raw Data'!AO250)</f>
        <v>57.838666666666676</v>
      </c>
      <c r="T84" s="8">
        <f>STDEV('Raw Data'!AC250,'Raw Data'!AI250,'Raw Data'!AO250)</f>
        <v>0.46425136869301248</v>
      </c>
      <c r="U84" s="1">
        <f>AVERAGE('Raw Data'!AU250,'Raw Data'!BA250, 'Raw Data'!BG250)</f>
        <v>65.12266666666666</v>
      </c>
      <c r="V84" s="8">
        <f>STDEV('Raw Data'!AU250,'Raw Data'!BA250)</f>
        <v>1.8080720394939984</v>
      </c>
      <c r="W84" s="1">
        <f>AVERAGE('Raw Data'!BM250,'Raw Data'!BS250,'Raw Data'!BY250)</f>
        <v>67.98299999999999</v>
      </c>
      <c r="X84" s="8">
        <f>STDEV('Raw Data'!BM250,'Raw Data'!BS250,'Raw Data'!BY250)</f>
        <v>0.92390313345068897</v>
      </c>
      <c r="Y84" s="8"/>
      <c r="Z84" s="1">
        <f>AVERAGE('Raw Data'!K417,'Raw Data'!Q417,'Raw Data'!W417)</f>
        <v>47.940333333333335</v>
      </c>
      <c r="AA84" s="8">
        <f>STDEV('Raw Data'!K417,'Raw Data'!Q417,'Raw Data'!W417)</f>
        <v>0.88357078569480474</v>
      </c>
      <c r="AB84" s="1">
        <f>AVERAGE('Raw Data'!AC417,'Raw Data'!AI417,'Raw Data'!AO417)</f>
        <v>60.187333333333335</v>
      </c>
      <c r="AC84" s="8">
        <f>STDEV('Raw Data'!AC417,'Raw Data'!AI417,'Raw Data'!AO417)</f>
        <v>0.75080312554845807</v>
      </c>
      <c r="AD84" s="1">
        <f>AVERAGE('Raw Data'!AU417,'Raw Data'!BA417, 'Raw Data'!BG417)</f>
        <v>69.365333333333339</v>
      </c>
      <c r="AE84" s="8">
        <f>STDEV('Raw Data'!AU417,'Raw Data'!BA417)</f>
        <v>0.10253048327204659</v>
      </c>
      <c r="AF84" s="1">
        <f>AVERAGE('Raw Data'!BM417,'Raw Data'!BS417,'Raw Data'!BY417)</f>
        <v>68.33</v>
      </c>
      <c r="AG84" s="8">
        <f>STDEV('Raw Data'!BM417,'Raw Data'!BS417,'Raw Data'!BY417)</f>
        <v>0.83582713523790642</v>
      </c>
      <c r="AH84" s="8"/>
      <c r="AI84" s="2">
        <f t="shared" si="16"/>
        <v>3.7199999999999989</v>
      </c>
      <c r="AJ84" s="8">
        <f t="shared" si="17"/>
        <v>1.6140646414151663</v>
      </c>
      <c r="AK84" s="2">
        <f t="shared" si="18"/>
        <v>-2.6966666666666796</v>
      </c>
      <c r="AL84" s="8">
        <f t="shared" si="19"/>
        <v>1.4288772982076976</v>
      </c>
      <c r="AM84" s="2">
        <f t="shared" si="20"/>
        <v>-0.42633333333333212</v>
      </c>
      <c r="AN84" s="8">
        <f t="shared" si="21"/>
        <v>1.8087689183530291</v>
      </c>
      <c r="AO84" s="2">
        <f t="shared" si="22"/>
        <v>-0.16399999999998727</v>
      </c>
      <c r="AP84" s="8">
        <f t="shared" si="23"/>
        <v>1.005242756750828</v>
      </c>
      <c r="AQ84" s="8"/>
      <c r="AR84" s="2">
        <f t="shared" si="24"/>
        <v>0.10433333333332939</v>
      </c>
      <c r="AS84" s="8">
        <f t="shared" si="25"/>
        <v>1.6390856190774989</v>
      </c>
      <c r="AT84" s="2">
        <f t="shared" si="26"/>
        <v>-5.045333333333339</v>
      </c>
      <c r="AU84" s="8">
        <f t="shared" si="27"/>
        <v>1.5459192518800355</v>
      </c>
      <c r="AV84" s="2">
        <f t="shared" si="28"/>
        <v>-4.6690000000000111</v>
      </c>
      <c r="AW84" s="8">
        <f t="shared" si="29"/>
        <v>0.11416216536138091</v>
      </c>
      <c r="AX84" s="2">
        <f t="shared" si="30"/>
        <v>-0.51099999999999568</v>
      </c>
      <c r="AY84" s="8">
        <f t="shared" si="31"/>
        <v>0.9249448632215912</v>
      </c>
    </row>
    <row r="85" spans="1:51" x14ac:dyDescent="0.25">
      <c r="A85" t="str">
        <f>'Raw Data'!A84</f>
        <v>Apo</v>
      </c>
      <c r="B85">
        <f>'Raw Data'!B84</f>
        <v>187</v>
      </c>
      <c r="C85">
        <f>'Raw Data'!C84</f>
        <v>211</v>
      </c>
      <c r="D85">
        <f>'Raw Data'!G84</f>
        <v>22</v>
      </c>
      <c r="E85">
        <f>'Raw Data'!CC84</f>
        <v>13.309999999999999</v>
      </c>
      <c r="F85">
        <f>'Raw Data'!F84</f>
        <v>3</v>
      </c>
      <c r="G85" t="str">
        <f>'Raw Data'!D84</f>
        <v>SGVDTVLGKSEEWADNHLPLTDAEL</v>
      </c>
      <c r="H85" s="1">
        <f>AVERAGE('Raw Data'!K84,'Raw Data'!Q84,'Raw Data'!W84)</f>
        <v>44.294333333333327</v>
      </c>
      <c r="I85" s="8">
        <f>STDEV('Raw Data'!K84,'Raw Data'!Q84,'Raw Data'!W84)</f>
        <v>1.2676629415319089</v>
      </c>
      <c r="J85" s="1">
        <f>AVERAGE('Raw Data'!AC84,'Raw Data'!AI84,'Raw Data'!AO84)</f>
        <v>51.041333333333334</v>
      </c>
      <c r="K85" s="8">
        <f>STDEV('Raw Data'!AC84,'Raw Data'!AI84,'Raw Data'!AO84)</f>
        <v>0.9687684621896665</v>
      </c>
      <c r="L85" s="1">
        <f>AVERAGE('Raw Data'!AU84,'Raw Data'!BA84, 'Raw Data'!BG84)</f>
        <v>60.352666666666664</v>
      </c>
      <c r="M85" s="8">
        <f>STDEV('Raw Data'!AU84,'Raw Data'!BA84)</f>
        <v>7.0003571337465834E-2</v>
      </c>
      <c r="N85" s="1">
        <f>AVERAGE('Raw Data'!BM84,'Raw Data'!BS84,'Raw Data'!BY84)</f>
        <v>65.098333333333343</v>
      </c>
      <c r="O85" s="8">
        <f>STDEV('Raw Data'!BM84,'Raw Data'!BS84,'Raw Data'!BY84)</f>
        <v>0.30900053937385252</v>
      </c>
      <c r="Q85" s="1">
        <f>AVERAGE('Raw Data'!K251,'Raw Data'!Q251,'Raw Data'!W251)</f>
        <v>41.561</v>
      </c>
      <c r="R85" s="8">
        <f>STDEV('Raw Data'!K251,'Raw Data'!Q251,'Raw Data'!W251)</f>
        <v>0.7446186943664509</v>
      </c>
      <c r="S85" s="1">
        <f>AVERAGE('Raw Data'!AC251,'Raw Data'!AI251,'Raw Data'!AO251)</f>
        <v>53.138666666666666</v>
      </c>
      <c r="T85" s="8">
        <f>STDEV('Raw Data'!AC251,'Raw Data'!AI251,'Raw Data'!AO251)</f>
        <v>1.0234668208268103</v>
      </c>
      <c r="U85" s="1">
        <f>AVERAGE('Raw Data'!AU251,'Raw Data'!BA251, 'Raw Data'!BG251)</f>
        <v>62.378000000000007</v>
      </c>
      <c r="V85" s="8">
        <f>STDEV('Raw Data'!AU251,'Raw Data'!BA251)</f>
        <v>0.51830927060974219</v>
      </c>
      <c r="W85" s="1">
        <f>AVERAGE('Raw Data'!BM251,'Raw Data'!BS251,'Raw Data'!BY251)</f>
        <v>65.716333333333338</v>
      </c>
      <c r="X85" s="8">
        <f>STDEV('Raw Data'!BM251,'Raw Data'!BS251,'Raw Data'!BY251)</f>
        <v>0.67604906133603626</v>
      </c>
      <c r="Y85" s="8"/>
      <c r="Z85" s="1">
        <f>AVERAGE('Raw Data'!K418,'Raw Data'!Q418,'Raw Data'!W418)</f>
        <v>44.324666666666666</v>
      </c>
      <c r="AA85" s="8">
        <f>STDEV('Raw Data'!K418,'Raw Data'!Q418,'Raw Data'!W418)</f>
        <v>0.9977957372795957</v>
      </c>
      <c r="AB85" s="1">
        <f>AVERAGE('Raw Data'!AC418,'Raw Data'!AI418,'Raw Data'!AO418)</f>
        <v>56.317000000000007</v>
      </c>
      <c r="AC85" s="8">
        <f>STDEV('Raw Data'!AC418,'Raw Data'!AI418,'Raw Data'!AO418)</f>
        <v>0.78461901582869864</v>
      </c>
      <c r="AD85" s="1">
        <f>AVERAGE('Raw Data'!AU418,'Raw Data'!BA418, 'Raw Data'!BG418)</f>
        <v>66.441333333333333</v>
      </c>
      <c r="AE85" s="8">
        <f>STDEV('Raw Data'!AU418,'Raw Data'!BA418)</f>
        <v>2.61629509039066E-2</v>
      </c>
      <c r="AF85" s="1">
        <f>AVERAGE('Raw Data'!BM418,'Raw Data'!BS418,'Raw Data'!BY418)</f>
        <v>66.379000000000005</v>
      </c>
      <c r="AG85" s="8">
        <f>STDEV('Raw Data'!BM418,'Raw Data'!BS418,'Raw Data'!BY418)</f>
        <v>1.1506437328730392</v>
      </c>
      <c r="AH85" s="8"/>
      <c r="AI85" s="2">
        <f t="shared" si="16"/>
        <v>2.7333333333333272</v>
      </c>
      <c r="AJ85" s="8">
        <f t="shared" si="17"/>
        <v>1.4701790140433</v>
      </c>
      <c r="AK85" s="2">
        <f t="shared" si="18"/>
        <v>-2.0973333333333315</v>
      </c>
      <c r="AL85" s="8">
        <f t="shared" si="19"/>
        <v>1.4092539397378563</v>
      </c>
      <c r="AM85" s="2">
        <f t="shared" si="20"/>
        <v>-2.025333333333343</v>
      </c>
      <c r="AN85" s="8">
        <f t="shared" si="21"/>
        <v>0.52301529614343267</v>
      </c>
      <c r="AO85" s="2">
        <f t="shared" si="22"/>
        <v>-0.617999999999995</v>
      </c>
      <c r="AP85" s="8">
        <f t="shared" si="23"/>
        <v>0.74331935711823593</v>
      </c>
      <c r="AQ85" s="8"/>
      <c r="AR85" s="2">
        <f t="shared" si="24"/>
        <v>-3.033333333333843E-2</v>
      </c>
      <c r="AS85" s="8">
        <f t="shared" si="25"/>
        <v>1.6132469329481658</v>
      </c>
      <c r="AT85" s="2">
        <f t="shared" si="26"/>
        <v>-5.2756666666666732</v>
      </c>
      <c r="AU85" s="8">
        <f t="shared" si="27"/>
        <v>1.2466512476764811</v>
      </c>
      <c r="AV85" s="2">
        <f t="shared" si="28"/>
        <v>-6.0886666666666684</v>
      </c>
      <c r="AW85" s="8">
        <f t="shared" si="29"/>
        <v>7.4732857566132821E-2</v>
      </c>
      <c r="AX85" s="2">
        <f t="shared" si="30"/>
        <v>-1.2806666666666615</v>
      </c>
      <c r="AY85" s="8">
        <f t="shared" si="31"/>
        <v>1.1914119075002287</v>
      </c>
    </row>
    <row r="86" spans="1:51" x14ac:dyDescent="0.25">
      <c r="A86" t="str">
        <f>'Raw Data'!A85</f>
        <v>Apo</v>
      </c>
      <c r="B86">
        <f>'Raw Data'!B85</f>
        <v>191</v>
      </c>
      <c r="C86">
        <f>'Raw Data'!C85</f>
        <v>198</v>
      </c>
      <c r="D86">
        <f>'Raw Data'!G85</f>
        <v>6</v>
      </c>
      <c r="E86">
        <f>'Raw Data'!CC85</f>
        <v>5.8149999999999995</v>
      </c>
      <c r="F86">
        <f>'Raw Data'!F85</f>
        <v>1</v>
      </c>
      <c r="G86" t="str">
        <f>'Raw Data'!D85</f>
        <v>TVLGKSEE</v>
      </c>
      <c r="H86" s="1">
        <f>AVERAGE('Raw Data'!K85,'Raw Data'!Q85,'Raw Data'!W85)</f>
        <v>65.76433333333334</v>
      </c>
      <c r="I86" s="8">
        <f>STDEV('Raw Data'!K85,'Raw Data'!Q85,'Raw Data'!W85)</f>
        <v>0.61243149276741882</v>
      </c>
      <c r="J86" s="1">
        <f>AVERAGE('Raw Data'!AC85,'Raw Data'!AI85,'Raw Data'!AO85)</f>
        <v>66.620333333333335</v>
      </c>
      <c r="K86" s="8">
        <f>STDEV('Raw Data'!AC85,'Raw Data'!AI85,'Raw Data'!AO85)</f>
        <v>1.0615066336737247</v>
      </c>
      <c r="L86" s="1">
        <f>AVERAGE('Raw Data'!AU85,'Raw Data'!BA85, 'Raw Data'!BG85)</f>
        <v>65.595333333333329</v>
      </c>
      <c r="M86" s="8">
        <f>STDEV('Raw Data'!AU85,'Raw Data'!BA85)</f>
        <v>1.9381796872323265</v>
      </c>
      <c r="N86" s="1">
        <f>AVERAGE('Raw Data'!BM85,'Raw Data'!BS85,'Raw Data'!BY85)</f>
        <v>65.950666666666663</v>
      </c>
      <c r="O86" s="8">
        <f>STDEV('Raw Data'!BM85,'Raw Data'!BS85,'Raw Data'!BY85)</f>
        <v>0.3537927830430323</v>
      </c>
      <c r="Q86" s="1">
        <f>AVERAGE('Raw Data'!K252,'Raw Data'!Q252,'Raw Data'!W252)</f>
        <v>60.288333333333334</v>
      </c>
      <c r="R86" s="8">
        <f>STDEV('Raw Data'!K252,'Raw Data'!Q252,'Raw Data'!W252)</f>
        <v>1.24451128292729</v>
      </c>
      <c r="S86" s="1">
        <f>AVERAGE('Raw Data'!AC252,'Raw Data'!AI252,'Raw Data'!AO252)</f>
        <v>65.793999999999997</v>
      </c>
      <c r="T86" s="8">
        <f>STDEV('Raw Data'!AC252,'Raw Data'!AI252,'Raw Data'!AO252)</f>
        <v>1.0559564384954521</v>
      </c>
      <c r="U86" s="1">
        <f>AVERAGE('Raw Data'!AU252,'Raw Data'!BA252, 'Raw Data'!BG252)</f>
        <v>65.13366666666667</v>
      </c>
      <c r="V86" s="8">
        <f>STDEV('Raw Data'!AU252,'Raw Data'!BA252)</f>
        <v>1.3201683604752874</v>
      </c>
      <c r="W86" s="1">
        <f>AVERAGE('Raw Data'!BM252,'Raw Data'!BS252,'Raw Data'!BY252)</f>
        <v>65.926666666666677</v>
      </c>
      <c r="X86" s="8">
        <f>STDEV('Raw Data'!BM252,'Raw Data'!BS252,'Raw Data'!BY252)</f>
        <v>0.4469634586108015</v>
      </c>
      <c r="Y86" s="8"/>
      <c r="Z86" s="1">
        <f>AVERAGE('Raw Data'!K419,'Raw Data'!Q419,'Raw Data'!W419)</f>
        <v>62.581333333333333</v>
      </c>
      <c r="AA86" s="8">
        <f>STDEV('Raw Data'!K419,'Raw Data'!Q419,'Raw Data'!W419)</f>
        <v>1.0077660112016744</v>
      </c>
      <c r="AB86" s="1">
        <f>AVERAGE('Raw Data'!AC419,'Raw Data'!AI419,'Raw Data'!AO419)</f>
        <v>66.651666666666657</v>
      </c>
      <c r="AC86" s="8">
        <f>STDEV('Raw Data'!AC419,'Raw Data'!AI419,'Raw Data'!AO419)</f>
        <v>0.91017049684844165</v>
      </c>
      <c r="AD86" s="1">
        <f>AVERAGE('Raw Data'!AU419,'Raw Data'!BA419, 'Raw Data'!BG419)</f>
        <v>67.545000000000002</v>
      </c>
      <c r="AE86" s="8">
        <f>STDEV('Raw Data'!AU419,'Raw Data'!BA419)</f>
        <v>0.59255548263432256</v>
      </c>
      <c r="AF86" s="1">
        <f>AVERAGE('Raw Data'!BM419,'Raw Data'!BS419,'Raw Data'!BY419)</f>
        <v>65.331666666666663</v>
      </c>
      <c r="AG86" s="8">
        <f>STDEV('Raw Data'!BM419,'Raw Data'!BS419,'Raw Data'!BY419)</f>
        <v>0.92519313299080053</v>
      </c>
      <c r="AH86" s="8"/>
      <c r="AI86" s="2">
        <f t="shared" si="16"/>
        <v>5.4760000000000062</v>
      </c>
      <c r="AJ86" s="8">
        <f t="shared" si="17"/>
        <v>1.3870402541623146</v>
      </c>
      <c r="AK86" s="2">
        <f t="shared" si="18"/>
        <v>0.82633333333333781</v>
      </c>
      <c r="AL86" s="8">
        <f t="shared" si="19"/>
        <v>1.4972776406977173</v>
      </c>
      <c r="AM86" s="2">
        <f t="shared" si="20"/>
        <v>0.4616666666666589</v>
      </c>
      <c r="AN86" s="8">
        <f t="shared" si="21"/>
        <v>2.3450767578055962</v>
      </c>
      <c r="AO86" s="2">
        <f t="shared" si="22"/>
        <v>2.3999999999986699E-2</v>
      </c>
      <c r="AP86" s="8">
        <f t="shared" si="23"/>
        <v>0.570040057072013</v>
      </c>
      <c r="AQ86" s="8"/>
      <c r="AR86" s="2">
        <f t="shared" si="24"/>
        <v>3.1830000000000069</v>
      </c>
      <c r="AS86" s="8">
        <f t="shared" si="25"/>
        <v>1.1792644600201696</v>
      </c>
      <c r="AT86" s="2">
        <f t="shared" si="26"/>
        <v>-3.1333333333321889E-2</v>
      </c>
      <c r="AU86" s="8">
        <f t="shared" si="27"/>
        <v>1.3982870473070479</v>
      </c>
      <c r="AV86" s="2">
        <f t="shared" si="28"/>
        <v>-1.9496666666666727</v>
      </c>
      <c r="AW86" s="8">
        <f t="shared" si="29"/>
        <v>2.0267369094186827</v>
      </c>
      <c r="AX86" s="2">
        <f t="shared" si="30"/>
        <v>0.61899999999999977</v>
      </c>
      <c r="AY86" s="8">
        <f t="shared" si="31"/>
        <v>0.99053100237532554</v>
      </c>
    </row>
    <row r="87" spans="1:51" x14ac:dyDescent="0.25">
      <c r="A87" t="str">
        <f>'Raw Data'!A86</f>
        <v>Apo</v>
      </c>
      <c r="B87">
        <f>'Raw Data'!B86</f>
        <v>191</v>
      </c>
      <c r="C87">
        <f>'Raw Data'!C86</f>
        <v>210</v>
      </c>
      <c r="D87">
        <f>'Raw Data'!G86</f>
        <v>17</v>
      </c>
      <c r="E87">
        <f>'Raw Data'!CC86</f>
        <v>11.3</v>
      </c>
      <c r="F87">
        <f>'Raw Data'!F86</f>
        <v>3</v>
      </c>
      <c r="G87" t="str">
        <f>'Raw Data'!D86</f>
        <v>TVLGKSEEWADNHLPLTDAE</v>
      </c>
      <c r="H87" s="1">
        <f>AVERAGE('Raw Data'!K86,'Raw Data'!Q86,'Raw Data'!W86)</f>
        <v>45.690333333333335</v>
      </c>
      <c r="I87" s="8">
        <f>STDEV('Raw Data'!K86,'Raw Data'!Q86,'Raw Data'!W86)</f>
        <v>0.47637205347640943</v>
      </c>
      <c r="J87" s="1">
        <f>AVERAGE('Raw Data'!AC86,'Raw Data'!AI86,'Raw Data'!AO86)</f>
        <v>53.849333333333334</v>
      </c>
      <c r="K87" s="8">
        <f>STDEV('Raw Data'!AC86,'Raw Data'!AI86,'Raw Data'!AO86)</f>
        <v>1.4768267783776587</v>
      </c>
      <c r="L87" s="1">
        <f>AVERAGE('Raw Data'!AU86,'Raw Data'!BA86, 'Raw Data'!BG86)</f>
        <v>65.820000000000007</v>
      </c>
      <c r="M87" s="8">
        <f>STDEV('Raw Data'!AU86,'Raw Data'!BA86)</f>
        <v>0.83509310858131069</v>
      </c>
      <c r="N87" s="1">
        <f>AVERAGE('Raw Data'!BM86,'Raw Data'!BS86,'Raw Data'!BY86)</f>
        <v>70.151333333333341</v>
      </c>
      <c r="O87" s="8">
        <f>STDEV('Raw Data'!BM86,'Raw Data'!BS86,'Raw Data'!BY86)</f>
        <v>0.57706700939608035</v>
      </c>
      <c r="Q87" s="1">
        <f>AVERAGE('Raw Data'!K253,'Raw Data'!Q253,'Raw Data'!W253)</f>
        <v>43.68266666666667</v>
      </c>
      <c r="R87" s="8">
        <f>STDEV('Raw Data'!K253,'Raw Data'!Q253,'Raw Data'!W253)</f>
        <v>1.1140207957364776</v>
      </c>
      <c r="S87" s="1">
        <f>AVERAGE('Raw Data'!AC253,'Raw Data'!AI253,'Raw Data'!AO253)</f>
        <v>55.473333333333336</v>
      </c>
      <c r="T87" s="8">
        <f>STDEV('Raw Data'!AC253,'Raw Data'!AI253,'Raw Data'!AO253)</f>
        <v>0.90606309566902432</v>
      </c>
      <c r="U87" s="1">
        <f>AVERAGE('Raw Data'!AU253,'Raw Data'!BA253, 'Raw Data'!BG253)</f>
        <v>67.037666666666667</v>
      </c>
      <c r="V87" s="8">
        <f>STDEV('Raw Data'!AU253,'Raw Data'!BA253)</f>
        <v>1.0557104243115119</v>
      </c>
      <c r="W87" s="1">
        <f>AVERAGE('Raw Data'!BM253,'Raw Data'!BS253,'Raw Data'!BY253)</f>
        <v>69.677666666666667</v>
      </c>
      <c r="X87" s="8">
        <f>STDEV('Raw Data'!BM253,'Raw Data'!BS253,'Raw Data'!BY253)</f>
        <v>0.75879992971357935</v>
      </c>
      <c r="Y87" s="8"/>
      <c r="Z87" s="1">
        <f>AVERAGE('Raw Data'!K420,'Raw Data'!Q420,'Raw Data'!W420)</f>
        <v>48.633000000000003</v>
      </c>
      <c r="AA87" s="8">
        <f>STDEV('Raw Data'!K420,'Raw Data'!Q420,'Raw Data'!W420)</f>
        <v>1.2946594146724468</v>
      </c>
      <c r="AB87" s="1">
        <f>AVERAGE('Raw Data'!AC420,'Raw Data'!AI420,'Raw Data'!AO420)</f>
        <v>59.435333333333325</v>
      </c>
      <c r="AC87" s="8">
        <f>STDEV('Raw Data'!AC420,'Raw Data'!AI420,'Raw Data'!AO420)</f>
        <v>0.93885799423199912</v>
      </c>
      <c r="AD87" s="1">
        <f>AVERAGE('Raw Data'!AU420,'Raw Data'!BA420, 'Raw Data'!BG420)</f>
        <v>71.435666666666677</v>
      </c>
      <c r="AE87" s="8">
        <f>STDEV('Raw Data'!AU420,'Raw Data'!BA420)</f>
        <v>9.2630988335437883E-2</v>
      </c>
      <c r="AF87" s="1">
        <f>AVERAGE('Raw Data'!BM420,'Raw Data'!BS420,'Raw Data'!BY420)</f>
        <v>69.668666666666653</v>
      </c>
      <c r="AG87" s="8">
        <f>STDEV('Raw Data'!BM420,'Raw Data'!BS420,'Raw Data'!BY420)</f>
        <v>0.20125688394023777</v>
      </c>
      <c r="AH87" s="8"/>
      <c r="AI87" s="2">
        <f t="shared" si="16"/>
        <v>2.0076666666666654</v>
      </c>
      <c r="AJ87" s="8">
        <f t="shared" si="17"/>
        <v>1.2115992186637732</v>
      </c>
      <c r="AK87" s="2">
        <f t="shared" si="18"/>
        <v>-1.6240000000000023</v>
      </c>
      <c r="AL87" s="8">
        <f t="shared" si="19"/>
        <v>1.73261873090033</v>
      </c>
      <c r="AM87" s="2">
        <f t="shared" si="20"/>
        <v>-1.2176666666666591</v>
      </c>
      <c r="AN87" s="8">
        <f t="shared" si="21"/>
        <v>1.3460702061928231</v>
      </c>
      <c r="AO87" s="2">
        <f t="shared" si="22"/>
        <v>0.47366666666667356</v>
      </c>
      <c r="AP87" s="8">
        <f t="shared" si="23"/>
        <v>0.95330145634351615</v>
      </c>
      <c r="AQ87" s="8"/>
      <c r="AR87" s="2">
        <f t="shared" si="24"/>
        <v>-2.9426666666666677</v>
      </c>
      <c r="AS87" s="8">
        <f t="shared" si="25"/>
        <v>1.3795192399286549</v>
      </c>
      <c r="AT87" s="2">
        <f t="shared" si="26"/>
        <v>-5.5859999999999914</v>
      </c>
      <c r="AU87" s="8">
        <f t="shared" si="27"/>
        <v>1.7499919047431811</v>
      </c>
      <c r="AV87" s="2">
        <f t="shared" si="28"/>
        <v>-5.6156666666666695</v>
      </c>
      <c r="AW87" s="8">
        <f t="shared" si="29"/>
        <v>0.8402148534749887</v>
      </c>
      <c r="AX87" s="2">
        <f t="shared" si="30"/>
        <v>0.48266666666668812</v>
      </c>
      <c r="AY87" s="8">
        <f t="shared" si="31"/>
        <v>0.61115519032948595</v>
      </c>
    </row>
    <row r="88" spans="1:51" x14ac:dyDescent="0.25">
      <c r="A88" t="str">
        <f>'Raw Data'!A87</f>
        <v>Apo</v>
      </c>
      <c r="B88">
        <f>'Raw Data'!B87</f>
        <v>191</v>
      </c>
      <c r="C88">
        <f>'Raw Data'!C87</f>
        <v>211</v>
      </c>
      <c r="D88">
        <f>'Raw Data'!G87</f>
        <v>18</v>
      </c>
      <c r="E88">
        <f>'Raw Data'!CC87</f>
        <v>12.225</v>
      </c>
      <c r="F88">
        <f>'Raw Data'!F87</f>
        <v>3</v>
      </c>
      <c r="G88" t="str">
        <f>'Raw Data'!D87</f>
        <v>TVLGKSEEWADNHLPLTDAEL</v>
      </c>
      <c r="H88" s="1">
        <f>AVERAGE('Raw Data'!K87,'Raw Data'!Q87,'Raw Data'!W87)</f>
        <v>42.556333333333335</v>
      </c>
      <c r="I88" s="8">
        <f>STDEV('Raw Data'!K87,'Raw Data'!Q87,'Raw Data'!W87)</f>
        <v>0.66924161058121179</v>
      </c>
      <c r="J88" s="1">
        <f>AVERAGE('Raw Data'!AC87,'Raw Data'!AI87,'Raw Data'!AO87)</f>
        <v>49.752999999999993</v>
      </c>
      <c r="K88" s="8">
        <f>STDEV('Raw Data'!AC87,'Raw Data'!AI87,'Raw Data'!AO87)</f>
        <v>1.1454505663711565</v>
      </c>
      <c r="L88" s="1">
        <f>AVERAGE('Raw Data'!AU87,'Raw Data'!BA87, 'Raw Data'!BG87)</f>
        <v>62.158999999999999</v>
      </c>
      <c r="M88" s="8">
        <f>STDEV('Raw Data'!AU87,'Raw Data'!BA87)</f>
        <v>0.54800775541957325</v>
      </c>
      <c r="N88" s="1">
        <f>AVERAGE('Raw Data'!BM87,'Raw Data'!BS87,'Raw Data'!BY87)</f>
        <v>68.61633333333333</v>
      </c>
      <c r="O88" s="8">
        <f>STDEV('Raw Data'!BM87,'Raw Data'!BS87,'Raw Data'!BY87)</f>
        <v>8.4884234892780172E-2</v>
      </c>
      <c r="Q88" s="1">
        <f>AVERAGE('Raw Data'!K254,'Raw Data'!Q254,'Raw Data'!W254)</f>
        <v>39.973999999999997</v>
      </c>
      <c r="R88" s="8">
        <f>STDEV('Raw Data'!K254,'Raw Data'!Q254,'Raw Data'!W254)</f>
        <v>0.36962683885237774</v>
      </c>
      <c r="S88" s="1">
        <f>AVERAGE('Raw Data'!AC254,'Raw Data'!AI254,'Raw Data'!AO254)</f>
        <v>51.493000000000002</v>
      </c>
      <c r="T88" s="8">
        <f>STDEV('Raw Data'!AC254,'Raw Data'!AI254,'Raw Data'!AO254)</f>
        <v>1.7248115839128644</v>
      </c>
      <c r="U88" s="1">
        <f>AVERAGE('Raw Data'!AU254,'Raw Data'!BA254, 'Raw Data'!BG254)</f>
        <v>63.985999999999997</v>
      </c>
      <c r="V88" s="8">
        <f>STDEV('Raw Data'!AU254,'Raw Data'!BA254)</f>
        <v>0.97863578516218197</v>
      </c>
      <c r="W88" s="1">
        <f>AVERAGE('Raw Data'!BM254,'Raw Data'!BS254,'Raw Data'!BY254)</f>
        <v>68.557333333333347</v>
      </c>
      <c r="X88" s="8">
        <f>STDEV('Raw Data'!BM254,'Raw Data'!BS254,'Raw Data'!BY254)</f>
        <v>1.1134254951874116</v>
      </c>
      <c r="Y88" s="8"/>
      <c r="Z88" s="1">
        <f>AVERAGE('Raw Data'!K421,'Raw Data'!Q421,'Raw Data'!W421)</f>
        <v>44.064</v>
      </c>
      <c r="AA88" s="8">
        <f>STDEV('Raw Data'!K421,'Raw Data'!Q421,'Raw Data'!W421)</f>
        <v>1.3510621747351215</v>
      </c>
      <c r="AB88" s="1">
        <f>AVERAGE('Raw Data'!AC421,'Raw Data'!AI421,'Raw Data'!AO421)</f>
        <v>55.599333333333334</v>
      </c>
      <c r="AC88" s="8">
        <f>STDEV('Raw Data'!AC421,'Raw Data'!AI421,'Raw Data'!AO421)</f>
        <v>1.0030495168900366</v>
      </c>
      <c r="AD88" s="1">
        <f>AVERAGE('Raw Data'!AU421,'Raw Data'!BA421, 'Raw Data'!BG421)</f>
        <v>69.333333333333329</v>
      </c>
      <c r="AE88" s="8">
        <f>STDEV('Raw Data'!AU421,'Raw Data'!BA421)</f>
        <v>0.18455486988968584</v>
      </c>
      <c r="AF88" s="1">
        <f>AVERAGE('Raw Data'!BM421,'Raw Data'!BS421,'Raw Data'!BY421)</f>
        <v>68.908333333333317</v>
      </c>
      <c r="AG88" s="8">
        <f>STDEV('Raw Data'!BM421,'Raw Data'!BS421,'Raw Data'!BY421)</f>
        <v>0.48609704106621987</v>
      </c>
      <c r="AH88" s="8"/>
      <c r="AI88" s="2">
        <f t="shared" si="16"/>
        <v>2.582333333333338</v>
      </c>
      <c r="AJ88" s="8">
        <f t="shared" si="17"/>
        <v>0.76453144692245067</v>
      </c>
      <c r="AK88" s="2">
        <f t="shared" si="18"/>
        <v>-1.7400000000000091</v>
      </c>
      <c r="AL88" s="8">
        <f t="shared" si="19"/>
        <v>2.0705149118033432</v>
      </c>
      <c r="AM88" s="2">
        <f t="shared" si="20"/>
        <v>-1.8269999999999982</v>
      </c>
      <c r="AN88" s="8">
        <f t="shared" si="21"/>
        <v>1.1216240457479498</v>
      </c>
      <c r="AO88" s="2">
        <f t="shared" si="22"/>
        <v>5.8999999999983288E-2</v>
      </c>
      <c r="AP88" s="8">
        <f t="shared" si="23"/>
        <v>1.1166564676151145</v>
      </c>
      <c r="AQ88" s="8"/>
      <c r="AR88" s="2">
        <f t="shared" si="24"/>
        <v>-1.5076666666666654</v>
      </c>
      <c r="AS88" s="8">
        <f t="shared" si="25"/>
        <v>1.5077311873584529</v>
      </c>
      <c r="AT88" s="2">
        <f t="shared" si="26"/>
        <v>-5.8463333333333409</v>
      </c>
      <c r="AU88" s="8">
        <f t="shared" si="27"/>
        <v>1.5225522432196996</v>
      </c>
      <c r="AV88" s="2">
        <f t="shared" si="28"/>
        <v>-7.1743333333333297</v>
      </c>
      <c r="AW88" s="8">
        <f t="shared" si="29"/>
        <v>0.57824994595762624</v>
      </c>
      <c r="AX88" s="2">
        <f t="shared" si="30"/>
        <v>-0.29199999999998738</v>
      </c>
      <c r="AY88" s="8">
        <f t="shared" si="31"/>
        <v>0.49345280084995657</v>
      </c>
    </row>
    <row r="89" spans="1:51" x14ac:dyDescent="0.25">
      <c r="A89" t="str">
        <f>'Raw Data'!A88</f>
        <v>Apo</v>
      </c>
      <c r="B89">
        <f>'Raw Data'!B88</f>
        <v>199</v>
      </c>
      <c r="C89">
        <f>'Raw Data'!C88</f>
        <v>210</v>
      </c>
      <c r="D89">
        <f>'Raw Data'!G88</f>
        <v>9</v>
      </c>
      <c r="E89">
        <f>'Raw Data'!CC88</f>
        <v>10.440000000000001</v>
      </c>
      <c r="F89">
        <f>'Raw Data'!F88</f>
        <v>2</v>
      </c>
      <c r="G89" t="str">
        <f>'Raw Data'!D88</f>
        <v>WADNHLPLTDAE</v>
      </c>
      <c r="H89" s="1">
        <f>AVERAGE('Raw Data'!K88,'Raw Data'!Q88,'Raw Data'!W88)</f>
        <v>12.679</v>
      </c>
      <c r="I89" s="8">
        <f>STDEV('Raw Data'!K88,'Raw Data'!Q88,'Raw Data'!W88)</f>
        <v>1.2641601955448527</v>
      </c>
      <c r="J89" s="1">
        <f>AVERAGE('Raw Data'!AC88,'Raw Data'!AI88,'Raw Data'!AO88)</f>
        <v>23.816000000000003</v>
      </c>
      <c r="K89" s="8">
        <f>STDEV('Raw Data'!AC88,'Raw Data'!AI88,'Raw Data'!AO88)</f>
        <v>1.1450602604230045</v>
      </c>
      <c r="L89" s="1">
        <f>AVERAGE('Raw Data'!AU88,'Raw Data'!BA88, 'Raw Data'!BG88)</f>
        <v>43.495333333333328</v>
      </c>
      <c r="M89" s="8">
        <f>STDEV('Raw Data'!AU88,'Raw Data'!BA88)</f>
        <v>1.9615142110114834</v>
      </c>
      <c r="N89" s="1">
        <f>AVERAGE('Raw Data'!BM88,'Raw Data'!BS88,'Raw Data'!BY88)</f>
        <v>51.96</v>
      </c>
      <c r="O89" s="8">
        <f>STDEV('Raw Data'!BM88,'Raw Data'!BS88,'Raw Data'!BY88)</f>
        <v>0.75678993122266236</v>
      </c>
      <c r="Q89" s="1">
        <f>AVERAGE('Raw Data'!K255,'Raw Data'!Q255,'Raw Data'!W255)</f>
        <v>12.508000000000001</v>
      </c>
      <c r="R89" s="8">
        <f>STDEV('Raw Data'!K255,'Raw Data'!Q255,'Raw Data'!W255)</f>
        <v>0.5799663783358483</v>
      </c>
      <c r="S89" s="1">
        <f>AVERAGE('Raw Data'!AC255,'Raw Data'!AI255,'Raw Data'!AO255)</f>
        <v>26.334</v>
      </c>
      <c r="T89" s="8">
        <f>STDEV('Raw Data'!AC255,'Raw Data'!AI255,'Raw Data'!AO255)</f>
        <v>1.4955948649283342</v>
      </c>
      <c r="U89" s="1">
        <f>AVERAGE('Raw Data'!AU255,'Raw Data'!BA255, 'Raw Data'!BG255)</f>
        <v>48.156333333333329</v>
      </c>
      <c r="V89" s="8">
        <f>STDEV('Raw Data'!AU255,'Raw Data'!BA255)</f>
        <v>1.774130913997048</v>
      </c>
      <c r="W89" s="1">
        <f>AVERAGE('Raw Data'!BM255,'Raw Data'!BS255,'Raw Data'!BY255)</f>
        <v>52.106999999999999</v>
      </c>
      <c r="X89" s="8">
        <f>STDEV('Raw Data'!BM255,'Raw Data'!BS255,'Raw Data'!BY255)</f>
        <v>0.47269863549623325</v>
      </c>
      <c r="Y89" s="8"/>
      <c r="Z89" s="1">
        <f>AVERAGE('Raw Data'!K422,'Raw Data'!Q422,'Raw Data'!W422)</f>
        <v>15.257333333333333</v>
      </c>
      <c r="AA89" s="8">
        <f>STDEV('Raw Data'!K422,'Raw Data'!Q422,'Raw Data'!W422)</f>
        <v>0.79276751531160328</v>
      </c>
      <c r="AB89" s="1">
        <f>AVERAGE('Raw Data'!AC422,'Raw Data'!AI422,'Raw Data'!AO422)</f>
        <v>31.761666666666667</v>
      </c>
      <c r="AC89" s="8">
        <f>STDEV('Raw Data'!AC422,'Raw Data'!AI422,'Raw Data'!AO422)</f>
        <v>0.60491018617091918</v>
      </c>
      <c r="AD89" s="1">
        <f>AVERAGE('Raw Data'!AU422,'Raw Data'!BA422, 'Raw Data'!BG422)</f>
        <v>52.227666666666664</v>
      </c>
      <c r="AE89" s="8">
        <f>STDEV('Raw Data'!AU422,'Raw Data'!BA422)</f>
        <v>0.5522503961066928</v>
      </c>
      <c r="AF89" s="1">
        <f>AVERAGE('Raw Data'!BM422,'Raw Data'!BS422,'Raw Data'!BY422)</f>
        <v>52.019333333333329</v>
      </c>
      <c r="AG89" s="8">
        <f>STDEV('Raw Data'!BM422,'Raw Data'!BS422,'Raw Data'!BY422)</f>
        <v>0.76956632809221481</v>
      </c>
      <c r="AH89" s="8"/>
      <c r="AI89" s="2">
        <f t="shared" si="16"/>
        <v>0.17099999999999937</v>
      </c>
      <c r="AJ89" s="8">
        <f t="shared" si="17"/>
        <v>1.3908493807742091</v>
      </c>
      <c r="AK89" s="2">
        <f t="shared" si="18"/>
        <v>-2.5179999999999971</v>
      </c>
      <c r="AL89" s="8">
        <f t="shared" si="19"/>
        <v>1.8836047886963976</v>
      </c>
      <c r="AM89" s="2">
        <f t="shared" si="20"/>
        <v>-4.6610000000000014</v>
      </c>
      <c r="AN89" s="8">
        <f t="shared" si="21"/>
        <v>2.6448210714526614</v>
      </c>
      <c r="AO89" s="2">
        <f t="shared" si="22"/>
        <v>-0.14699999999999847</v>
      </c>
      <c r="AP89" s="8">
        <f t="shared" si="23"/>
        <v>0.89228638900299428</v>
      </c>
      <c r="AQ89" s="8"/>
      <c r="AR89" s="2">
        <f t="shared" si="24"/>
        <v>-2.5783333333333331</v>
      </c>
      <c r="AS89" s="8">
        <f t="shared" si="25"/>
        <v>1.4921733590080388</v>
      </c>
      <c r="AT89" s="2">
        <f t="shared" si="26"/>
        <v>-7.9456666666666642</v>
      </c>
      <c r="AU89" s="8">
        <f t="shared" si="27"/>
        <v>1.2950209779510657</v>
      </c>
      <c r="AV89" s="2">
        <f t="shared" si="28"/>
        <v>-8.7323333333333366</v>
      </c>
      <c r="AW89" s="8">
        <f t="shared" si="29"/>
        <v>2.0377729265057973</v>
      </c>
      <c r="AX89" s="2">
        <f t="shared" si="30"/>
        <v>-5.9333333333327687E-2</v>
      </c>
      <c r="AY89" s="8">
        <f t="shared" si="31"/>
        <v>1.0793346716071601</v>
      </c>
    </row>
    <row r="90" spans="1:51" x14ac:dyDescent="0.25">
      <c r="A90" t="str">
        <f>'Raw Data'!A89</f>
        <v>Apo</v>
      </c>
      <c r="B90">
        <f>'Raw Data'!B89</f>
        <v>199</v>
      </c>
      <c r="C90">
        <f>'Raw Data'!C89</f>
        <v>211</v>
      </c>
      <c r="D90">
        <f>'Raw Data'!G89</f>
        <v>10</v>
      </c>
      <c r="E90">
        <f>'Raw Data'!CC89</f>
        <v>11.995000000000001</v>
      </c>
      <c r="F90">
        <f>'Raw Data'!F89</f>
        <v>2</v>
      </c>
      <c r="G90" t="str">
        <f>'Raw Data'!D89</f>
        <v>WADNHLPLTDAEL</v>
      </c>
      <c r="H90" s="1">
        <f>AVERAGE('Raw Data'!K89,'Raw Data'!Q89,'Raw Data'!W89)</f>
        <v>9.831999999999999</v>
      </c>
      <c r="I90" s="8">
        <f>STDEV('Raw Data'!K89,'Raw Data'!Q89,'Raw Data'!W89)</f>
        <v>1.5568018499475218</v>
      </c>
      <c r="J90" s="1">
        <f>AVERAGE('Raw Data'!AC89,'Raw Data'!AI89,'Raw Data'!AO89)</f>
        <v>18.819999999999997</v>
      </c>
      <c r="K90" s="8">
        <f>STDEV('Raw Data'!AC89,'Raw Data'!AI89,'Raw Data'!AO89)</f>
        <v>0.40350092936695875</v>
      </c>
      <c r="L90" s="1">
        <f>AVERAGE('Raw Data'!AU89,'Raw Data'!BA89, 'Raw Data'!BG89)</f>
        <v>37.525333333333336</v>
      </c>
      <c r="M90" s="8">
        <f>STDEV('Raw Data'!AU89,'Raw Data'!BA89)</f>
        <v>1.4622968234937839</v>
      </c>
      <c r="N90" s="1">
        <f>AVERAGE('Raw Data'!BM89,'Raw Data'!BS89,'Raw Data'!BY89)</f>
        <v>49.812999999999995</v>
      </c>
      <c r="O90" s="8">
        <f>STDEV('Raw Data'!BM89,'Raw Data'!BS89,'Raw Data'!BY89)</f>
        <v>0.74532610312533698</v>
      </c>
      <c r="Q90" s="1">
        <f>AVERAGE('Raw Data'!K256,'Raw Data'!Q256,'Raw Data'!W256)</f>
        <v>9.8486666666666665</v>
      </c>
      <c r="R90" s="8">
        <f>STDEV('Raw Data'!K256,'Raw Data'!Q256,'Raw Data'!W256)</f>
        <v>0.50046511699950991</v>
      </c>
      <c r="S90" s="1">
        <f>AVERAGE('Raw Data'!AC256,'Raw Data'!AI256,'Raw Data'!AO256)</f>
        <v>22.148333333333337</v>
      </c>
      <c r="T90" s="8">
        <f>STDEV('Raw Data'!AC256,'Raw Data'!AI256,'Raw Data'!AO256)</f>
        <v>1.4643911135121435</v>
      </c>
      <c r="U90" s="1">
        <f>AVERAGE('Raw Data'!AU256,'Raw Data'!BA256, 'Raw Data'!BG256)</f>
        <v>43.868333333333332</v>
      </c>
      <c r="V90" s="8">
        <f>STDEV('Raw Data'!AU256,'Raw Data'!BA256)</f>
        <v>0.94186623254048185</v>
      </c>
      <c r="W90" s="1">
        <f>AVERAGE('Raw Data'!BM256,'Raw Data'!BS256,'Raw Data'!BY256)</f>
        <v>51.104333333333329</v>
      </c>
      <c r="X90" s="8">
        <f>STDEV('Raw Data'!BM256,'Raw Data'!BS256,'Raw Data'!BY256)</f>
        <v>0.76078665428182379</v>
      </c>
      <c r="Y90" s="8"/>
      <c r="Z90" s="1">
        <f>AVERAGE('Raw Data'!K423,'Raw Data'!Q423,'Raw Data'!W423)</f>
        <v>12.167333333333332</v>
      </c>
      <c r="AA90" s="8">
        <f>STDEV('Raw Data'!K423,'Raw Data'!Q423,'Raw Data'!W423)</f>
        <v>0.48320216610993533</v>
      </c>
      <c r="AB90" s="1">
        <f>AVERAGE('Raw Data'!AC423,'Raw Data'!AI423,'Raw Data'!AO423)</f>
        <v>27.437000000000001</v>
      </c>
      <c r="AC90" s="8">
        <f>STDEV('Raw Data'!AC423,'Raw Data'!AI423,'Raw Data'!AO423)</f>
        <v>0.78736967175526906</v>
      </c>
      <c r="AD90" s="1">
        <f>AVERAGE('Raw Data'!AU423,'Raw Data'!BA423, 'Raw Data'!BG423)</f>
        <v>49.742333333333335</v>
      </c>
      <c r="AE90" s="8">
        <f>STDEV('Raw Data'!AU423,'Raw Data'!BA423)</f>
        <v>0.16546298679765337</v>
      </c>
      <c r="AF90" s="1">
        <f>AVERAGE('Raw Data'!BM423,'Raw Data'!BS423,'Raw Data'!BY423)</f>
        <v>51.262</v>
      </c>
      <c r="AG90" s="8">
        <f>STDEV('Raw Data'!BM423,'Raw Data'!BS423,'Raw Data'!BY423)</f>
        <v>0.26205152165175144</v>
      </c>
      <c r="AH90" s="8"/>
      <c r="AI90" s="2">
        <f t="shared" si="16"/>
        <v>-1.6666666666667496E-2</v>
      </c>
      <c r="AJ90" s="8">
        <f t="shared" si="17"/>
        <v>1.635266746843878</v>
      </c>
      <c r="AK90" s="2">
        <f t="shared" si="18"/>
        <v>-3.3283333333333402</v>
      </c>
      <c r="AL90" s="8">
        <f t="shared" si="19"/>
        <v>1.518964888775687</v>
      </c>
      <c r="AM90" s="2">
        <f t="shared" si="20"/>
        <v>-6.3429999999999964</v>
      </c>
      <c r="AN90" s="8">
        <f t="shared" si="21"/>
        <v>1.7393746002514845</v>
      </c>
      <c r="AO90" s="2">
        <f t="shared" si="22"/>
        <v>-1.2913333333333341</v>
      </c>
      <c r="AP90" s="8">
        <f t="shared" si="23"/>
        <v>1.065038653445654</v>
      </c>
      <c r="AQ90" s="8"/>
      <c r="AR90" s="2">
        <f t="shared" si="24"/>
        <v>-2.3353333333333328</v>
      </c>
      <c r="AS90" s="8">
        <f t="shared" si="25"/>
        <v>1.6300663585674542</v>
      </c>
      <c r="AT90" s="2">
        <f t="shared" si="26"/>
        <v>-8.6170000000000044</v>
      </c>
      <c r="AU90" s="8">
        <f t="shared" si="27"/>
        <v>0.88473950968632542</v>
      </c>
      <c r="AV90" s="2">
        <f t="shared" si="28"/>
        <v>-12.216999999999999</v>
      </c>
      <c r="AW90" s="8">
        <f t="shared" si="29"/>
        <v>1.4716283498220639</v>
      </c>
      <c r="AX90" s="2">
        <f t="shared" si="30"/>
        <v>-1.4490000000000052</v>
      </c>
      <c r="AY90" s="8">
        <f t="shared" si="31"/>
        <v>0.79005189702955514</v>
      </c>
    </row>
    <row r="91" spans="1:51" x14ac:dyDescent="0.25">
      <c r="A91" t="str">
        <f>'Raw Data'!A90</f>
        <v>Apo</v>
      </c>
      <c r="B91">
        <f>'Raw Data'!B90</f>
        <v>211</v>
      </c>
      <c r="C91">
        <f>'Raw Data'!C90</f>
        <v>218</v>
      </c>
      <c r="D91">
        <f>'Raw Data'!G90</f>
        <v>6</v>
      </c>
      <c r="E91">
        <f>'Raw Data'!CC90</f>
        <v>9.1850000000000005</v>
      </c>
      <c r="F91">
        <f>'Raw Data'!F90</f>
        <v>1</v>
      </c>
      <c r="G91" t="str">
        <f>'Raw Data'!D90</f>
        <v>LARIATSL</v>
      </c>
      <c r="H91" s="1">
        <f>AVERAGE('Raw Data'!K90,'Raw Data'!Q90,'Raw Data'!W90)</f>
        <v>32.664666666666669</v>
      </c>
      <c r="I91" s="8">
        <f>STDEV('Raw Data'!K90,'Raw Data'!Q90,'Raw Data'!W90)</f>
        <v>1.4533858170951481</v>
      </c>
      <c r="J91" s="1">
        <f>AVERAGE('Raw Data'!AC90,'Raw Data'!AI90,'Raw Data'!AO90)</f>
        <v>50.943333333333328</v>
      </c>
      <c r="K91" s="8">
        <f>STDEV('Raw Data'!AC90,'Raw Data'!AI90,'Raw Data'!AO90)</f>
        <v>0.64605907882587055</v>
      </c>
      <c r="L91" s="1">
        <f>AVERAGE('Raw Data'!AU90,'Raw Data'!BA90, 'Raw Data'!BG90)</f>
        <v>78.765000000000001</v>
      </c>
      <c r="M91" s="8">
        <f>STDEV('Raw Data'!AU90,'Raw Data'!BA90)</f>
        <v>4.8083261120683708E-2</v>
      </c>
      <c r="N91" s="1">
        <f>AVERAGE('Raw Data'!BM90,'Raw Data'!BS90,'Raw Data'!BY90)</f>
        <v>86.304666666666662</v>
      </c>
      <c r="O91" s="8">
        <f>STDEV('Raw Data'!BM90,'Raw Data'!BS90,'Raw Data'!BY90)</f>
        <v>1.3596765546751641</v>
      </c>
      <c r="Q91" s="1">
        <f>AVERAGE('Raw Data'!K257,'Raw Data'!Q257,'Raw Data'!W257)</f>
        <v>30.698333333333334</v>
      </c>
      <c r="R91" s="8">
        <f>STDEV('Raw Data'!K257,'Raw Data'!Q257,'Raw Data'!W257)</f>
        <v>0.45493992277369322</v>
      </c>
      <c r="S91" s="1">
        <f>AVERAGE('Raw Data'!AC257,'Raw Data'!AI257,'Raw Data'!AO257)</f>
        <v>53.778999999999996</v>
      </c>
      <c r="T91" s="8">
        <f>STDEV('Raw Data'!AC257,'Raw Data'!AI257,'Raw Data'!AO257)</f>
        <v>0.42658176238559381</v>
      </c>
      <c r="U91" s="1">
        <f>AVERAGE('Raw Data'!AU257,'Raw Data'!BA257, 'Raw Data'!BG257)</f>
        <v>80.728999999999999</v>
      </c>
      <c r="V91" s="8">
        <f>STDEV('Raw Data'!AU257,'Raw Data'!BA257)</f>
        <v>1.7210979054080549</v>
      </c>
      <c r="W91" s="1">
        <f>AVERAGE('Raw Data'!BM257,'Raw Data'!BS257,'Raw Data'!BY257)</f>
        <v>84.480666666666664</v>
      </c>
      <c r="X91" s="8">
        <f>STDEV('Raw Data'!BM257,'Raw Data'!BS257,'Raw Data'!BY257)</f>
        <v>0.97578600796144777</v>
      </c>
      <c r="Y91" s="8"/>
      <c r="Z91" s="1">
        <f>AVERAGE('Raw Data'!K424,'Raw Data'!Q424,'Raw Data'!W424)</f>
        <v>35.064666666666668</v>
      </c>
      <c r="AA91" s="8">
        <f>STDEV('Raw Data'!K424,'Raw Data'!Q424,'Raw Data'!W424)</f>
        <v>1.077578922090318</v>
      </c>
      <c r="AB91" s="1">
        <f>AVERAGE('Raw Data'!AC424,'Raw Data'!AI424,'Raw Data'!AO424)</f>
        <v>61.497999999999998</v>
      </c>
      <c r="AC91" s="8">
        <f>STDEV('Raw Data'!AC424,'Raw Data'!AI424,'Raw Data'!AO424)</f>
        <v>1.8087539910114903</v>
      </c>
      <c r="AD91" s="1">
        <f>AVERAGE('Raw Data'!AU424,'Raw Data'!BA424, 'Raw Data'!BG424)</f>
        <v>85.935999999999993</v>
      </c>
      <c r="AE91" s="8">
        <f>STDEV('Raw Data'!AU424,'Raw Data'!BA424)</f>
        <v>0.70215703371824822</v>
      </c>
      <c r="AF91" s="1">
        <f>AVERAGE('Raw Data'!BM424,'Raw Data'!BS424,'Raw Data'!BY424)</f>
        <v>84.751333333333335</v>
      </c>
      <c r="AG91" s="8">
        <f>STDEV('Raw Data'!BM424,'Raw Data'!BS424,'Raw Data'!BY424)</f>
        <v>1.8359532492232278</v>
      </c>
      <c r="AH91" s="8"/>
      <c r="AI91" s="2">
        <f t="shared" si="16"/>
        <v>1.9663333333333348</v>
      </c>
      <c r="AJ91" s="8">
        <f t="shared" si="17"/>
        <v>1.522925036456708</v>
      </c>
      <c r="AK91" s="2">
        <f t="shared" si="18"/>
        <v>-2.8356666666666683</v>
      </c>
      <c r="AL91" s="8">
        <f t="shared" si="19"/>
        <v>0.77418623943682419</v>
      </c>
      <c r="AM91" s="2">
        <f t="shared" si="20"/>
        <v>-1.9639999999999986</v>
      </c>
      <c r="AN91" s="8">
        <f t="shared" si="21"/>
        <v>1.7217694386880009</v>
      </c>
      <c r="AO91" s="2">
        <f t="shared" si="22"/>
        <v>1.8239999999999981</v>
      </c>
      <c r="AP91" s="8">
        <f t="shared" si="23"/>
        <v>1.6735825843580781</v>
      </c>
      <c r="AQ91" s="8"/>
      <c r="AR91" s="2">
        <f t="shared" si="24"/>
        <v>-2.3999999999999986</v>
      </c>
      <c r="AS91" s="8">
        <f t="shared" si="25"/>
        <v>1.80928346774812</v>
      </c>
      <c r="AT91" s="2">
        <f t="shared" si="26"/>
        <v>-10.55466666666667</v>
      </c>
      <c r="AU91" s="8">
        <f t="shared" si="27"/>
        <v>1.9206726252366191</v>
      </c>
      <c r="AV91" s="2">
        <f t="shared" si="28"/>
        <v>-7.1709999999999923</v>
      </c>
      <c r="AW91" s="8">
        <f t="shared" si="29"/>
        <v>0.70380146348242911</v>
      </c>
      <c r="AX91" s="2">
        <f t="shared" si="30"/>
        <v>1.5533333333333275</v>
      </c>
      <c r="AY91" s="8">
        <f t="shared" si="31"/>
        <v>2.2846103971282834</v>
      </c>
    </row>
    <row r="92" spans="1:51" x14ac:dyDescent="0.25">
      <c r="A92" t="str">
        <f>'Raw Data'!A91</f>
        <v>Apo</v>
      </c>
      <c r="B92">
        <f>'Raw Data'!B91</f>
        <v>211</v>
      </c>
      <c r="C92">
        <f>'Raw Data'!C91</f>
        <v>220</v>
      </c>
      <c r="D92">
        <f>'Raw Data'!G91</f>
        <v>8</v>
      </c>
      <c r="E92">
        <f>'Raw Data'!CC91</f>
        <v>8.504999999999999</v>
      </c>
      <c r="F92">
        <f>'Raw Data'!F91</f>
        <v>2</v>
      </c>
      <c r="G92" t="str">
        <f>'Raw Data'!D91</f>
        <v>LARIATSLDG</v>
      </c>
      <c r="H92" s="1">
        <f>AVERAGE('Raw Data'!K91,'Raw Data'!Q91,'Raw Data'!W91)</f>
        <v>36.527333333333331</v>
      </c>
      <c r="I92" s="8">
        <f>STDEV('Raw Data'!K91,'Raw Data'!Q91,'Raw Data'!W91)</f>
        <v>0.73696155485434534</v>
      </c>
      <c r="J92" s="1">
        <f>AVERAGE('Raw Data'!AC91,'Raw Data'!AI91,'Raw Data'!AO91)</f>
        <v>49.544333333333334</v>
      </c>
      <c r="K92" s="8">
        <f>STDEV('Raw Data'!AC91,'Raw Data'!AI91,'Raw Data'!AO91)</f>
        <v>0.4063180199466081</v>
      </c>
      <c r="L92" s="1">
        <f>AVERAGE('Raw Data'!AU91,'Raw Data'!BA91, 'Raw Data'!BG91)</f>
        <v>63.322333333333326</v>
      </c>
      <c r="M92" s="8">
        <f>STDEV('Raw Data'!AU91,'Raw Data'!BA91)</f>
        <v>1.8582766209582471</v>
      </c>
      <c r="N92" s="1">
        <f>AVERAGE('Raw Data'!BM91,'Raw Data'!BS91,'Raw Data'!BY91)</f>
        <v>70.282333333333341</v>
      </c>
      <c r="O92" s="8">
        <f>STDEV('Raw Data'!BM91,'Raw Data'!BS91,'Raw Data'!BY91)</f>
        <v>2.1912403641164802</v>
      </c>
      <c r="Q92" s="1">
        <f>AVERAGE('Raw Data'!K258,'Raw Data'!Q258,'Raw Data'!W258)</f>
        <v>34.375</v>
      </c>
      <c r="R92" s="8">
        <f>STDEV('Raw Data'!K258,'Raw Data'!Q258,'Raw Data'!W258)</f>
        <v>0.63493070488046455</v>
      </c>
      <c r="S92" s="1">
        <f>AVERAGE('Raw Data'!AC258,'Raw Data'!AI258,'Raw Data'!AO258)</f>
        <v>51.699333333333328</v>
      </c>
      <c r="T92" s="8">
        <f>STDEV('Raw Data'!AC258,'Raw Data'!AI258,'Raw Data'!AO258)</f>
        <v>0.6695105177167372</v>
      </c>
      <c r="U92" s="1">
        <f>AVERAGE('Raw Data'!AU258,'Raw Data'!BA258, 'Raw Data'!BG258)</f>
        <v>66.819333333333333</v>
      </c>
      <c r="V92" s="8">
        <f>STDEV('Raw Data'!AU258,'Raw Data'!BA258)</f>
        <v>6.3639610306791689E-3</v>
      </c>
      <c r="W92" s="1">
        <f>AVERAGE('Raw Data'!BM258,'Raw Data'!BS258,'Raw Data'!BY258)</f>
        <v>67.872333333333344</v>
      </c>
      <c r="X92" s="8">
        <f>STDEV('Raw Data'!BM258,'Raw Data'!BS258,'Raw Data'!BY258)</f>
        <v>1.3718266411370343</v>
      </c>
      <c r="Y92" s="8"/>
      <c r="Z92" s="1">
        <f>AVERAGE('Raw Data'!K425,'Raw Data'!Q425,'Raw Data'!W425)</f>
        <v>36.880333333333333</v>
      </c>
      <c r="AA92" s="8">
        <f>STDEV('Raw Data'!K425,'Raw Data'!Q425,'Raw Data'!W425)</f>
        <v>0.61678548404881472</v>
      </c>
      <c r="AB92" s="1">
        <f>AVERAGE('Raw Data'!AC425,'Raw Data'!AI425,'Raw Data'!AO425)</f>
        <v>53.713999999999999</v>
      </c>
      <c r="AC92" s="8">
        <f>STDEV('Raw Data'!AC425,'Raw Data'!AI425,'Raw Data'!AO425)</f>
        <v>0.75651635805182649</v>
      </c>
      <c r="AD92" s="1">
        <f>AVERAGE('Raw Data'!AU425,'Raw Data'!BA425, 'Raw Data'!BG425)</f>
        <v>69.632333333333335</v>
      </c>
      <c r="AE92" s="8">
        <f>STDEV('Raw Data'!AU425,'Raw Data'!BA425)</f>
        <v>0.19728279195104417</v>
      </c>
      <c r="AF92" s="1">
        <f>AVERAGE('Raw Data'!BM425,'Raw Data'!BS425,'Raw Data'!BY425)</f>
        <v>66.778666666666666</v>
      </c>
      <c r="AG92" s="8">
        <f>STDEV('Raw Data'!BM425,'Raw Data'!BS425,'Raw Data'!BY425)</f>
        <v>0.9143108515889633</v>
      </c>
      <c r="AH92" s="8"/>
      <c r="AI92" s="2">
        <f t="shared" si="16"/>
        <v>2.1523333333333312</v>
      </c>
      <c r="AJ92" s="8">
        <f t="shared" si="17"/>
        <v>0.9727534802473532</v>
      </c>
      <c r="AK92" s="2">
        <f t="shared" si="18"/>
        <v>-2.154999999999994</v>
      </c>
      <c r="AL92" s="8">
        <f t="shared" si="19"/>
        <v>0.78315941331676897</v>
      </c>
      <c r="AM92" s="2">
        <f t="shared" si="20"/>
        <v>-3.497000000000007</v>
      </c>
      <c r="AN92" s="8">
        <f t="shared" si="21"/>
        <v>1.8582875181198415</v>
      </c>
      <c r="AO92" s="2">
        <f t="shared" si="22"/>
        <v>2.4099999999999966</v>
      </c>
      <c r="AP92" s="8">
        <f t="shared" si="23"/>
        <v>2.5852355147387716</v>
      </c>
      <c r="AQ92" s="8"/>
      <c r="AR92" s="2">
        <f t="shared" si="24"/>
        <v>-0.35300000000000153</v>
      </c>
      <c r="AS92" s="8">
        <f t="shared" si="25"/>
        <v>0.96100815119678606</v>
      </c>
      <c r="AT92" s="2">
        <f t="shared" si="26"/>
        <v>-4.1696666666666644</v>
      </c>
      <c r="AU92" s="8">
        <f t="shared" si="27"/>
        <v>0.85872657658496365</v>
      </c>
      <c r="AV92" s="2">
        <f t="shared" si="28"/>
        <v>-6.3100000000000094</v>
      </c>
      <c r="AW92" s="8">
        <f t="shared" si="29"/>
        <v>1.8687194813561503</v>
      </c>
      <c r="AX92" s="2">
        <f t="shared" si="30"/>
        <v>3.5036666666666747</v>
      </c>
      <c r="AY92" s="8">
        <f t="shared" si="31"/>
        <v>2.3743417333371917</v>
      </c>
    </row>
    <row r="93" spans="1:51" x14ac:dyDescent="0.25">
      <c r="A93" t="str">
        <f>'Raw Data'!A92</f>
        <v>Apo</v>
      </c>
      <c r="B93">
        <f>'Raw Data'!B92</f>
        <v>211</v>
      </c>
      <c r="C93">
        <f>'Raw Data'!C92</f>
        <v>221</v>
      </c>
      <c r="D93">
        <f>'Raw Data'!G92</f>
        <v>9</v>
      </c>
      <c r="E93">
        <f>'Raw Data'!CC92</f>
        <v>11.46</v>
      </c>
      <c r="F93">
        <f>'Raw Data'!F92</f>
        <v>2</v>
      </c>
      <c r="G93" t="str">
        <f>'Raw Data'!D92</f>
        <v>LARIATSLDGF</v>
      </c>
      <c r="H93" s="1">
        <f>AVERAGE('Raw Data'!K92,'Raw Data'!Q92,'Raw Data'!W92)</f>
        <v>41.551000000000002</v>
      </c>
      <c r="I93" s="8">
        <f>STDEV('Raw Data'!K92,'Raw Data'!Q92,'Raw Data'!W92)</f>
        <v>0.54500183485929943</v>
      </c>
      <c r="J93" s="1">
        <f>AVERAGE('Raw Data'!AC92,'Raw Data'!AI92,'Raw Data'!AO92)</f>
        <v>53.246999999999993</v>
      </c>
      <c r="K93" s="8">
        <f>STDEV('Raw Data'!AC92,'Raw Data'!AI92,'Raw Data'!AO92)</f>
        <v>1.2301695005160884</v>
      </c>
      <c r="L93" s="1">
        <f>AVERAGE('Raw Data'!AU92,'Raw Data'!BA92, 'Raw Data'!BG92)</f>
        <v>70.207333333333338</v>
      </c>
      <c r="M93" s="8">
        <f>STDEV('Raw Data'!AU92,'Raw Data'!BA92)</f>
        <v>2.7251895346929533</v>
      </c>
      <c r="N93" s="1">
        <f>AVERAGE('Raw Data'!BM92,'Raw Data'!BS92,'Raw Data'!BY92)</f>
        <v>74.404000000000011</v>
      </c>
      <c r="O93" s="8">
        <f>STDEV('Raw Data'!BM92,'Raw Data'!BS92,'Raw Data'!BY92)</f>
        <v>0.84701593845688539</v>
      </c>
      <c r="Q93" s="1">
        <f>AVERAGE('Raw Data'!K259,'Raw Data'!Q259,'Raw Data'!W259)</f>
        <v>39.224666666666664</v>
      </c>
      <c r="R93" s="8">
        <f>STDEV('Raw Data'!K259,'Raw Data'!Q259,'Raw Data'!W259)</f>
        <v>0.69103207836781122</v>
      </c>
      <c r="S93" s="1">
        <f>AVERAGE('Raw Data'!AC259,'Raw Data'!AI259,'Raw Data'!AO259)</f>
        <v>54.913333333333334</v>
      </c>
      <c r="T93" s="8">
        <f>STDEV('Raw Data'!AC259,'Raw Data'!AI259,'Raw Data'!AO259)</f>
        <v>1.4224705035020331</v>
      </c>
      <c r="U93" s="1">
        <f>AVERAGE('Raw Data'!AU259,'Raw Data'!BA259, 'Raw Data'!BG259)</f>
        <v>72.063333333333333</v>
      </c>
      <c r="V93" s="8">
        <f>STDEV('Raw Data'!AU259,'Raw Data'!BA259)</f>
        <v>0.65195245225399467</v>
      </c>
      <c r="W93" s="1">
        <f>AVERAGE('Raw Data'!BM259,'Raw Data'!BS259,'Raw Data'!BY259)</f>
        <v>73.963000000000008</v>
      </c>
      <c r="X93" s="8">
        <f>STDEV('Raw Data'!BM259,'Raw Data'!BS259,'Raw Data'!BY259)</f>
        <v>1.2060087064362293</v>
      </c>
      <c r="Y93" s="8"/>
      <c r="Z93" s="1">
        <f>AVERAGE('Raw Data'!K426,'Raw Data'!Q426,'Raw Data'!W426)</f>
        <v>44.107666666666667</v>
      </c>
      <c r="AA93" s="8">
        <f>STDEV('Raw Data'!K426,'Raw Data'!Q426,'Raw Data'!W426)</f>
        <v>1.0629940420027455</v>
      </c>
      <c r="AB93" s="1">
        <f>AVERAGE('Raw Data'!AC426,'Raw Data'!AI426,'Raw Data'!AO426)</f>
        <v>59.975000000000001</v>
      </c>
      <c r="AC93" s="8">
        <f>STDEV('Raw Data'!AC426,'Raw Data'!AI426,'Raw Data'!AO426)</f>
        <v>0.83279829490699575</v>
      </c>
      <c r="AD93" s="1">
        <f>AVERAGE('Raw Data'!AU426,'Raw Data'!BA426, 'Raw Data'!BG426)</f>
        <v>75.192000000000007</v>
      </c>
      <c r="AE93" s="8">
        <f>STDEV('Raw Data'!AU426,'Raw Data'!BA426)</f>
        <v>0.73044130496570447</v>
      </c>
      <c r="AF93" s="1">
        <f>AVERAGE('Raw Data'!BM426,'Raw Data'!BS426,'Raw Data'!BY426)</f>
        <v>73.78</v>
      </c>
      <c r="AG93" s="8">
        <f>STDEV('Raw Data'!BM426,'Raw Data'!BS426,'Raw Data'!BY426)</f>
        <v>0.56841094289254901</v>
      </c>
      <c r="AH93" s="8"/>
      <c r="AI93" s="2">
        <f t="shared" si="16"/>
        <v>2.3263333333333378</v>
      </c>
      <c r="AJ93" s="8">
        <f t="shared" si="17"/>
        <v>0.88008654877423276</v>
      </c>
      <c r="AK93" s="2">
        <f t="shared" si="18"/>
        <v>-1.6663333333333412</v>
      </c>
      <c r="AL93" s="8">
        <f t="shared" si="19"/>
        <v>1.8806220602059656</v>
      </c>
      <c r="AM93" s="2">
        <f t="shared" si="20"/>
        <v>-1.8559999999999945</v>
      </c>
      <c r="AN93" s="8">
        <f t="shared" si="21"/>
        <v>2.8020885068105881</v>
      </c>
      <c r="AO93" s="2">
        <f t="shared" si="22"/>
        <v>0.4410000000000025</v>
      </c>
      <c r="AP93" s="8">
        <f t="shared" si="23"/>
        <v>1.473734372266585</v>
      </c>
      <c r="AQ93" s="8"/>
      <c r="AR93" s="2">
        <f t="shared" si="24"/>
        <v>-2.5566666666666649</v>
      </c>
      <c r="AS93" s="8">
        <f t="shared" si="25"/>
        <v>1.1945640766963226</v>
      </c>
      <c r="AT93" s="2">
        <f t="shared" si="26"/>
        <v>-6.7280000000000086</v>
      </c>
      <c r="AU93" s="8">
        <f t="shared" si="27"/>
        <v>1.485553768801386</v>
      </c>
      <c r="AV93" s="2">
        <f t="shared" si="28"/>
        <v>-4.9846666666666692</v>
      </c>
      <c r="AW93" s="8">
        <f t="shared" si="29"/>
        <v>2.8213830828159434</v>
      </c>
      <c r="AX93" s="2">
        <f t="shared" si="30"/>
        <v>0.62400000000000944</v>
      </c>
      <c r="AY93" s="8">
        <f t="shared" si="31"/>
        <v>1.0200622530022345</v>
      </c>
    </row>
    <row r="94" spans="1:51" x14ac:dyDescent="0.25">
      <c r="A94" t="str">
        <f>'Raw Data'!A93</f>
        <v>Apo</v>
      </c>
      <c r="B94">
        <f>'Raw Data'!B93</f>
        <v>212</v>
      </c>
      <c r="C94">
        <f>'Raw Data'!C93</f>
        <v>221</v>
      </c>
      <c r="D94">
        <f>'Raw Data'!G93</f>
        <v>8</v>
      </c>
      <c r="E94">
        <f>'Raw Data'!CC93</f>
        <v>10.719999999999999</v>
      </c>
      <c r="F94">
        <f>'Raw Data'!F93</f>
        <v>2</v>
      </c>
      <c r="G94" t="str">
        <f>'Raw Data'!D93</f>
        <v>ARIATSLDGF</v>
      </c>
      <c r="H94" s="1">
        <f>AVERAGE('Raw Data'!K93,'Raw Data'!Q93,'Raw Data'!W93)</f>
        <v>47.406666666666666</v>
      </c>
      <c r="I94" s="8">
        <f>STDEV('Raw Data'!K93,'Raw Data'!Q93,'Raw Data'!W93)</f>
        <v>0.15837087274285466</v>
      </c>
      <c r="J94" s="1">
        <f>AVERAGE('Raw Data'!AC93,'Raw Data'!AI93,'Raw Data'!AO93)</f>
        <v>59.127666666666663</v>
      </c>
      <c r="K94" s="8">
        <f>STDEV('Raw Data'!AC93,'Raw Data'!AI93,'Raw Data'!AO93)</f>
        <v>1.2189849602572336</v>
      </c>
      <c r="L94" s="1">
        <f>AVERAGE('Raw Data'!AU93,'Raw Data'!BA93, 'Raw Data'!BG93)</f>
        <v>72.837333333333333</v>
      </c>
      <c r="M94" s="8">
        <f>STDEV('Raw Data'!AU93,'Raw Data'!BA93)</f>
        <v>1.0748023074035595</v>
      </c>
      <c r="N94" s="1">
        <f>AVERAGE('Raw Data'!BM93,'Raw Data'!BS93,'Raw Data'!BY93)</f>
        <v>76.874333333333325</v>
      </c>
      <c r="O94" s="8">
        <f>STDEV('Raw Data'!BM93,'Raw Data'!BS93,'Raw Data'!BY93)</f>
        <v>0.56415630221893043</v>
      </c>
      <c r="Q94" s="1">
        <f>AVERAGE('Raw Data'!K260,'Raw Data'!Q260,'Raw Data'!W260)</f>
        <v>44.983666666666664</v>
      </c>
      <c r="R94" s="8">
        <f>STDEV('Raw Data'!K260,'Raw Data'!Q260,'Raw Data'!W260)</f>
        <v>0.56810591735462057</v>
      </c>
      <c r="S94" s="1">
        <f>AVERAGE('Raw Data'!AC260,'Raw Data'!AI260,'Raw Data'!AO260)</f>
        <v>59.337666666666671</v>
      </c>
      <c r="T94" s="8">
        <f>STDEV('Raw Data'!AC260,'Raw Data'!AI260,'Raw Data'!AO260)</f>
        <v>2.5771585774517929</v>
      </c>
      <c r="U94" s="1">
        <f>AVERAGE('Raw Data'!AU260,'Raw Data'!BA260, 'Raw Data'!BG260)</f>
        <v>73.612333333333325</v>
      </c>
      <c r="V94" s="8">
        <f>STDEV('Raw Data'!AU260,'Raw Data'!BA260)</f>
        <v>2.0555594129092913</v>
      </c>
      <c r="W94" s="1">
        <f>AVERAGE('Raw Data'!BM260,'Raw Data'!BS260,'Raw Data'!BY260)</f>
        <v>76.255333333333326</v>
      </c>
      <c r="X94" s="8">
        <f>STDEV('Raw Data'!BM260,'Raw Data'!BS260,'Raw Data'!BY260)</f>
        <v>1.1724949182548077</v>
      </c>
      <c r="Y94" s="8"/>
      <c r="Z94" s="1">
        <f>AVERAGE('Raw Data'!K427,'Raw Data'!Q427,'Raw Data'!W427)</f>
        <v>50.064999999999998</v>
      </c>
      <c r="AA94" s="8">
        <f>STDEV('Raw Data'!K427,'Raw Data'!Q427,'Raw Data'!W427)</f>
        <v>1.4352118310549136</v>
      </c>
      <c r="AB94" s="1">
        <f>AVERAGE('Raw Data'!AC427,'Raw Data'!AI427,'Raw Data'!AO427)</f>
        <v>65.063333333333333</v>
      </c>
      <c r="AC94" s="8">
        <f>STDEV('Raw Data'!AC427,'Raw Data'!AI427,'Raw Data'!AO427)</f>
        <v>1.2788140339131921</v>
      </c>
      <c r="AD94" s="1">
        <f>AVERAGE('Raw Data'!AU427,'Raw Data'!BA427, 'Raw Data'!BG427)</f>
        <v>77.378</v>
      </c>
      <c r="AE94" s="8">
        <f>STDEV('Raw Data'!AU427,'Raw Data'!BA427)</f>
        <v>0.14354267658087125</v>
      </c>
      <c r="AF94" s="1">
        <f>AVERAGE('Raw Data'!BM427,'Raw Data'!BS427,'Raw Data'!BY427)</f>
        <v>75.734333333333325</v>
      </c>
      <c r="AG94" s="8">
        <f>STDEV('Raw Data'!BM427,'Raw Data'!BS427,'Raw Data'!BY427)</f>
        <v>1.1580165514073366</v>
      </c>
      <c r="AH94" s="8"/>
      <c r="AI94" s="2">
        <f t="shared" si="16"/>
        <v>2.4230000000000018</v>
      </c>
      <c r="AJ94" s="8">
        <f t="shared" si="17"/>
        <v>0.58976746830142168</v>
      </c>
      <c r="AK94" s="2">
        <f t="shared" si="18"/>
        <v>-0.21000000000000796</v>
      </c>
      <c r="AL94" s="8">
        <f t="shared" si="19"/>
        <v>2.8509069901816644</v>
      </c>
      <c r="AM94" s="2">
        <f t="shared" si="20"/>
        <v>-0.77499999999999147</v>
      </c>
      <c r="AN94" s="8">
        <f t="shared" si="21"/>
        <v>2.3195957621965095</v>
      </c>
      <c r="AO94" s="2">
        <f t="shared" si="22"/>
        <v>0.61899999999999977</v>
      </c>
      <c r="AP94" s="8">
        <f t="shared" si="23"/>
        <v>1.3011597391045748</v>
      </c>
      <c r="AQ94" s="8"/>
      <c r="AR94" s="2">
        <f t="shared" si="24"/>
        <v>-2.6583333333333314</v>
      </c>
      <c r="AS94" s="8">
        <f t="shared" si="25"/>
        <v>1.4439232435740244</v>
      </c>
      <c r="AT94" s="2">
        <f t="shared" si="26"/>
        <v>-5.9356666666666698</v>
      </c>
      <c r="AU94" s="8">
        <f t="shared" si="27"/>
        <v>1.7667172005351226</v>
      </c>
      <c r="AV94" s="2">
        <f t="shared" si="28"/>
        <v>-4.5406666666666666</v>
      </c>
      <c r="AW94" s="8">
        <f t="shared" si="29"/>
        <v>1.0843451941148705</v>
      </c>
      <c r="AX94" s="2">
        <f t="shared" si="30"/>
        <v>1.1400000000000006</v>
      </c>
      <c r="AY94" s="8">
        <f t="shared" si="31"/>
        <v>1.2881283579933631</v>
      </c>
    </row>
    <row r="95" spans="1:51" x14ac:dyDescent="0.25">
      <c r="A95" t="str">
        <f>'Raw Data'!A94</f>
        <v>Apo</v>
      </c>
      <c r="B95">
        <f>'Raw Data'!B94</f>
        <v>212</v>
      </c>
      <c r="C95">
        <f>'Raw Data'!C94</f>
        <v>222</v>
      </c>
      <c r="D95">
        <f>'Raw Data'!G94</f>
        <v>9</v>
      </c>
      <c r="E95">
        <f>'Raw Data'!CC94</f>
        <v>10.265000000000001</v>
      </c>
      <c r="F95">
        <f>'Raw Data'!F94</f>
        <v>2</v>
      </c>
      <c r="G95" t="str">
        <f>'Raw Data'!D94</f>
        <v>ARIATSLDGFD</v>
      </c>
      <c r="H95" s="1">
        <f>AVERAGE('Raw Data'!K94,'Raw Data'!Q94,'Raw Data'!W94)</f>
        <v>43.355333333333334</v>
      </c>
      <c r="I95" s="8">
        <f>STDEV('Raw Data'!K94,'Raw Data'!Q94,'Raw Data'!W94)</f>
        <v>0.47634581275931659</v>
      </c>
      <c r="J95" s="1">
        <f>AVERAGE('Raw Data'!AC94,'Raw Data'!AI94,'Raw Data'!AO94)</f>
        <v>52.890333333333331</v>
      </c>
      <c r="K95" s="8">
        <f>STDEV('Raw Data'!AC94,'Raw Data'!AI94,'Raw Data'!AO94)</f>
        <v>1.4736747718995971</v>
      </c>
      <c r="L95" s="1">
        <f>AVERAGE('Raw Data'!AU94,'Raw Data'!BA94, 'Raw Data'!BG94)</f>
        <v>65.240000000000009</v>
      </c>
      <c r="M95" s="8">
        <f>STDEV('Raw Data'!AU94,'Raw Data'!BA94)</f>
        <v>1.9084812024224904</v>
      </c>
      <c r="N95" s="1">
        <f>AVERAGE('Raw Data'!BM94,'Raw Data'!BS94,'Raw Data'!BY94)</f>
        <v>68.924999999999997</v>
      </c>
      <c r="O95" s="8">
        <f>STDEV('Raw Data'!BM94,'Raw Data'!BS94,'Raw Data'!BY94)</f>
        <v>0.74129009166452686</v>
      </c>
      <c r="Q95" s="1">
        <f>AVERAGE('Raw Data'!K261,'Raw Data'!Q261,'Raw Data'!W261)</f>
        <v>41.008000000000003</v>
      </c>
      <c r="R95" s="8">
        <f>STDEV('Raw Data'!K261,'Raw Data'!Q261,'Raw Data'!W261)</f>
        <v>0.39989123521277492</v>
      </c>
      <c r="S95" s="1">
        <f>AVERAGE('Raw Data'!AC261,'Raw Data'!AI261,'Raw Data'!AO261)</f>
        <v>55.542666666666662</v>
      </c>
      <c r="T95" s="8">
        <f>STDEV('Raw Data'!AC261,'Raw Data'!AI261,'Raw Data'!AO261)</f>
        <v>1.1140746533932704</v>
      </c>
      <c r="U95" s="1">
        <f>AVERAGE('Raw Data'!AU261,'Raw Data'!BA261, 'Raw Data'!BG261)</f>
        <v>66.958333333333329</v>
      </c>
      <c r="V95" s="8">
        <f>STDEV('Raw Data'!AU261,'Raw Data'!BA261)</f>
        <v>2.8673179977114551</v>
      </c>
      <c r="W95" s="1">
        <f>AVERAGE('Raw Data'!BM261,'Raw Data'!BS261,'Raw Data'!BY261)</f>
        <v>68.557000000000002</v>
      </c>
      <c r="X95" s="8">
        <f>STDEV('Raw Data'!BM261,'Raw Data'!BS261,'Raw Data'!BY261)</f>
        <v>0.9034284697749978</v>
      </c>
      <c r="Y95" s="8"/>
      <c r="Z95" s="1">
        <f>AVERAGE('Raw Data'!K428,'Raw Data'!Q428,'Raw Data'!W428)</f>
        <v>45.950666666666656</v>
      </c>
      <c r="AA95" s="8">
        <f>STDEV('Raw Data'!K428,'Raw Data'!Q428,'Raw Data'!W428)</f>
        <v>2.0815699203565901</v>
      </c>
      <c r="AB95" s="1">
        <f>AVERAGE('Raw Data'!AC428,'Raw Data'!AI428,'Raw Data'!AO428)</f>
        <v>59.097666666666669</v>
      </c>
      <c r="AC95" s="8">
        <f>STDEV('Raw Data'!AC428,'Raw Data'!AI428,'Raw Data'!AO428)</f>
        <v>1.3636848365122116</v>
      </c>
      <c r="AD95" s="1">
        <f>AVERAGE('Raw Data'!AU428,'Raw Data'!BA428, 'Raw Data'!BG428)</f>
        <v>70.639666666666656</v>
      </c>
      <c r="AE95" s="8">
        <f>STDEV('Raw Data'!AU428,'Raw Data'!BA428)</f>
        <v>0.94045201897810704</v>
      </c>
      <c r="AF95" s="1">
        <f>AVERAGE('Raw Data'!BM428,'Raw Data'!BS428,'Raw Data'!BY428)</f>
        <v>67.905000000000001</v>
      </c>
      <c r="AG95" s="8">
        <f>STDEV('Raw Data'!BM428,'Raw Data'!BS428,'Raw Data'!BY428)</f>
        <v>0.63460775286786308</v>
      </c>
      <c r="AH95" s="8"/>
      <c r="AI95" s="2">
        <f t="shared" si="16"/>
        <v>2.3473333333333315</v>
      </c>
      <c r="AJ95" s="8">
        <f t="shared" si="17"/>
        <v>0.62194721105036943</v>
      </c>
      <c r="AK95" s="2">
        <f t="shared" si="18"/>
        <v>-2.6523333333333312</v>
      </c>
      <c r="AL95" s="8">
        <f t="shared" si="19"/>
        <v>1.8473980801837662</v>
      </c>
      <c r="AM95" s="2">
        <f t="shared" si="20"/>
        <v>-1.7183333333333195</v>
      </c>
      <c r="AN95" s="8">
        <f t="shared" si="21"/>
        <v>3.4443886249957365</v>
      </c>
      <c r="AO95" s="2">
        <f t="shared" si="22"/>
        <v>0.367999999999995</v>
      </c>
      <c r="AP95" s="8">
        <f t="shared" si="23"/>
        <v>1.1686291113950553</v>
      </c>
      <c r="AQ95" s="8"/>
      <c r="AR95" s="2">
        <f t="shared" si="24"/>
        <v>-2.5953333333333219</v>
      </c>
      <c r="AS95" s="8">
        <f t="shared" si="25"/>
        <v>2.1353778744443979</v>
      </c>
      <c r="AT95" s="2">
        <f t="shared" si="26"/>
        <v>-6.207333333333338</v>
      </c>
      <c r="AU95" s="8">
        <f t="shared" si="27"/>
        <v>2.0078231163791962</v>
      </c>
      <c r="AV95" s="2">
        <f t="shared" si="28"/>
        <v>-5.3996666666666471</v>
      </c>
      <c r="AW95" s="8">
        <f t="shared" si="29"/>
        <v>2.1276161542909926</v>
      </c>
      <c r="AX95" s="2">
        <f t="shared" si="30"/>
        <v>1.019999999999996</v>
      </c>
      <c r="AY95" s="8">
        <f t="shared" si="31"/>
        <v>0.97582682889947303</v>
      </c>
    </row>
    <row r="96" spans="1:51" x14ac:dyDescent="0.25">
      <c r="A96" t="str">
        <f>'Raw Data'!A95</f>
        <v>Apo</v>
      </c>
      <c r="B96">
        <f>'Raw Data'!B95</f>
        <v>212</v>
      </c>
      <c r="C96">
        <f>'Raw Data'!C95</f>
        <v>234</v>
      </c>
      <c r="D96">
        <f>'Raw Data'!G95</f>
        <v>21</v>
      </c>
      <c r="E96">
        <f>'Raw Data'!CC95</f>
        <v>10.065</v>
      </c>
      <c r="F96">
        <f>'Raw Data'!F95</f>
        <v>3</v>
      </c>
      <c r="G96" t="str">
        <f>'Raw Data'!D95</f>
        <v>ARIATSLDGFDVASVQQQRQEQS</v>
      </c>
      <c r="H96" s="1">
        <f>AVERAGE('Raw Data'!K95,'Raw Data'!Q95,'Raw Data'!W95)</f>
        <v>60.536000000000001</v>
      </c>
      <c r="I96" s="8">
        <f>STDEV('Raw Data'!K95,'Raw Data'!Q95,'Raw Data'!W95)</f>
        <v>1.0520651120534326</v>
      </c>
      <c r="J96" s="1">
        <f>AVERAGE('Raw Data'!AC95,'Raw Data'!AI95,'Raw Data'!AO95)</f>
        <v>69.434666666666658</v>
      </c>
      <c r="K96" s="8">
        <f>STDEV('Raw Data'!AC95,'Raw Data'!AI95,'Raw Data'!AO95)</f>
        <v>2.2157523176865488</v>
      </c>
      <c r="L96" s="1">
        <f>AVERAGE('Raw Data'!AU95,'Raw Data'!BA95, 'Raw Data'!BG95)</f>
        <v>74.047333333333327</v>
      </c>
      <c r="M96" s="8">
        <f>STDEV('Raw Data'!AU95,'Raw Data'!BA95)</f>
        <v>2.0852578977191274</v>
      </c>
      <c r="N96" s="1">
        <f>AVERAGE('Raw Data'!BM95,'Raw Data'!BS95,'Raw Data'!BY95)</f>
        <v>74.983333333333334</v>
      </c>
      <c r="O96" s="8">
        <f>STDEV('Raw Data'!BM95,'Raw Data'!BS95,'Raw Data'!BY95)</f>
        <v>1.118358320634911</v>
      </c>
      <c r="Q96" s="1">
        <f>AVERAGE('Raw Data'!K262,'Raw Data'!Q262,'Raw Data'!W262)</f>
        <v>55.370000000000005</v>
      </c>
      <c r="R96" s="8">
        <f>STDEV('Raw Data'!K262,'Raw Data'!Q262,'Raw Data'!W262)</f>
        <v>0.87275941702166648</v>
      </c>
      <c r="S96" s="1">
        <f>AVERAGE('Raw Data'!AC262,'Raw Data'!AI262,'Raw Data'!AO262)</f>
        <v>70.564666666666668</v>
      </c>
      <c r="T96" s="8">
        <f>STDEV('Raw Data'!AC262,'Raw Data'!AI262,'Raw Data'!AO262)</f>
        <v>0.17803464082400342</v>
      </c>
      <c r="U96" s="1">
        <f>AVERAGE('Raw Data'!AU262,'Raw Data'!BA262, 'Raw Data'!BG262)</f>
        <v>74.140333333333331</v>
      </c>
      <c r="V96" s="8">
        <f>STDEV('Raw Data'!AU262,'Raw Data'!BA262)</f>
        <v>2.6056884886724294</v>
      </c>
      <c r="W96" s="1">
        <f>AVERAGE('Raw Data'!BM262,'Raw Data'!BS262,'Raw Data'!BY262)</f>
        <v>75.126999999999995</v>
      </c>
      <c r="X96" s="8">
        <f>STDEV('Raw Data'!BM262,'Raw Data'!BS262,'Raw Data'!BY262)</f>
        <v>1.0572776361959022</v>
      </c>
      <c r="Y96" s="8"/>
      <c r="Z96" s="1">
        <f>AVERAGE('Raw Data'!K429,'Raw Data'!Q429,'Raw Data'!W429)</f>
        <v>61.480666666666671</v>
      </c>
      <c r="AA96" s="8">
        <f>STDEV('Raw Data'!K429,'Raw Data'!Q429,'Raw Data'!W429)</f>
        <v>1.9142315255301112</v>
      </c>
      <c r="AB96" s="1">
        <f>AVERAGE('Raw Data'!AC429,'Raw Data'!AI429,'Raw Data'!AO429)</f>
        <v>72.198333333333338</v>
      </c>
      <c r="AC96" s="8">
        <f>STDEV('Raw Data'!AC429,'Raw Data'!AI429,'Raw Data'!AO429)</f>
        <v>0.80641697237429533</v>
      </c>
      <c r="AD96" s="1">
        <f>AVERAGE('Raw Data'!AU429,'Raw Data'!BA429, 'Raw Data'!BG429)</f>
        <v>77.048333333333332</v>
      </c>
      <c r="AE96" s="8">
        <f>STDEV('Raw Data'!AU429,'Raw Data'!BA429)</f>
        <v>0.29557063453597132</v>
      </c>
      <c r="AF96" s="1">
        <f>AVERAGE('Raw Data'!BM429,'Raw Data'!BS429,'Raw Data'!BY429)</f>
        <v>74.833333333333329</v>
      </c>
      <c r="AG96" s="8">
        <f>STDEV('Raw Data'!BM429,'Raw Data'!BS429,'Raw Data'!BY429)</f>
        <v>0.53866161301259829</v>
      </c>
      <c r="AH96" s="8"/>
      <c r="AI96" s="2">
        <f t="shared" si="16"/>
        <v>5.1659999999999968</v>
      </c>
      <c r="AJ96" s="8">
        <f t="shared" si="17"/>
        <v>1.3669491577962953</v>
      </c>
      <c r="AK96" s="2">
        <f t="shared" si="18"/>
        <v>-1.1300000000000097</v>
      </c>
      <c r="AL96" s="8">
        <f t="shared" si="19"/>
        <v>2.2228933097804413</v>
      </c>
      <c r="AM96" s="2">
        <f t="shared" si="20"/>
        <v>-9.3000000000003524E-2</v>
      </c>
      <c r="AN96" s="8">
        <f t="shared" si="21"/>
        <v>3.3373511951845889</v>
      </c>
      <c r="AO96" s="2">
        <f t="shared" si="22"/>
        <v>-0.14366666666666106</v>
      </c>
      <c r="AP96" s="8">
        <f t="shared" si="23"/>
        <v>1.5390131036912367</v>
      </c>
      <c r="AQ96" s="8"/>
      <c r="AR96" s="2">
        <f t="shared" si="24"/>
        <v>-0.9446666666666701</v>
      </c>
      <c r="AS96" s="8">
        <f t="shared" si="25"/>
        <v>2.1842901211453891</v>
      </c>
      <c r="AT96" s="2">
        <f t="shared" si="26"/>
        <v>-2.7636666666666798</v>
      </c>
      <c r="AU96" s="8">
        <f t="shared" si="27"/>
        <v>2.3579369513764861</v>
      </c>
      <c r="AV96" s="2">
        <f t="shared" si="28"/>
        <v>-3.0010000000000048</v>
      </c>
      <c r="AW96" s="8">
        <f t="shared" si="29"/>
        <v>2.1061012558754131</v>
      </c>
      <c r="AX96" s="2">
        <f t="shared" si="30"/>
        <v>0.15000000000000568</v>
      </c>
      <c r="AY96" s="8">
        <f t="shared" si="31"/>
        <v>1.2413225473931715</v>
      </c>
    </row>
    <row r="97" spans="1:51" x14ac:dyDescent="0.25">
      <c r="A97" t="str">
        <f>'Raw Data'!A96</f>
        <v>Apo</v>
      </c>
      <c r="B97">
        <f>'Raw Data'!B96</f>
        <v>212</v>
      </c>
      <c r="C97">
        <f>'Raw Data'!C96</f>
        <v>235</v>
      </c>
      <c r="D97">
        <f>'Raw Data'!G96</f>
        <v>22</v>
      </c>
      <c r="E97">
        <f>'Raw Data'!CC96</f>
        <v>10.404999999999999</v>
      </c>
      <c r="F97">
        <f>'Raw Data'!F96</f>
        <v>3</v>
      </c>
      <c r="G97" t="str">
        <f>'Raw Data'!D96</f>
        <v>ARIATSLDGFDVASVQQQRQEQSY</v>
      </c>
      <c r="H97" s="1">
        <f>AVERAGE('Raw Data'!K96,'Raw Data'!Q96,'Raw Data'!W96)</f>
        <v>56.178333333333335</v>
      </c>
      <c r="I97" s="8">
        <f>STDEV('Raw Data'!K96,'Raw Data'!Q96,'Raw Data'!W96)</f>
        <v>0.82642140178805512</v>
      </c>
      <c r="J97" s="1">
        <f>AVERAGE('Raw Data'!AC96,'Raw Data'!AI96,'Raw Data'!AO96)</f>
        <v>65.103666666666683</v>
      </c>
      <c r="K97" s="8">
        <f>STDEV('Raw Data'!AC96,'Raw Data'!AI96,'Raw Data'!AO96)</f>
        <v>1.2411705496559851</v>
      </c>
      <c r="L97" s="1">
        <f>AVERAGE('Raw Data'!AU96,'Raw Data'!BA96, 'Raw Data'!BG96)</f>
        <v>73.081999999999994</v>
      </c>
      <c r="M97" s="8">
        <f>STDEV('Raw Data'!AU96,'Raw Data'!BA96)</f>
        <v>3.6394786027671642</v>
      </c>
      <c r="N97" s="1">
        <f>AVERAGE('Raw Data'!BM96,'Raw Data'!BS96,'Raw Data'!BY96)</f>
        <v>73.11099999999999</v>
      </c>
      <c r="O97" s="8">
        <f>STDEV('Raw Data'!BM96,'Raw Data'!BS96,'Raw Data'!BY96)</f>
        <v>0.95041201591730928</v>
      </c>
      <c r="Q97" s="1">
        <f>AVERAGE('Raw Data'!K263,'Raw Data'!Q263,'Raw Data'!W263)</f>
        <v>52.585666666666668</v>
      </c>
      <c r="R97" s="8">
        <f>STDEV('Raw Data'!K263,'Raw Data'!Q263,'Raw Data'!W263)</f>
        <v>0.60000027777771492</v>
      </c>
      <c r="S97" s="1">
        <f>AVERAGE('Raw Data'!AC263,'Raw Data'!AI263,'Raw Data'!AO263)</f>
        <v>67.046666666666667</v>
      </c>
      <c r="T97" s="8">
        <f>STDEV('Raw Data'!AC263,'Raw Data'!AI263,'Raw Data'!AO263)</f>
        <v>0.74241520278973905</v>
      </c>
      <c r="U97" s="1">
        <f>AVERAGE('Raw Data'!AU263,'Raw Data'!BA263, 'Raw Data'!BG263)</f>
        <v>73.102999999999994</v>
      </c>
      <c r="V97" s="8">
        <f>STDEV('Raw Data'!AU263,'Raw Data'!BA263)</f>
        <v>3.079450032067407</v>
      </c>
      <c r="W97" s="1">
        <f>AVERAGE('Raw Data'!BM263,'Raw Data'!BS263,'Raw Data'!BY263)</f>
        <v>73.713000000000008</v>
      </c>
      <c r="X97" s="8">
        <f>STDEV('Raw Data'!BM263,'Raw Data'!BS263,'Raw Data'!BY263)</f>
        <v>1.0468423950146482</v>
      </c>
      <c r="Y97" s="8"/>
      <c r="Z97" s="1">
        <f>AVERAGE('Raw Data'!K430,'Raw Data'!Q430,'Raw Data'!W430)</f>
        <v>58.823999999999991</v>
      </c>
      <c r="AA97" s="8">
        <f>STDEV('Raw Data'!K430,'Raw Data'!Q430,'Raw Data'!W430)</f>
        <v>1.8579136147840685</v>
      </c>
      <c r="AB97" s="1">
        <f>AVERAGE('Raw Data'!AC430,'Raw Data'!AI430,'Raw Data'!AO430)</f>
        <v>69.596666666666678</v>
      </c>
      <c r="AC97" s="8">
        <f>STDEV('Raw Data'!AC430,'Raw Data'!AI430,'Raw Data'!AO430)</f>
        <v>1.087785058425303</v>
      </c>
      <c r="AD97" s="1">
        <f>AVERAGE('Raw Data'!AU430,'Raw Data'!BA430, 'Raw Data'!BG430)</f>
        <v>75.984666666666669</v>
      </c>
      <c r="AE97" s="8">
        <f>STDEV('Raw Data'!AU430,'Raw Data'!BA430)</f>
        <v>0.25243712088359699</v>
      </c>
      <c r="AF97" s="1">
        <f>AVERAGE('Raw Data'!BM430,'Raw Data'!BS430,'Raw Data'!BY430)</f>
        <v>73.49366666666667</v>
      </c>
      <c r="AG97" s="8">
        <f>STDEV('Raw Data'!BM430,'Raw Data'!BS430,'Raw Data'!BY430)</f>
        <v>0.72963164222320209</v>
      </c>
      <c r="AH97" s="8"/>
      <c r="AI97" s="2">
        <f t="shared" si="16"/>
        <v>3.5926666666666662</v>
      </c>
      <c r="AJ97" s="8">
        <f t="shared" si="17"/>
        <v>1.021260332465072</v>
      </c>
      <c r="AK97" s="2">
        <f t="shared" si="18"/>
        <v>-1.9429999999999836</v>
      </c>
      <c r="AL97" s="8">
        <f t="shared" si="19"/>
        <v>1.4462657662638183</v>
      </c>
      <c r="AM97" s="2">
        <f t="shared" si="20"/>
        <v>-2.1000000000000796E-2</v>
      </c>
      <c r="AN97" s="8">
        <f t="shared" si="21"/>
        <v>4.7674749081667942</v>
      </c>
      <c r="AO97" s="2">
        <f t="shared" si="22"/>
        <v>-0.60200000000001808</v>
      </c>
      <c r="AP97" s="8">
        <f t="shared" si="23"/>
        <v>1.4139172535901841</v>
      </c>
      <c r="AQ97" s="8"/>
      <c r="AR97" s="2">
        <f t="shared" si="24"/>
        <v>-2.6456666666666564</v>
      </c>
      <c r="AS97" s="8">
        <f t="shared" si="25"/>
        <v>2.0334245334738483</v>
      </c>
      <c r="AT97" s="2">
        <f t="shared" si="26"/>
        <v>-4.492999999999995</v>
      </c>
      <c r="AU97" s="8">
        <f t="shared" si="27"/>
        <v>1.6503880351804179</v>
      </c>
      <c r="AV97" s="2">
        <f t="shared" si="28"/>
        <v>-2.9026666666666756</v>
      </c>
      <c r="AW97" s="8">
        <f t="shared" si="29"/>
        <v>3.6482227179820081</v>
      </c>
      <c r="AX97" s="2">
        <f t="shared" si="30"/>
        <v>-0.38266666666667959</v>
      </c>
      <c r="AY97" s="8">
        <f t="shared" si="31"/>
        <v>1.1981841817238827</v>
      </c>
    </row>
    <row r="98" spans="1:51" x14ac:dyDescent="0.25">
      <c r="A98" t="str">
        <f>'Raw Data'!A97</f>
        <v>Apo</v>
      </c>
      <c r="B98">
        <f>'Raw Data'!B97</f>
        <v>219</v>
      </c>
      <c r="C98">
        <f>'Raw Data'!C97</f>
        <v>235</v>
      </c>
      <c r="D98">
        <f>'Raw Data'!G97</f>
        <v>15</v>
      </c>
      <c r="E98">
        <f>'Raw Data'!CC97</f>
        <v>9.5949999999999989</v>
      </c>
      <c r="F98">
        <f>'Raw Data'!F97</f>
        <v>2</v>
      </c>
      <c r="G98" t="str">
        <f>'Raw Data'!D97</f>
        <v>DGFDVASVQQQRQEQSY</v>
      </c>
      <c r="H98" s="1">
        <f>AVERAGE('Raw Data'!K97,'Raw Data'!Q97,'Raw Data'!W97)</f>
        <v>67.307000000000002</v>
      </c>
      <c r="I98" s="8">
        <f>STDEV('Raw Data'!K97,'Raw Data'!Q97,'Raw Data'!W97)</f>
        <v>0.79827063080135729</v>
      </c>
      <c r="J98" s="1">
        <f>AVERAGE('Raw Data'!AC97,'Raw Data'!AI97,'Raw Data'!AO97)</f>
        <v>75.412333333333336</v>
      </c>
      <c r="K98" s="8">
        <f>STDEV('Raw Data'!AC97,'Raw Data'!AI97,'Raw Data'!AO97)</f>
        <v>0.93818672626153732</v>
      </c>
      <c r="L98" s="1">
        <f>AVERAGE('Raw Data'!AU97,'Raw Data'!BA97, 'Raw Data'!BG97)</f>
        <v>79.446333333333328</v>
      </c>
      <c r="M98" s="8">
        <f>STDEV('Raw Data'!AU97,'Raw Data'!BA97)</f>
        <v>3.5100780618100211</v>
      </c>
      <c r="N98" s="1">
        <f>AVERAGE('Raw Data'!BM97,'Raw Data'!BS97,'Raw Data'!BY97)</f>
        <v>78.894666666666652</v>
      </c>
      <c r="O98" s="8">
        <f>STDEV('Raw Data'!BM97,'Raw Data'!BS97,'Raw Data'!BY97)</f>
        <v>0.90673994801890512</v>
      </c>
      <c r="Q98" s="1">
        <f>AVERAGE('Raw Data'!K264,'Raw Data'!Q264,'Raw Data'!W264)</f>
        <v>63.040333333333329</v>
      </c>
      <c r="R98" s="8">
        <f>STDEV('Raw Data'!K264,'Raw Data'!Q264,'Raw Data'!W264)</f>
        <v>0.7746201219522586</v>
      </c>
      <c r="S98" s="1">
        <f>AVERAGE('Raw Data'!AC264,'Raw Data'!AI264,'Raw Data'!AO264)</f>
        <v>75.655333333333331</v>
      </c>
      <c r="T98" s="8">
        <f>STDEV('Raw Data'!AC264,'Raw Data'!AI264,'Raw Data'!AO264)</f>
        <v>1.5203059999004545</v>
      </c>
      <c r="U98" s="1">
        <f>AVERAGE('Raw Data'!AU264,'Raw Data'!BA264, 'Raw Data'!BG264)</f>
        <v>78.001333333333335</v>
      </c>
      <c r="V98" s="8">
        <f>STDEV('Raw Data'!AU264,'Raw Data'!BA264)</f>
        <v>3.7787786386609059</v>
      </c>
      <c r="W98" s="1">
        <f>AVERAGE('Raw Data'!BM264,'Raw Data'!BS264,'Raw Data'!BY264)</f>
        <v>78.722666666666669</v>
      </c>
      <c r="X98" s="8">
        <f>STDEV('Raw Data'!BM264,'Raw Data'!BS264,'Raw Data'!BY264)</f>
        <v>1.3239019349382799</v>
      </c>
      <c r="Y98" s="8"/>
      <c r="Z98" s="1">
        <f>AVERAGE('Raw Data'!K431,'Raw Data'!Q431,'Raw Data'!W431)</f>
        <v>67.905999999999992</v>
      </c>
      <c r="AA98" s="8">
        <f>STDEV('Raw Data'!K431,'Raw Data'!Q431,'Raw Data'!W431)</f>
        <v>2.2993983995819414</v>
      </c>
      <c r="AB98" s="1">
        <f>AVERAGE('Raw Data'!AC431,'Raw Data'!AI431,'Raw Data'!AO431)</f>
        <v>77.031999999999996</v>
      </c>
      <c r="AC98" s="8">
        <f>STDEV('Raw Data'!AC431,'Raw Data'!AI431,'Raw Data'!AO431)</f>
        <v>1.211586975829634</v>
      </c>
      <c r="AD98" s="1">
        <f>AVERAGE('Raw Data'!AU431,'Raw Data'!BA431, 'Raw Data'!BG431)</f>
        <v>81.191666666666663</v>
      </c>
      <c r="AE98" s="8">
        <f>STDEV('Raw Data'!AU431,'Raw Data'!BA431)</f>
        <v>1.1136931803688144</v>
      </c>
      <c r="AF98" s="1">
        <f>AVERAGE('Raw Data'!BM431,'Raw Data'!BS431,'Raw Data'!BY431)</f>
        <v>78.518999999999991</v>
      </c>
      <c r="AG98" s="8">
        <f>STDEV('Raw Data'!BM431,'Raw Data'!BS431,'Raw Data'!BY431)</f>
        <v>0.99844479066195491</v>
      </c>
      <c r="AH98" s="8"/>
      <c r="AI98" s="2">
        <f t="shared" si="16"/>
        <v>4.2666666666666728</v>
      </c>
      <c r="AJ98" s="8">
        <f t="shared" si="17"/>
        <v>1.1123274398005871</v>
      </c>
      <c r="AK98" s="2">
        <f t="shared" si="18"/>
        <v>-0.242999999999995</v>
      </c>
      <c r="AL98" s="8">
        <f t="shared" si="19"/>
        <v>1.7864838836851178</v>
      </c>
      <c r="AM98" s="2">
        <f t="shared" si="20"/>
        <v>1.4449999999999932</v>
      </c>
      <c r="AN98" s="8">
        <f t="shared" si="21"/>
        <v>5.1575009452253102</v>
      </c>
      <c r="AO98" s="2">
        <f t="shared" si="22"/>
        <v>0.17199999999998283</v>
      </c>
      <c r="AP98" s="8">
        <f t="shared" si="23"/>
        <v>1.6046475210047371</v>
      </c>
      <c r="AQ98" s="8"/>
      <c r="AR98" s="2">
        <f t="shared" si="24"/>
        <v>-0.59899999999998954</v>
      </c>
      <c r="AS98" s="8">
        <f t="shared" si="25"/>
        <v>2.4340232127077157</v>
      </c>
      <c r="AT98" s="2">
        <f t="shared" si="26"/>
        <v>-1.6196666666666601</v>
      </c>
      <c r="AU98" s="8">
        <f t="shared" si="27"/>
        <v>1.5323633163624542</v>
      </c>
      <c r="AV98" s="2">
        <f t="shared" si="28"/>
        <v>-1.7453333333333347</v>
      </c>
      <c r="AW98" s="8">
        <f t="shared" si="29"/>
        <v>3.6825209435928534</v>
      </c>
      <c r="AX98" s="2">
        <f t="shared" si="30"/>
        <v>0.37566666666666038</v>
      </c>
      <c r="AY98" s="8">
        <f t="shared" si="31"/>
        <v>1.348728784201376</v>
      </c>
    </row>
    <row r="99" spans="1:51" x14ac:dyDescent="0.25">
      <c r="A99" t="str">
        <f>'Raw Data'!A98</f>
        <v>Apo</v>
      </c>
      <c r="B99">
        <f>'Raw Data'!B98</f>
        <v>222</v>
      </c>
      <c r="C99">
        <f>'Raw Data'!C98</f>
        <v>234</v>
      </c>
      <c r="D99">
        <f>'Raw Data'!G98</f>
        <v>11</v>
      </c>
      <c r="E99">
        <f>'Raw Data'!CC98</f>
        <v>5.2050000000000001</v>
      </c>
      <c r="F99">
        <f>'Raw Data'!F98</f>
        <v>2</v>
      </c>
      <c r="G99" t="str">
        <f>'Raw Data'!D98</f>
        <v>DVASVQQQRQEQS</v>
      </c>
      <c r="H99" s="1">
        <f>AVERAGE('Raw Data'!K98,'Raw Data'!Q98,'Raw Data'!W98)</f>
        <v>80.088000000000008</v>
      </c>
      <c r="I99" s="8">
        <f>STDEV('Raw Data'!K98,'Raw Data'!Q98,'Raw Data'!W98)</f>
        <v>1.4402440765370279</v>
      </c>
      <c r="J99" s="1">
        <f>AVERAGE('Raw Data'!AC98,'Raw Data'!AI98,'Raw Data'!AO98)</f>
        <v>87.856666666666669</v>
      </c>
      <c r="K99" s="8">
        <f>STDEV('Raw Data'!AC98,'Raw Data'!AI98,'Raw Data'!AO98)</f>
        <v>1.0147030764382938</v>
      </c>
      <c r="L99" s="1">
        <f>AVERAGE('Raw Data'!AU98,'Raw Data'!BA98, 'Raw Data'!BG98)</f>
        <v>87.054333333333332</v>
      </c>
      <c r="M99" s="8">
        <f>STDEV('Raw Data'!AU98,'Raw Data'!BA98)</f>
        <v>1.3399673503485048</v>
      </c>
      <c r="N99" s="1">
        <f>AVERAGE('Raw Data'!BM98,'Raw Data'!BS98,'Raw Data'!BY98)</f>
        <v>87.585666666666668</v>
      </c>
      <c r="O99" s="8">
        <f>STDEV('Raw Data'!BM98,'Raw Data'!BS98,'Raw Data'!BY98)</f>
        <v>0.84059344116720958</v>
      </c>
      <c r="Q99" s="1">
        <f>AVERAGE('Raw Data'!K265,'Raw Data'!Q265,'Raw Data'!W265)</f>
        <v>73.24233333333332</v>
      </c>
      <c r="R99" s="8">
        <f>STDEV('Raw Data'!K265,'Raw Data'!Q265,'Raw Data'!W265)</f>
        <v>0.40282792025048508</v>
      </c>
      <c r="S99" s="1">
        <f>AVERAGE('Raw Data'!AC265,'Raw Data'!AI265,'Raw Data'!AO265)</f>
        <v>86.783000000000001</v>
      </c>
      <c r="T99" s="8">
        <f>STDEV('Raw Data'!AC265,'Raw Data'!AI265,'Raw Data'!AO265)</f>
        <v>1.6650444438512677</v>
      </c>
      <c r="U99" s="1">
        <f>AVERAGE('Raw Data'!AU265,'Raw Data'!BA265, 'Raw Data'!BG265)</f>
        <v>85.334666666666678</v>
      </c>
      <c r="V99" s="8">
        <f>STDEV('Raw Data'!AU265,'Raw Data'!BA265)</f>
        <v>0.60245497757093114</v>
      </c>
      <c r="W99" s="1">
        <f>AVERAGE('Raw Data'!BM265,'Raw Data'!BS265,'Raw Data'!BY265)</f>
        <v>85.530333333333331</v>
      </c>
      <c r="X99" s="8">
        <f>STDEV('Raw Data'!BM265,'Raw Data'!BS265,'Raw Data'!BY265)</f>
        <v>0.95635209694616874</v>
      </c>
      <c r="Y99" s="8"/>
      <c r="Z99" s="1">
        <f>AVERAGE('Raw Data'!K432,'Raw Data'!Q432,'Raw Data'!W432)</f>
        <v>81.609333333333339</v>
      </c>
      <c r="AA99" s="8">
        <f>STDEV('Raw Data'!K432,'Raw Data'!Q432,'Raw Data'!W432)</f>
        <v>0.9300173833500851</v>
      </c>
      <c r="AB99" s="1">
        <f>AVERAGE('Raw Data'!AC432,'Raw Data'!AI432,'Raw Data'!AO432)</f>
        <v>86.983999999999995</v>
      </c>
      <c r="AC99" s="8">
        <f>STDEV('Raw Data'!AC432,'Raw Data'!AI432,'Raw Data'!AO432)</f>
        <v>1.1822300960472947</v>
      </c>
      <c r="AD99" s="1">
        <f>AVERAGE('Raw Data'!AU432,'Raw Data'!BA432, 'Raw Data'!BG432)</f>
        <v>88.266000000000005</v>
      </c>
      <c r="AE99" s="8">
        <f>STDEV('Raw Data'!AU432,'Raw Data'!BA432)</f>
        <v>0.82095097295758268</v>
      </c>
      <c r="AF99" s="1">
        <f>AVERAGE('Raw Data'!BM432,'Raw Data'!BS432,'Raw Data'!BY432)</f>
        <v>86.019000000000005</v>
      </c>
      <c r="AG99" s="8">
        <f>STDEV('Raw Data'!BM432,'Raw Data'!BS432,'Raw Data'!BY432)</f>
        <v>2.5644110434951752</v>
      </c>
      <c r="AH99" s="8"/>
      <c r="AI99" s="2">
        <f t="shared" si="16"/>
        <v>6.8456666666666877</v>
      </c>
      <c r="AJ99" s="8">
        <f t="shared" si="17"/>
        <v>1.4955177475821968</v>
      </c>
      <c r="AK99" s="2">
        <f t="shared" si="18"/>
        <v>1.0736666666666679</v>
      </c>
      <c r="AL99" s="8">
        <f t="shared" si="19"/>
        <v>1.9498705939967698</v>
      </c>
      <c r="AM99" s="2">
        <f t="shared" si="20"/>
        <v>1.7196666666666545</v>
      </c>
      <c r="AN99" s="8">
        <f t="shared" si="21"/>
        <v>1.4691713650898535</v>
      </c>
      <c r="AO99" s="2">
        <f t="shared" si="22"/>
        <v>2.055333333333337</v>
      </c>
      <c r="AP99" s="8">
        <f t="shared" si="23"/>
        <v>1.2732661413336432</v>
      </c>
      <c r="AQ99" s="8"/>
      <c r="AR99" s="2">
        <f t="shared" si="24"/>
        <v>-1.521333333333331</v>
      </c>
      <c r="AS99" s="8">
        <f t="shared" si="25"/>
        <v>1.7144198241193245</v>
      </c>
      <c r="AT99" s="2">
        <f t="shared" si="26"/>
        <v>0.87266666666667447</v>
      </c>
      <c r="AU99" s="8">
        <f t="shared" si="27"/>
        <v>1.5579763584000026</v>
      </c>
      <c r="AV99" s="2">
        <f t="shared" si="28"/>
        <v>-1.2116666666666731</v>
      </c>
      <c r="AW99" s="8">
        <f t="shared" si="29"/>
        <v>1.5714556945711178</v>
      </c>
      <c r="AX99" s="2">
        <f t="shared" si="30"/>
        <v>1.5666666666666629</v>
      </c>
      <c r="AY99" s="8">
        <f t="shared" si="31"/>
        <v>2.6986665843214763</v>
      </c>
    </row>
    <row r="100" spans="1:51" x14ac:dyDescent="0.25">
      <c r="A100" t="str">
        <f>'Raw Data'!A99</f>
        <v>Apo</v>
      </c>
      <c r="B100">
        <f>'Raw Data'!B99</f>
        <v>222</v>
      </c>
      <c r="C100">
        <f>'Raw Data'!C99</f>
        <v>235</v>
      </c>
      <c r="D100">
        <f>'Raw Data'!G99</f>
        <v>12</v>
      </c>
      <c r="E100">
        <f>'Raw Data'!CC99</f>
        <v>6.99</v>
      </c>
      <c r="F100">
        <f>'Raw Data'!F99</f>
        <v>2</v>
      </c>
      <c r="G100" t="str">
        <f>'Raw Data'!D99</f>
        <v>DVASVQQQRQEQSY</v>
      </c>
      <c r="H100" s="1">
        <f>AVERAGE('Raw Data'!K99,'Raw Data'!Q99,'Raw Data'!W99)</f>
        <v>72.451000000000008</v>
      </c>
      <c r="I100" s="8">
        <f>STDEV('Raw Data'!K99,'Raw Data'!Q99,'Raw Data'!W99)</f>
        <v>0.98406148181909825</v>
      </c>
      <c r="J100" s="1">
        <f>AVERAGE('Raw Data'!AC99,'Raw Data'!AI99,'Raw Data'!AO99)</f>
        <v>81.412666666666667</v>
      </c>
      <c r="K100" s="8">
        <f>STDEV('Raw Data'!AC99,'Raw Data'!AI99,'Raw Data'!AO99)</f>
        <v>0.82269394876426372</v>
      </c>
      <c r="L100" s="1">
        <f>AVERAGE('Raw Data'!AU99,'Raw Data'!BA99, 'Raw Data'!BG99)</f>
        <v>86.043999999999997</v>
      </c>
      <c r="M100" s="8">
        <f>STDEV('Raw Data'!AU99,'Raw Data'!BA99)</f>
        <v>0.58336309447890378</v>
      </c>
      <c r="N100" s="1">
        <f>AVERAGE('Raw Data'!BM99,'Raw Data'!BS99,'Raw Data'!BY99)</f>
        <v>86.714999999999989</v>
      </c>
      <c r="O100" s="8">
        <f>STDEV('Raw Data'!BM99,'Raw Data'!BS99,'Raw Data'!BY99)</f>
        <v>1.0057181513724402</v>
      </c>
      <c r="Q100" s="1">
        <f>AVERAGE('Raw Data'!K266,'Raw Data'!Q266,'Raw Data'!W266)</f>
        <v>65.293000000000006</v>
      </c>
      <c r="R100" s="8">
        <f>STDEV('Raw Data'!K266,'Raw Data'!Q266,'Raw Data'!W266)</f>
        <v>0.87800170842658398</v>
      </c>
      <c r="S100" s="1">
        <f>AVERAGE('Raw Data'!AC266,'Raw Data'!AI266,'Raw Data'!AO266)</f>
        <v>81.441333333333333</v>
      </c>
      <c r="T100" s="8">
        <f>STDEV('Raw Data'!AC266,'Raw Data'!AI266,'Raw Data'!AO266)</f>
        <v>1.4035702096202169</v>
      </c>
      <c r="U100" s="1">
        <f>AVERAGE('Raw Data'!AU266,'Raw Data'!BA266, 'Raw Data'!BG266)</f>
        <v>84.025999999999996</v>
      </c>
      <c r="V100" s="8">
        <f>STDEV('Raw Data'!AU266,'Raw Data'!BA266)</f>
        <v>2.5173001410241107</v>
      </c>
      <c r="W100" s="1">
        <f>AVERAGE('Raw Data'!BM266,'Raw Data'!BS266,'Raw Data'!BY266)</f>
        <v>85.374000000000009</v>
      </c>
      <c r="X100" s="8">
        <f>STDEV('Raw Data'!BM266,'Raw Data'!BS266,'Raw Data'!BY266)</f>
        <v>1.2382362456332816</v>
      </c>
      <c r="Y100" s="8"/>
      <c r="Z100" s="1">
        <f>AVERAGE('Raw Data'!K433,'Raw Data'!Q433,'Raw Data'!W433)</f>
        <v>72.174666666666667</v>
      </c>
      <c r="AA100" s="8">
        <f>STDEV('Raw Data'!K433,'Raw Data'!Q433,'Raw Data'!W433)</f>
        <v>1.5643344697772652</v>
      </c>
      <c r="AB100" s="1">
        <f>AVERAGE('Raw Data'!AC433,'Raw Data'!AI433,'Raw Data'!AO433)</f>
        <v>83.203666666666678</v>
      </c>
      <c r="AC100" s="8">
        <f>STDEV('Raw Data'!AC433,'Raw Data'!AI433,'Raw Data'!AO433)</f>
        <v>1.0932457790146495</v>
      </c>
      <c r="AD100" s="1">
        <f>AVERAGE('Raw Data'!AU433,'Raw Data'!BA433, 'Raw Data'!BG433)</f>
        <v>87.245666666666679</v>
      </c>
      <c r="AE100" s="8">
        <f>STDEV('Raw Data'!AU433,'Raw Data'!BA433)</f>
        <v>0.90156114601285209</v>
      </c>
      <c r="AF100" s="1">
        <f>AVERAGE('Raw Data'!BM433,'Raw Data'!BS433,'Raw Data'!BY433)</f>
        <v>84.710999999999999</v>
      </c>
      <c r="AG100" s="8">
        <f>STDEV('Raw Data'!BM433,'Raw Data'!BS433,'Raw Data'!BY433)</f>
        <v>2.3200336204460488</v>
      </c>
      <c r="AH100" s="8"/>
      <c r="AI100" s="2">
        <f t="shared" si="16"/>
        <v>7.1580000000000013</v>
      </c>
      <c r="AJ100" s="8">
        <f t="shared" si="17"/>
        <v>1.3188115862396719</v>
      </c>
      <c r="AK100" s="2">
        <f t="shared" si="18"/>
        <v>-2.8666666666666174E-2</v>
      </c>
      <c r="AL100" s="8">
        <f t="shared" si="19"/>
        <v>1.6269095447094397</v>
      </c>
      <c r="AM100" s="2">
        <f t="shared" si="20"/>
        <v>2.0180000000000007</v>
      </c>
      <c r="AN100" s="8">
        <f t="shared" si="21"/>
        <v>2.5840109326394129</v>
      </c>
      <c r="AO100" s="2">
        <f t="shared" si="22"/>
        <v>1.3409999999999798</v>
      </c>
      <c r="AP100" s="8">
        <f t="shared" si="23"/>
        <v>1.5952109578359857</v>
      </c>
      <c r="AQ100" s="8"/>
      <c r="AR100" s="2">
        <f t="shared" si="24"/>
        <v>0.27633333333334065</v>
      </c>
      <c r="AS100" s="8">
        <f t="shared" si="25"/>
        <v>1.848112370320949</v>
      </c>
      <c r="AT100" s="2">
        <f t="shared" si="26"/>
        <v>-1.791000000000011</v>
      </c>
      <c r="AU100" s="8">
        <f t="shared" si="27"/>
        <v>1.3682147735888124</v>
      </c>
      <c r="AV100" s="2">
        <f t="shared" si="28"/>
        <v>-1.2016666666666822</v>
      </c>
      <c r="AW100" s="8">
        <f t="shared" si="29"/>
        <v>1.073836579745731</v>
      </c>
      <c r="AX100" s="2">
        <f t="shared" si="30"/>
        <v>2.0039999999999907</v>
      </c>
      <c r="AY100" s="8">
        <f t="shared" si="31"/>
        <v>2.528640939318985</v>
      </c>
    </row>
    <row r="101" spans="1:51" x14ac:dyDescent="0.25">
      <c r="A101" t="str">
        <f>'Raw Data'!A100</f>
        <v>Apo</v>
      </c>
      <c r="B101">
        <f>'Raw Data'!B100</f>
        <v>222</v>
      </c>
      <c r="C101">
        <f>'Raw Data'!C100</f>
        <v>236</v>
      </c>
      <c r="D101">
        <f>'Raw Data'!G100</f>
        <v>13</v>
      </c>
      <c r="E101">
        <f>'Raw Data'!CC100</f>
        <v>10.15</v>
      </c>
      <c r="F101">
        <f>'Raw Data'!F100</f>
        <v>2</v>
      </c>
      <c r="G101" t="str">
        <f>'Raw Data'!D100</f>
        <v>DVASVQQQRQEQSYF</v>
      </c>
      <c r="H101" s="1">
        <f>AVERAGE('Raw Data'!K100,'Raw Data'!Q100,'Raw Data'!W100)</f>
        <v>62.832666666666661</v>
      </c>
      <c r="I101" s="8">
        <f>STDEV('Raw Data'!K100,'Raw Data'!Q100,'Raw Data'!W100)</f>
        <v>1.1938380683046335</v>
      </c>
      <c r="J101" s="1">
        <f>AVERAGE('Raw Data'!AC100,'Raw Data'!AI100,'Raw Data'!AO100)</f>
        <v>72.640666666666675</v>
      </c>
      <c r="K101" s="8">
        <f>STDEV('Raw Data'!AC100,'Raw Data'!AI100,'Raw Data'!AO100)</f>
        <v>1.0508079431244006</v>
      </c>
      <c r="L101" s="1">
        <f>AVERAGE('Raw Data'!AU100,'Raw Data'!BA100, 'Raw Data'!BG100)</f>
        <v>80.793666666666653</v>
      </c>
      <c r="M101" s="8">
        <f>STDEV('Raw Data'!AU100,'Raw Data'!BA100)</f>
        <v>3.2710759697689622</v>
      </c>
      <c r="N101" s="1">
        <f>AVERAGE('Raw Data'!BM100,'Raw Data'!BS100,'Raw Data'!BY100)</f>
        <v>83.10733333333333</v>
      </c>
      <c r="O101" s="8">
        <f>STDEV('Raw Data'!BM100,'Raw Data'!BS100,'Raw Data'!BY100)</f>
        <v>1.1166782586463022</v>
      </c>
      <c r="Q101" s="1">
        <f>AVERAGE('Raw Data'!K267,'Raw Data'!Q267,'Raw Data'!W267)</f>
        <v>57.924666666666667</v>
      </c>
      <c r="R101" s="8">
        <f>STDEV('Raw Data'!K267,'Raw Data'!Q267,'Raw Data'!W267)</f>
        <v>0.75455306859977289</v>
      </c>
      <c r="S101" s="1">
        <f>AVERAGE('Raw Data'!AC267,'Raw Data'!AI267,'Raw Data'!AO267)</f>
        <v>73.887333333333331</v>
      </c>
      <c r="T101" s="8">
        <f>STDEV('Raw Data'!AC267,'Raw Data'!AI267,'Raw Data'!AO267)</f>
        <v>0.65423568638017238</v>
      </c>
      <c r="U101" s="1">
        <f>AVERAGE('Raw Data'!AU267,'Raw Data'!BA267, 'Raw Data'!BG267)</f>
        <v>80.89533333333334</v>
      </c>
      <c r="V101" s="8">
        <f>STDEV('Raw Data'!AU267,'Raw Data'!BA267)</f>
        <v>2.4656813459974876</v>
      </c>
      <c r="W101" s="1">
        <f>AVERAGE('Raw Data'!BM267,'Raw Data'!BS267,'Raw Data'!BY267)</f>
        <v>82.743999999999986</v>
      </c>
      <c r="X101" s="8">
        <f>STDEV('Raw Data'!BM267,'Raw Data'!BS267,'Raw Data'!BY267)</f>
        <v>1.2494334716182394</v>
      </c>
      <c r="Y101" s="8"/>
      <c r="Z101" s="1">
        <f>AVERAGE('Raw Data'!K434,'Raw Data'!Q434,'Raw Data'!W434)</f>
        <v>65.423333333333332</v>
      </c>
      <c r="AA101" s="8">
        <f>STDEV('Raw Data'!K434,'Raw Data'!Q434,'Raw Data'!W434)</f>
        <v>1.8712181415680342</v>
      </c>
      <c r="AB101" s="1">
        <f>AVERAGE('Raw Data'!AC434,'Raw Data'!AI434,'Raw Data'!AO434)</f>
        <v>76.541333333333327</v>
      </c>
      <c r="AC101" s="8">
        <f>STDEV('Raw Data'!AC434,'Raw Data'!AI434,'Raw Data'!AO434)</f>
        <v>1.1533331406550933</v>
      </c>
      <c r="AD101" s="1">
        <f>AVERAGE('Raw Data'!AU434,'Raw Data'!BA434, 'Raw Data'!BG434)</f>
        <v>84.833333333333329</v>
      </c>
      <c r="AE101" s="8">
        <f>STDEV('Raw Data'!AU434,'Raw Data'!BA434)</f>
        <v>0.78913116780418679</v>
      </c>
      <c r="AF101" s="1">
        <f>AVERAGE('Raw Data'!BM434,'Raw Data'!BS434,'Raw Data'!BY434)</f>
        <v>82.49766666666666</v>
      </c>
      <c r="AG101" s="8">
        <f>STDEV('Raw Data'!BM434,'Raw Data'!BS434,'Raw Data'!BY434)</f>
        <v>1.1859326849924166</v>
      </c>
      <c r="AH101" s="8"/>
      <c r="AI101" s="2">
        <f t="shared" si="16"/>
        <v>4.9079999999999941</v>
      </c>
      <c r="AJ101" s="8">
        <f t="shared" si="17"/>
        <v>1.4123029656085384</v>
      </c>
      <c r="AK101" s="2">
        <f t="shared" si="18"/>
        <v>-1.2466666666666555</v>
      </c>
      <c r="AL101" s="8">
        <f t="shared" si="19"/>
        <v>1.2378294174346758</v>
      </c>
      <c r="AM101" s="2">
        <f t="shared" si="20"/>
        <v>-0.10166666666668789</v>
      </c>
      <c r="AN101" s="8">
        <f t="shared" si="21"/>
        <v>4.0962815454995205</v>
      </c>
      <c r="AO101" s="2">
        <f t="shared" si="22"/>
        <v>0.36333333333334394</v>
      </c>
      <c r="AP101" s="8">
        <f t="shared" si="23"/>
        <v>1.6757250172189182</v>
      </c>
      <c r="AQ101" s="8"/>
      <c r="AR101" s="2">
        <f t="shared" si="24"/>
        <v>-2.5906666666666709</v>
      </c>
      <c r="AS101" s="8">
        <f t="shared" si="25"/>
        <v>2.2196185858535844</v>
      </c>
      <c r="AT101" s="2">
        <f t="shared" si="26"/>
        <v>-3.9006666666666518</v>
      </c>
      <c r="AU101" s="8">
        <f t="shared" si="27"/>
        <v>1.5602482708423921</v>
      </c>
      <c r="AV101" s="2">
        <f t="shared" si="28"/>
        <v>-4.0396666666666761</v>
      </c>
      <c r="AW101" s="8">
        <f t="shared" si="29"/>
        <v>3.3649169380535913</v>
      </c>
      <c r="AX101" s="2">
        <f t="shared" si="30"/>
        <v>0.60966666666666924</v>
      </c>
      <c r="AY101" s="8">
        <f t="shared" si="31"/>
        <v>1.6289280728953812</v>
      </c>
    </row>
    <row r="102" spans="1:51" x14ac:dyDescent="0.25">
      <c r="A102" t="str">
        <f>'Raw Data'!A101</f>
        <v>Apo</v>
      </c>
      <c r="B102">
        <f>'Raw Data'!B101</f>
        <v>223</v>
      </c>
      <c r="C102">
        <f>'Raw Data'!C101</f>
        <v>235</v>
      </c>
      <c r="D102">
        <f>'Raw Data'!G101</f>
        <v>11</v>
      </c>
      <c r="E102">
        <f>'Raw Data'!CC101</f>
        <v>6.2349999999999994</v>
      </c>
      <c r="F102">
        <f>'Raw Data'!F101</f>
        <v>2</v>
      </c>
      <c r="G102" t="str">
        <f>'Raw Data'!D101</f>
        <v>VASVQQQRQEQSY</v>
      </c>
      <c r="H102" s="1">
        <f>AVERAGE('Raw Data'!K101,'Raw Data'!Q101,'Raw Data'!W101)</f>
        <v>72.010666666666665</v>
      </c>
      <c r="I102" s="8">
        <f>STDEV('Raw Data'!K101,'Raw Data'!Q101,'Raw Data'!W101)</f>
        <v>1.4545024349698854</v>
      </c>
      <c r="J102" s="1">
        <f>AVERAGE('Raw Data'!AC101,'Raw Data'!AI101,'Raw Data'!AO101)</f>
        <v>81.682000000000002</v>
      </c>
      <c r="K102" s="8">
        <f>STDEV('Raw Data'!AC101,'Raw Data'!AI101,'Raw Data'!AO101)</f>
        <v>0.71930035451124419</v>
      </c>
      <c r="L102" s="1">
        <f>AVERAGE('Raw Data'!AU101,'Raw Data'!BA101, 'Raw Data'!BG101)</f>
        <v>86.478333333333339</v>
      </c>
      <c r="M102" s="8">
        <f>STDEV('Raw Data'!AU101,'Raw Data'!BA101)</f>
        <v>0.28991378028648207</v>
      </c>
      <c r="N102" s="1">
        <f>AVERAGE('Raw Data'!BM101,'Raw Data'!BS101,'Raw Data'!BY101)</f>
        <v>87.137333333333345</v>
      </c>
      <c r="O102" s="8">
        <f>STDEV('Raw Data'!BM101,'Raw Data'!BS101,'Raw Data'!BY101)</f>
        <v>1.0250884514681347</v>
      </c>
      <c r="Q102" s="1">
        <f>AVERAGE('Raw Data'!K268,'Raw Data'!Q268,'Raw Data'!W268)</f>
        <v>66.221666666666678</v>
      </c>
      <c r="R102" s="8">
        <f>STDEV('Raw Data'!K268,'Raw Data'!Q268,'Raw Data'!W268)</f>
        <v>0.60376513093531214</v>
      </c>
      <c r="S102" s="1">
        <f>AVERAGE('Raw Data'!AC268,'Raw Data'!AI268,'Raw Data'!AO268)</f>
        <v>82.185666666666677</v>
      </c>
      <c r="T102" s="8">
        <f>STDEV('Raw Data'!AC268,'Raw Data'!AI268,'Raw Data'!AO268)</f>
        <v>1.1877593751822477</v>
      </c>
      <c r="U102" s="1">
        <f>AVERAGE('Raw Data'!AU268,'Raw Data'!BA268, 'Raw Data'!BG268)</f>
        <v>84.835999999999999</v>
      </c>
      <c r="V102" s="8">
        <f>STDEV('Raw Data'!AU268,'Raw Data'!BA268)</f>
        <v>1.8193857479929922</v>
      </c>
      <c r="W102" s="1">
        <f>AVERAGE('Raw Data'!BM268,'Raw Data'!BS268,'Raw Data'!BY268)</f>
        <v>85.457333333333338</v>
      </c>
      <c r="X102" s="8">
        <f>STDEV('Raw Data'!BM268,'Raw Data'!BS268,'Raw Data'!BY268)</f>
        <v>0.90396921039011602</v>
      </c>
      <c r="Y102" s="8"/>
      <c r="Z102" s="1">
        <f>AVERAGE('Raw Data'!K435,'Raw Data'!Q435,'Raw Data'!W435)</f>
        <v>72.141333333333321</v>
      </c>
      <c r="AA102" s="8">
        <f>STDEV('Raw Data'!K435,'Raw Data'!Q435,'Raw Data'!W435)</f>
        <v>2.1973095670235714</v>
      </c>
      <c r="AB102" s="1">
        <f>AVERAGE('Raw Data'!AC435,'Raw Data'!AI435,'Raw Data'!AO435)</f>
        <v>83.647333333333336</v>
      </c>
      <c r="AC102" s="8">
        <f>STDEV('Raw Data'!AC435,'Raw Data'!AI435,'Raw Data'!AO435)</f>
        <v>1.070504709626878</v>
      </c>
      <c r="AD102" s="1">
        <f>AVERAGE('Raw Data'!AU435,'Raw Data'!BA435, 'Raw Data'!BG435)</f>
        <v>87.796333333333337</v>
      </c>
      <c r="AE102" s="8">
        <f>STDEV('Raw Data'!AU435,'Raw Data'!BA435)</f>
        <v>0.69791439303112879</v>
      </c>
      <c r="AF102" s="1">
        <f>AVERAGE('Raw Data'!BM435,'Raw Data'!BS435,'Raw Data'!BY435)</f>
        <v>85.262333333333331</v>
      </c>
      <c r="AG102" s="8">
        <f>STDEV('Raw Data'!BM435,'Raw Data'!BS435,'Raw Data'!BY435)</f>
        <v>2.5583581323445155</v>
      </c>
      <c r="AH102" s="8"/>
      <c r="AI102" s="2">
        <f t="shared" si="16"/>
        <v>5.7889999999999873</v>
      </c>
      <c r="AJ102" s="8">
        <f t="shared" si="17"/>
        <v>1.5748363936189247</v>
      </c>
      <c r="AK102" s="2">
        <f t="shared" si="18"/>
        <v>-0.5036666666666747</v>
      </c>
      <c r="AL102" s="8">
        <f t="shared" si="19"/>
        <v>1.3885839309646806</v>
      </c>
      <c r="AM102" s="2">
        <f t="shared" si="20"/>
        <v>1.6423333333333403</v>
      </c>
      <c r="AN102" s="8">
        <f t="shared" si="21"/>
        <v>1.84233940955515</v>
      </c>
      <c r="AO102" s="2">
        <f t="shared" si="22"/>
        <v>1.6800000000000068</v>
      </c>
      <c r="AP102" s="8">
        <f t="shared" si="23"/>
        <v>1.3667357706106429</v>
      </c>
      <c r="AQ102" s="8"/>
      <c r="AR102" s="2">
        <f t="shared" si="24"/>
        <v>-0.13066666666665583</v>
      </c>
      <c r="AS102" s="8">
        <f t="shared" si="25"/>
        <v>2.6350989861230341</v>
      </c>
      <c r="AT102" s="2">
        <f t="shared" si="26"/>
        <v>-1.9653333333333336</v>
      </c>
      <c r="AU102" s="8">
        <f t="shared" si="27"/>
        <v>1.2897183154989031</v>
      </c>
      <c r="AV102" s="2">
        <f t="shared" si="28"/>
        <v>-1.3179999999999978</v>
      </c>
      <c r="AW102" s="8">
        <f t="shared" si="29"/>
        <v>0.7557344110201728</v>
      </c>
      <c r="AX102" s="2">
        <f t="shared" si="30"/>
        <v>1.8750000000000142</v>
      </c>
      <c r="AY102" s="8">
        <f t="shared" si="31"/>
        <v>2.75608466246352</v>
      </c>
    </row>
    <row r="103" spans="1:51" x14ac:dyDescent="0.25">
      <c r="A103" t="str">
        <f>'Raw Data'!A102</f>
        <v>Apo</v>
      </c>
      <c r="B103">
        <f>'Raw Data'!B102</f>
        <v>225</v>
      </c>
      <c r="C103">
        <f>'Raw Data'!C102</f>
        <v>235</v>
      </c>
      <c r="D103">
        <f>'Raw Data'!G102</f>
        <v>9</v>
      </c>
      <c r="E103">
        <f>'Raw Data'!CC102</f>
        <v>5.76</v>
      </c>
      <c r="F103">
        <f>'Raw Data'!F102</f>
        <v>2</v>
      </c>
      <c r="G103" t="str">
        <f>'Raw Data'!D102</f>
        <v>SVQQQRQEQSY</v>
      </c>
      <c r="H103" s="1">
        <f>AVERAGE('Raw Data'!K102,'Raw Data'!Q102,'Raw Data'!W102)</f>
        <v>65.588666666666668</v>
      </c>
      <c r="I103" s="8">
        <f>STDEV('Raw Data'!K102,'Raw Data'!Q102,'Raw Data'!W102)</f>
        <v>1.8707010272444204</v>
      </c>
      <c r="J103" s="1">
        <f>AVERAGE('Raw Data'!AC102,'Raw Data'!AI102,'Raw Data'!AO102)</f>
        <v>77.345666666666673</v>
      </c>
      <c r="K103" s="8">
        <f>STDEV('Raw Data'!AC102,'Raw Data'!AI102,'Raw Data'!AO102)</f>
        <v>0.70727952984186382</v>
      </c>
      <c r="L103" s="1">
        <f>AVERAGE('Raw Data'!AU102,'Raw Data'!BA102, 'Raw Data'!BG102)</f>
        <v>83.262333333333345</v>
      </c>
      <c r="M103" s="8">
        <f>STDEV('Raw Data'!AU102,'Raw Data'!BA102)</f>
        <v>0.2340523445727494</v>
      </c>
      <c r="N103" s="1">
        <f>AVERAGE('Raw Data'!BM102,'Raw Data'!BS102,'Raw Data'!BY102)</f>
        <v>83.976666666666674</v>
      </c>
      <c r="O103" s="8">
        <f>STDEV('Raw Data'!BM102,'Raw Data'!BS102,'Raw Data'!BY102)</f>
        <v>0.44377171308380808</v>
      </c>
      <c r="Q103" s="1">
        <f>AVERAGE('Raw Data'!K269,'Raw Data'!Q269,'Raw Data'!W269)</f>
        <v>59.679666666666662</v>
      </c>
      <c r="R103" s="8">
        <f>STDEV('Raw Data'!K269,'Raw Data'!Q269,'Raw Data'!W269)</f>
        <v>0.93405799248940224</v>
      </c>
      <c r="S103" s="1">
        <f>AVERAGE('Raw Data'!AC269,'Raw Data'!AI269,'Raw Data'!AO269)</f>
        <v>76.140666666666661</v>
      </c>
      <c r="T103" s="8">
        <f>STDEV('Raw Data'!AC269,'Raw Data'!AI269,'Raw Data'!AO269)</f>
        <v>2.6076060540912525</v>
      </c>
      <c r="U103" s="1">
        <f>AVERAGE('Raw Data'!AU269,'Raw Data'!BA269, 'Raw Data'!BG269)</f>
        <v>81.965333333333334</v>
      </c>
      <c r="V103" s="8">
        <f>STDEV('Raw Data'!AU269,'Raw Data'!BA269)</f>
        <v>1.2296586924833992</v>
      </c>
      <c r="W103" s="1">
        <f>AVERAGE('Raw Data'!BM269,'Raw Data'!BS269,'Raw Data'!BY269)</f>
        <v>82.952999999999989</v>
      </c>
      <c r="X103" s="8">
        <f>STDEV('Raw Data'!BM269,'Raw Data'!BS269,'Raw Data'!BY269)</f>
        <v>0.89000674154749804</v>
      </c>
      <c r="Y103" s="8"/>
      <c r="Z103" s="1">
        <f>AVERAGE('Raw Data'!K436,'Raw Data'!Q436,'Raw Data'!W436)</f>
        <v>65.689666666666668</v>
      </c>
      <c r="AA103" s="8">
        <f>STDEV('Raw Data'!K436,'Raw Data'!Q436,'Raw Data'!W436)</f>
        <v>1.6653090804212081</v>
      </c>
      <c r="AB103" s="1">
        <f>AVERAGE('Raw Data'!AC436,'Raw Data'!AI436,'Raw Data'!AO436)</f>
        <v>79.729666666666674</v>
      </c>
      <c r="AC103" s="8">
        <f>STDEV('Raw Data'!AC436,'Raw Data'!AI436,'Raw Data'!AO436)</f>
        <v>1.2503096949689445</v>
      </c>
      <c r="AD103" s="1">
        <f>AVERAGE('Raw Data'!AU436,'Raw Data'!BA436, 'Raw Data'!BG436)</f>
        <v>84.603999999999999</v>
      </c>
      <c r="AE103" s="8">
        <f>STDEV('Raw Data'!AU436,'Raw Data'!BA436)</f>
        <v>7.4246212024590308E-2</v>
      </c>
      <c r="AF103" s="1">
        <f>AVERAGE('Raw Data'!BM436,'Raw Data'!BS436,'Raw Data'!BY436)</f>
        <v>81.954000000000008</v>
      </c>
      <c r="AG103" s="8">
        <f>STDEV('Raw Data'!BM436,'Raw Data'!BS436,'Raw Data'!BY436)</f>
        <v>2.5719131011758525</v>
      </c>
      <c r="AH103" s="8"/>
      <c r="AI103" s="2">
        <f t="shared" si="16"/>
        <v>5.909000000000006</v>
      </c>
      <c r="AJ103" s="8">
        <f t="shared" si="17"/>
        <v>2.090929617817554</v>
      </c>
      <c r="AK103" s="2">
        <f t="shared" si="18"/>
        <v>1.2050000000000125</v>
      </c>
      <c r="AL103" s="8">
        <f t="shared" si="19"/>
        <v>2.7018241368872773</v>
      </c>
      <c r="AM103" s="2">
        <f t="shared" si="20"/>
        <v>1.2970000000000113</v>
      </c>
      <c r="AN103" s="8">
        <f t="shared" si="21"/>
        <v>1.2517351956384322</v>
      </c>
      <c r="AO103" s="2">
        <f t="shared" si="22"/>
        <v>1.0236666666666849</v>
      </c>
      <c r="AP103" s="8">
        <f t="shared" si="23"/>
        <v>0.9945075833463175</v>
      </c>
      <c r="AQ103" s="8"/>
      <c r="AR103" s="2">
        <f t="shared" si="24"/>
        <v>-0.10099999999999909</v>
      </c>
      <c r="AS103" s="8">
        <f t="shared" si="25"/>
        <v>2.5045511906660365</v>
      </c>
      <c r="AT103" s="2">
        <f t="shared" si="26"/>
        <v>-2.3840000000000003</v>
      </c>
      <c r="AU103" s="8">
        <f t="shared" si="27"/>
        <v>1.4364952720655446</v>
      </c>
      <c r="AV103" s="2">
        <f t="shared" si="28"/>
        <v>-1.3416666666666544</v>
      </c>
      <c r="AW103" s="8">
        <f t="shared" si="29"/>
        <v>0.24554632964066361</v>
      </c>
      <c r="AX103" s="2">
        <f t="shared" si="30"/>
        <v>2.0226666666666659</v>
      </c>
      <c r="AY103" s="8">
        <f t="shared" si="31"/>
        <v>2.6099176870800598</v>
      </c>
    </row>
    <row r="104" spans="1:51" x14ac:dyDescent="0.25">
      <c r="A104" t="str">
        <f>'Raw Data'!A103</f>
        <v>Apo</v>
      </c>
      <c r="B104">
        <f>'Raw Data'!B103</f>
        <v>235</v>
      </c>
      <c r="C104">
        <f>'Raw Data'!C103</f>
        <v>242</v>
      </c>
      <c r="D104">
        <f>'Raw Data'!G103</f>
        <v>6</v>
      </c>
      <c r="E104">
        <f>'Raw Data'!CC103</f>
        <v>11.995000000000001</v>
      </c>
      <c r="F104">
        <f>'Raw Data'!F103</f>
        <v>2</v>
      </c>
      <c r="G104" t="str">
        <f>'Raw Data'!D103</f>
        <v>YFVRLGSL</v>
      </c>
      <c r="H104" s="1">
        <f>AVERAGE('Raw Data'!K103,'Raw Data'!Q103,'Raw Data'!W103)</f>
        <v>4.0096666666666669</v>
      </c>
      <c r="I104" s="8">
        <f>STDEV('Raw Data'!K103,'Raw Data'!Q103,'Raw Data'!W103)</f>
        <v>0.51093280706305388</v>
      </c>
      <c r="J104" s="1">
        <f>AVERAGE('Raw Data'!AC103,'Raw Data'!AI103,'Raw Data'!AO103)</f>
        <v>23.193666666666662</v>
      </c>
      <c r="K104" s="8">
        <f>STDEV('Raw Data'!AC103,'Raw Data'!AI103,'Raw Data'!AO103)</f>
        <v>0.1119568369209011</v>
      </c>
      <c r="L104" s="1">
        <f>AVERAGE('Raw Data'!AU103,'Raw Data'!BA103, 'Raw Data'!BG103)</f>
        <v>58.207333333333331</v>
      </c>
      <c r="M104" s="8">
        <f>STDEV('Raw Data'!AU103,'Raw Data'!BA103)</f>
        <v>1.8801969311750291</v>
      </c>
      <c r="N104" s="1">
        <f>AVERAGE('Raw Data'!BM103,'Raw Data'!BS103,'Raw Data'!BY103)</f>
        <v>78.11399999999999</v>
      </c>
      <c r="O104" s="8">
        <f>STDEV('Raw Data'!BM103,'Raw Data'!BS103,'Raw Data'!BY103)</f>
        <v>1.0439401323830813</v>
      </c>
      <c r="Q104" s="1">
        <f>AVERAGE('Raw Data'!K270,'Raw Data'!Q270,'Raw Data'!W270)</f>
        <v>4.0780000000000003</v>
      </c>
      <c r="R104" s="8">
        <f>STDEV('Raw Data'!K270,'Raw Data'!Q270,'Raw Data'!W270)</f>
        <v>0.29263629303283617</v>
      </c>
      <c r="S104" s="1">
        <f>AVERAGE('Raw Data'!AC270,'Raw Data'!AI270,'Raw Data'!AO270)</f>
        <v>25.303000000000001</v>
      </c>
      <c r="T104" s="8">
        <f>STDEV('Raw Data'!AC270,'Raw Data'!AI270,'Raw Data'!AO270)</f>
        <v>1.2165323670170045</v>
      </c>
      <c r="U104" s="1">
        <f>AVERAGE('Raw Data'!AU270,'Raw Data'!BA270, 'Raw Data'!BG270)</f>
        <v>64.459999999999994</v>
      </c>
      <c r="V104" s="8">
        <f>STDEV('Raw Data'!AU270,'Raw Data'!BA270)</f>
        <v>1.653215654414149</v>
      </c>
      <c r="W104" s="1">
        <f>AVERAGE('Raw Data'!BM270,'Raw Data'!BS270,'Raw Data'!BY270)</f>
        <v>78.09333333333332</v>
      </c>
      <c r="X104" s="8">
        <f>STDEV('Raw Data'!BM270,'Raw Data'!BS270,'Raw Data'!BY270)</f>
        <v>1.3932983647924515</v>
      </c>
      <c r="Y104" s="8"/>
      <c r="Z104" s="1">
        <f>AVERAGE('Raw Data'!K437,'Raw Data'!Q437,'Raw Data'!W437)</f>
        <v>5.6360000000000001</v>
      </c>
      <c r="AA104" s="8">
        <f>STDEV('Raw Data'!K437,'Raw Data'!Q437,'Raw Data'!W437)</f>
        <v>0.72375341104549973</v>
      </c>
      <c r="AB104" s="1">
        <f>AVERAGE('Raw Data'!AC437,'Raw Data'!AI437,'Raw Data'!AO437)</f>
        <v>32.600333333333332</v>
      </c>
      <c r="AC104" s="8">
        <f>STDEV('Raw Data'!AC437,'Raw Data'!AI437,'Raw Data'!AO437)</f>
        <v>0.99253832839509759</v>
      </c>
      <c r="AD104" s="1">
        <f>AVERAGE('Raw Data'!AU437,'Raw Data'!BA437, 'Raw Data'!BG437)</f>
        <v>73.471666666666678</v>
      </c>
      <c r="AE104" s="8">
        <f>STDEV('Raw Data'!AU437,'Raw Data'!BA437)</f>
        <v>0.43911331111684254</v>
      </c>
      <c r="AF104" s="1">
        <f>AVERAGE('Raw Data'!BM437,'Raw Data'!BS437,'Raw Data'!BY437)</f>
        <v>78.546000000000006</v>
      </c>
      <c r="AG104" s="8">
        <f>STDEV('Raw Data'!BM437,'Raw Data'!BS437,'Raw Data'!BY437)</f>
        <v>1.4180676993712247</v>
      </c>
      <c r="AH104" s="8"/>
      <c r="AI104" s="2">
        <f t="shared" si="16"/>
        <v>-6.8333333333333357E-2</v>
      </c>
      <c r="AJ104" s="8">
        <f t="shared" si="17"/>
        <v>0.58880245696951017</v>
      </c>
      <c r="AK104" s="2">
        <f t="shared" si="18"/>
        <v>-2.1093333333333391</v>
      </c>
      <c r="AL104" s="8">
        <f t="shared" si="19"/>
        <v>1.2216731696052463</v>
      </c>
      <c r="AM104" s="2">
        <f t="shared" si="20"/>
        <v>-6.2526666666666628</v>
      </c>
      <c r="AN104" s="8">
        <f t="shared" si="21"/>
        <v>2.5036498357398145</v>
      </c>
      <c r="AO104" s="2">
        <f t="shared" si="22"/>
        <v>2.0666666666670608E-2</v>
      </c>
      <c r="AP104" s="8">
        <f t="shared" si="23"/>
        <v>1.7410029676405852</v>
      </c>
      <c r="AQ104" s="8"/>
      <c r="AR104" s="2">
        <f t="shared" si="24"/>
        <v>-1.6263333333333332</v>
      </c>
      <c r="AS104" s="8">
        <f t="shared" si="25"/>
        <v>0.88592964355716641</v>
      </c>
      <c r="AT104" s="2">
        <f t="shared" si="26"/>
        <v>-9.4066666666666698</v>
      </c>
      <c r="AU104" s="8">
        <f t="shared" si="27"/>
        <v>0.99883265198263704</v>
      </c>
      <c r="AV104" s="2">
        <f t="shared" si="28"/>
        <v>-15.264333333333347</v>
      </c>
      <c r="AW104" s="8">
        <f t="shared" si="29"/>
        <v>1.9307928423318734</v>
      </c>
      <c r="AX104" s="2">
        <f t="shared" si="30"/>
        <v>-0.43200000000001637</v>
      </c>
      <c r="AY104" s="8">
        <f t="shared" si="31"/>
        <v>1.7608881281898643</v>
      </c>
    </row>
    <row r="105" spans="1:51" x14ac:dyDescent="0.25">
      <c r="A105" t="str">
        <f>'Raw Data'!A104</f>
        <v>Apo</v>
      </c>
      <c r="B105">
        <f>'Raw Data'!B104</f>
        <v>236</v>
      </c>
      <c r="C105">
        <f>'Raw Data'!C104</f>
        <v>242</v>
      </c>
      <c r="D105">
        <f>'Raw Data'!G104</f>
        <v>5</v>
      </c>
      <c r="E105">
        <f>'Raw Data'!CC104</f>
        <v>10.81</v>
      </c>
      <c r="F105">
        <f>'Raw Data'!F104</f>
        <v>2</v>
      </c>
      <c r="G105" t="str">
        <f>'Raw Data'!D104</f>
        <v>FVRLGSL</v>
      </c>
      <c r="H105" s="1">
        <f>AVERAGE('Raw Data'!K104,'Raw Data'!Q104,'Raw Data'!W104)</f>
        <v>5.237333333333333</v>
      </c>
      <c r="I105" s="8">
        <f>STDEV('Raw Data'!K104,'Raw Data'!Q104,'Raw Data'!W104)</f>
        <v>0.56050007433838345</v>
      </c>
      <c r="J105" s="1">
        <f>AVERAGE('Raw Data'!AC104,'Raw Data'!AI104,'Raw Data'!AO104)</f>
        <v>28.115666666666669</v>
      </c>
      <c r="K105" s="8">
        <f>STDEV('Raw Data'!AC104,'Raw Data'!AI104,'Raw Data'!AO104)</f>
        <v>0.20981499787511304</v>
      </c>
      <c r="L105" s="1">
        <f>AVERAGE('Raw Data'!AU104,'Raw Data'!BA104, 'Raw Data'!BG104)</f>
        <v>68.234999999999999</v>
      </c>
      <c r="M105" s="8">
        <f>STDEV('Raw Data'!AU104,'Raw Data'!BA104)</f>
        <v>1.6475588001646646</v>
      </c>
      <c r="N105" s="1">
        <f>AVERAGE('Raw Data'!BM104,'Raw Data'!BS104,'Raw Data'!BY104)</f>
        <v>82.714666666666673</v>
      </c>
      <c r="O105" s="8">
        <f>STDEV('Raw Data'!BM104,'Raw Data'!BS104,'Raw Data'!BY104)</f>
        <v>1.4955033712209833</v>
      </c>
      <c r="Q105" s="1">
        <f>AVERAGE('Raw Data'!K271,'Raw Data'!Q271,'Raw Data'!W271)</f>
        <v>5.0549999999999997</v>
      </c>
      <c r="R105" s="8">
        <f>STDEV('Raw Data'!K271,'Raw Data'!Q271,'Raw Data'!W271)</f>
        <v>0.35476330137149176</v>
      </c>
      <c r="S105" s="1">
        <f>AVERAGE('Raw Data'!AC271,'Raw Data'!AI271,'Raw Data'!AO271)</f>
        <v>30.653999999999996</v>
      </c>
      <c r="T105" s="8">
        <f>STDEV('Raw Data'!AC271,'Raw Data'!AI271,'Raw Data'!AO271)</f>
        <v>0.36418539234845776</v>
      </c>
      <c r="U105" s="1">
        <f>AVERAGE('Raw Data'!AU271,'Raw Data'!BA271, 'Raw Data'!BG271)</f>
        <v>72.674999999999997</v>
      </c>
      <c r="V105" s="8">
        <f>STDEV('Raw Data'!AU271,'Raw Data'!BA271)</f>
        <v>2.0902076451874367</v>
      </c>
      <c r="W105" s="1">
        <f>AVERAGE('Raw Data'!BM271,'Raw Data'!BS271,'Raw Data'!BY271)</f>
        <v>80.88666666666667</v>
      </c>
      <c r="X105" s="8">
        <f>STDEV('Raw Data'!BM271,'Raw Data'!BS271,'Raw Data'!BY271)</f>
        <v>1.0147888121837605</v>
      </c>
      <c r="Y105" s="8"/>
      <c r="Z105" s="1">
        <f>AVERAGE('Raw Data'!K438,'Raw Data'!Q438,'Raw Data'!W438)</f>
        <v>7.3313333333333333</v>
      </c>
      <c r="AA105" s="8">
        <f>STDEV('Raw Data'!K438,'Raw Data'!Q438,'Raw Data'!W438)</f>
        <v>0.40576512089302735</v>
      </c>
      <c r="AB105" s="1">
        <f>AVERAGE('Raw Data'!AC438,'Raw Data'!AI438,'Raw Data'!AO438)</f>
        <v>38.219333333333338</v>
      </c>
      <c r="AC105" s="8">
        <f>STDEV('Raw Data'!AC438,'Raw Data'!AI438,'Raw Data'!AO438)</f>
        <v>1.0466892248099857</v>
      </c>
      <c r="AD105" s="1">
        <f>AVERAGE('Raw Data'!AU438,'Raw Data'!BA438, 'Raw Data'!BG438)</f>
        <v>79.688000000000002</v>
      </c>
      <c r="AE105" s="8">
        <f>STDEV('Raw Data'!AU438,'Raw Data'!BA438)</f>
        <v>0.29557063453597132</v>
      </c>
      <c r="AF105" s="1">
        <f>AVERAGE('Raw Data'!BM438,'Raw Data'!BS438,'Raw Data'!BY438)</f>
        <v>80.569333333333347</v>
      </c>
      <c r="AG105" s="8">
        <f>STDEV('Raw Data'!BM438,'Raw Data'!BS438,'Raw Data'!BY438)</f>
        <v>1.3621047438920868</v>
      </c>
      <c r="AH105" s="8"/>
      <c r="AI105" s="2">
        <f t="shared" si="16"/>
        <v>0.18233333333333324</v>
      </c>
      <c r="AJ105" s="8">
        <f t="shared" si="17"/>
        <v>0.6633380234340055</v>
      </c>
      <c r="AK105" s="2">
        <f t="shared" si="18"/>
        <v>-2.5383333333333269</v>
      </c>
      <c r="AL105" s="8">
        <f t="shared" si="19"/>
        <v>0.42030147909962651</v>
      </c>
      <c r="AM105" s="2">
        <f t="shared" si="20"/>
        <v>-4.4399999999999977</v>
      </c>
      <c r="AN105" s="8">
        <f t="shared" si="21"/>
        <v>2.6614691431613555</v>
      </c>
      <c r="AO105" s="2">
        <f t="shared" si="22"/>
        <v>1.828000000000003</v>
      </c>
      <c r="AP105" s="8">
        <f t="shared" si="23"/>
        <v>1.8072981676155857</v>
      </c>
      <c r="AQ105" s="8"/>
      <c r="AR105" s="2">
        <f t="shared" si="24"/>
        <v>-2.0940000000000003</v>
      </c>
      <c r="AS105" s="8">
        <f t="shared" si="25"/>
        <v>0.69195785035409962</v>
      </c>
      <c r="AT105" s="2">
        <f t="shared" si="26"/>
        <v>-10.103666666666669</v>
      </c>
      <c r="AU105" s="8">
        <f t="shared" si="27"/>
        <v>1.0675114363165681</v>
      </c>
      <c r="AV105" s="2">
        <f t="shared" si="28"/>
        <v>-11.453000000000003</v>
      </c>
      <c r="AW105" s="8">
        <f t="shared" si="29"/>
        <v>1.6738614040594955</v>
      </c>
      <c r="AX105" s="2">
        <f t="shared" si="30"/>
        <v>2.1453333333333262</v>
      </c>
      <c r="AY105" s="8">
        <f t="shared" si="31"/>
        <v>2.0228345623571529</v>
      </c>
    </row>
    <row r="106" spans="1:51" x14ac:dyDescent="0.25">
      <c r="A106" t="str">
        <f>'Raw Data'!A105</f>
        <v>Apo</v>
      </c>
      <c r="B106">
        <f>'Raw Data'!B105</f>
        <v>236</v>
      </c>
      <c r="C106">
        <f>'Raw Data'!C105</f>
        <v>244</v>
      </c>
      <c r="D106">
        <f>'Raw Data'!G105</f>
        <v>7</v>
      </c>
      <c r="E106">
        <f>'Raw Data'!CC105</f>
        <v>10</v>
      </c>
      <c r="F106">
        <f>'Raw Data'!F105</f>
        <v>2</v>
      </c>
      <c r="G106" t="str">
        <f>'Raw Data'!D105</f>
        <v>FVRLGSLSE</v>
      </c>
      <c r="H106" s="1">
        <f>AVERAGE('Raw Data'!K105,'Raw Data'!Q105,'Raw Data'!W105)</f>
        <v>24.081</v>
      </c>
      <c r="I106" s="8">
        <f>STDEV('Raw Data'!K105,'Raw Data'!Q105,'Raw Data'!W105)</f>
        <v>0.54160132939275574</v>
      </c>
      <c r="J106" s="1">
        <f>AVERAGE('Raw Data'!AC105,'Raw Data'!AI105,'Raw Data'!AO105)</f>
        <v>39.38366666666667</v>
      </c>
      <c r="K106" s="8">
        <f>STDEV('Raw Data'!AC105,'Raw Data'!AI105,'Raw Data'!AO105)</f>
        <v>0.58969172737399966</v>
      </c>
      <c r="L106" s="1">
        <f>AVERAGE('Raw Data'!AU105,'Raw Data'!BA105, 'Raw Data'!BG105)</f>
        <v>66.820666666666668</v>
      </c>
      <c r="M106" s="8">
        <f>STDEV('Raw Data'!AU105,'Raw Data'!BA105)</f>
        <v>1.5132085117392122</v>
      </c>
      <c r="N106" s="1">
        <f>AVERAGE('Raw Data'!BM105,'Raw Data'!BS105,'Raw Data'!BY105)</f>
        <v>76.897333333333336</v>
      </c>
      <c r="O106" s="8">
        <f>STDEV('Raw Data'!BM105,'Raw Data'!BS105,'Raw Data'!BY105)</f>
        <v>0.98214883461384173</v>
      </c>
      <c r="Q106" s="1">
        <f>AVERAGE('Raw Data'!K272,'Raw Data'!Q272,'Raw Data'!W272)</f>
        <v>22.311333333333334</v>
      </c>
      <c r="R106" s="8">
        <f>STDEV('Raw Data'!K272,'Raw Data'!Q272,'Raw Data'!W272)</f>
        <v>0.26727202123180355</v>
      </c>
      <c r="S106" s="1">
        <f>AVERAGE('Raw Data'!AC272,'Raw Data'!AI272,'Raw Data'!AO272)</f>
        <v>39.484000000000002</v>
      </c>
      <c r="T106" s="8">
        <f>STDEV('Raw Data'!AC272,'Raw Data'!AI272,'Raw Data'!AO272)</f>
        <v>1.8855097454004301</v>
      </c>
      <c r="U106" s="1">
        <f>AVERAGE('Raw Data'!AU272,'Raw Data'!BA272, 'Raw Data'!BG272)</f>
        <v>69.569000000000003</v>
      </c>
      <c r="V106" s="8">
        <f>STDEV('Raw Data'!AU272,'Raw Data'!BA272)</f>
        <v>1.6913994205982188</v>
      </c>
      <c r="W106" s="1">
        <f>AVERAGE('Raw Data'!BM272,'Raw Data'!BS272,'Raw Data'!BY272)</f>
        <v>76.035000000000011</v>
      </c>
      <c r="X106" s="8">
        <f>STDEV('Raw Data'!BM272,'Raw Data'!BS272,'Raw Data'!BY272)</f>
        <v>0.96813790340012829</v>
      </c>
      <c r="Y106" s="8"/>
      <c r="Z106" s="1">
        <f>AVERAGE('Raw Data'!K439,'Raw Data'!Q439,'Raw Data'!W439)</f>
        <v>24.790999999999997</v>
      </c>
      <c r="AA106" s="8">
        <f>STDEV('Raw Data'!K439,'Raw Data'!Q439,'Raw Data'!W439)</f>
        <v>0.70935745573018372</v>
      </c>
      <c r="AB106" s="1">
        <f>AVERAGE('Raw Data'!AC439,'Raw Data'!AI439,'Raw Data'!AO439)</f>
        <v>45.574333333333328</v>
      </c>
      <c r="AC106" s="8">
        <f>STDEV('Raw Data'!AC439,'Raw Data'!AI439,'Raw Data'!AO439)</f>
        <v>1.0947978504424147</v>
      </c>
      <c r="AD106" s="1">
        <f>AVERAGE('Raw Data'!AU439,'Raw Data'!BA439, 'Raw Data'!BG439)</f>
        <v>75.414333333333332</v>
      </c>
      <c r="AE106" s="8">
        <f>STDEV('Raw Data'!AU439,'Raw Data'!BA439)</f>
        <v>0.34294678887547514</v>
      </c>
      <c r="AF106" s="1">
        <f>AVERAGE('Raw Data'!BM439,'Raw Data'!BS439,'Raw Data'!BY439)</f>
        <v>75.61933333333333</v>
      </c>
      <c r="AG106" s="8">
        <f>STDEV('Raw Data'!BM439,'Raw Data'!BS439,'Raw Data'!BY439)</f>
        <v>1.1528097559152293</v>
      </c>
      <c r="AH106" s="8"/>
      <c r="AI106" s="2">
        <f t="shared" si="16"/>
        <v>1.7696666666666658</v>
      </c>
      <c r="AJ106" s="8">
        <f t="shared" si="17"/>
        <v>0.60395888381025908</v>
      </c>
      <c r="AK106" s="2">
        <f t="shared" si="18"/>
        <v>-0.10033333333333161</v>
      </c>
      <c r="AL106" s="8">
        <f t="shared" si="19"/>
        <v>1.9755716472285501</v>
      </c>
      <c r="AM106" s="2">
        <f t="shared" si="20"/>
        <v>-2.7483333333333348</v>
      </c>
      <c r="AN106" s="8">
        <f t="shared" si="21"/>
        <v>2.2695003855474427</v>
      </c>
      <c r="AO106" s="2">
        <f t="shared" si="22"/>
        <v>0.86233333333332496</v>
      </c>
      <c r="AP106" s="8">
        <f t="shared" si="23"/>
        <v>1.3790965641800881</v>
      </c>
      <c r="AQ106" s="8"/>
      <c r="AR106" s="2">
        <f t="shared" si="24"/>
        <v>-0.7099999999999973</v>
      </c>
      <c r="AS106" s="8">
        <f t="shared" si="25"/>
        <v>0.89247969164569785</v>
      </c>
      <c r="AT106" s="2">
        <f t="shared" si="26"/>
        <v>-6.1906666666666581</v>
      </c>
      <c r="AU106" s="8">
        <f t="shared" si="27"/>
        <v>1.2435106218551828</v>
      </c>
      <c r="AV106" s="2">
        <f t="shared" si="28"/>
        <v>-8.5936666666666639</v>
      </c>
      <c r="AW106" s="8">
        <f t="shared" si="29"/>
        <v>1.5515838681811567</v>
      </c>
      <c r="AX106" s="2">
        <f t="shared" si="30"/>
        <v>1.2780000000000058</v>
      </c>
      <c r="AY106" s="8">
        <f t="shared" si="31"/>
        <v>1.5144591994063947</v>
      </c>
    </row>
    <row r="107" spans="1:51" x14ac:dyDescent="0.25">
      <c r="A107" t="str">
        <f>'Raw Data'!A106</f>
        <v>Apo</v>
      </c>
      <c r="B107">
        <f>'Raw Data'!B106</f>
        <v>236</v>
      </c>
      <c r="C107">
        <f>'Raw Data'!C106</f>
        <v>252</v>
      </c>
      <c r="D107">
        <f>'Raw Data'!G106</f>
        <v>15</v>
      </c>
      <c r="E107">
        <f>'Raw Data'!CC106</f>
        <v>9.3000000000000007</v>
      </c>
      <c r="F107">
        <f>'Raw Data'!F106</f>
        <v>4</v>
      </c>
      <c r="G107" t="str">
        <f>'Raw Data'!D106</f>
        <v>FVRLGSLSERLRQHAYE</v>
      </c>
      <c r="H107" s="1">
        <f>AVERAGE('Raw Data'!K106,'Raw Data'!Q106,'Raw Data'!W106)</f>
        <v>22.935000000000002</v>
      </c>
      <c r="I107" s="8">
        <f>STDEV('Raw Data'!K106,'Raw Data'!Q106,'Raw Data'!W106)</f>
        <v>1.212233888323536</v>
      </c>
      <c r="J107" s="1">
        <f>AVERAGE('Raw Data'!AC106,'Raw Data'!AI106,'Raw Data'!AO106)</f>
        <v>28.547666666666668</v>
      </c>
      <c r="K107" s="8">
        <f>STDEV('Raw Data'!AC106,'Raw Data'!AI106,'Raw Data'!AO106)</f>
        <v>0.48055939625954014</v>
      </c>
      <c r="L107" s="1">
        <f>AVERAGE('Raw Data'!AU106,'Raw Data'!BA106, 'Raw Data'!BG106)</f>
        <v>40.313333333333333</v>
      </c>
      <c r="M107" s="8">
        <f>STDEV('Raw Data'!AU106,'Raw Data'!BA106)</f>
        <v>0.34718942956259458</v>
      </c>
      <c r="N107" s="1">
        <f>AVERAGE('Raw Data'!BM106,'Raw Data'!BS106,'Raw Data'!BY106)</f>
        <v>52.928666666666665</v>
      </c>
      <c r="O107" s="8">
        <f>STDEV('Raw Data'!BM106,'Raw Data'!BS106,'Raw Data'!BY106)</f>
        <v>0.68063230406243058</v>
      </c>
      <c r="Q107" s="1">
        <f>AVERAGE('Raw Data'!K273,'Raw Data'!Q273,'Raw Data'!W273)</f>
        <v>21.143000000000001</v>
      </c>
      <c r="R107" s="8">
        <f>STDEV('Raw Data'!K273,'Raw Data'!Q273,'Raw Data'!W273)</f>
        <v>0.84378136978722174</v>
      </c>
      <c r="S107" s="1">
        <f>AVERAGE('Raw Data'!AC273,'Raw Data'!AI273,'Raw Data'!AO273)</f>
        <v>29.456999999999997</v>
      </c>
      <c r="T107" s="8">
        <f>STDEV('Raw Data'!AC273,'Raw Data'!AI273,'Raw Data'!AO273)</f>
        <v>1.1534292349338127</v>
      </c>
      <c r="U107" s="1">
        <f>AVERAGE('Raw Data'!AU273,'Raw Data'!BA273, 'Raw Data'!BG273)</f>
        <v>45.234000000000002</v>
      </c>
      <c r="V107" s="8">
        <f>STDEV('Raw Data'!AU273,'Raw Data'!BA273)</f>
        <v>5.3033008588988052E-2</v>
      </c>
      <c r="W107" s="1">
        <f>AVERAGE('Raw Data'!BM273,'Raw Data'!BS273,'Raw Data'!BY273)</f>
        <v>53.75266666666667</v>
      </c>
      <c r="X107" s="8">
        <f>STDEV('Raw Data'!BM273,'Raw Data'!BS273,'Raw Data'!BY273)</f>
        <v>0.8782803273063402</v>
      </c>
      <c r="Y107" s="8"/>
      <c r="Z107" s="1">
        <f>AVERAGE('Raw Data'!K440,'Raw Data'!Q440,'Raw Data'!W440)</f>
        <v>23.001333333333335</v>
      </c>
      <c r="AA107" s="8">
        <f>STDEV('Raw Data'!K440,'Raw Data'!Q440,'Raw Data'!W440)</f>
        <v>1.4988066364055548</v>
      </c>
      <c r="AB107" s="1">
        <f>AVERAGE('Raw Data'!AC440,'Raw Data'!AI440,'Raw Data'!AO440)</f>
        <v>32.865333333333332</v>
      </c>
      <c r="AC107" s="8">
        <f>STDEV('Raw Data'!AC440,'Raw Data'!AI440,'Raw Data'!AO440)</f>
        <v>1.3564152510692771</v>
      </c>
      <c r="AD107" s="1">
        <f>AVERAGE('Raw Data'!AU440,'Raw Data'!BA440, 'Raw Data'!BG440)</f>
        <v>52.314</v>
      </c>
      <c r="AE107" s="8">
        <f>STDEV('Raw Data'!AU440,'Raw Data'!BA440)</f>
        <v>0.72124891681027559</v>
      </c>
      <c r="AF107" s="1">
        <f>AVERAGE('Raw Data'!BM440,'Raw Data'!BS440,'Raw Data'!BY440)</f>
        <v>54.395999999999994</v>
      </c>
      <c r="AG107" s="8">
        <f>STDEV('Raw Data'!BM440,'Raw Data'!BS440,'Raw Data'!BY440)</f>
        <v>0.12803515142334965</v>
      </c>
      <c r="AH107" s="8"/>
      <c r="AI107" s="2">
        <f t="shared" si="16"/>
        <v>1.7920000000000016</v>
      </c>
      <c r="AJ107" s="8">
        <f t="shared" si="17"/>
        <v>1.4769827351732989</v>
      </c>
      <c r="AK107" s="2">
        <f t="shared" si="18"/>
        <v>-0.90933333333332911</v>
      </c>
      <c r="AL107" s="8">
        <f t="shared" si="19"/>
        <v>1.2495344466373604</v>
      </c>
      <c r="AM107" s="2">
        <f t="shared" si="20"/>
        <v>-4.9206666666666692</v>
      </c>
      <c r="AN107" s="8">
        <f t="shared" si="21"/>
        <v>0.35121645747316493</v>
      </c>
      <c r="AO107" s="2">
        <f t="shared" si="22"/>
        <v>-0.82400000000000517</v>
      </c>
      <c r="AP107" s="8">
        <f t="shared" si="23"/>
        <v>1.1111420551246654</v>
      </c>
      <c r="AQ107" s="8"/>
      <c r="AR107" s="2">
        <f t="shared" si="24"/>
        <v>-6.6333333333332689E-2</v>
      </c>
      <c r="AS107" s="8">
        <f t="shared" si="25"/>
        <v>1.9276753703186986</v>
      </c>
      <c r="AT107" s="2">
        <f t="shared" si="26"/>
        <v>-4.3176666666666641</v>
      </c>
      <c r="AU107" s="8">
        <f t="shared" si="27"/>
        <v>1.4390273335370192</v>
      </c>
      <c r="AV107" s="2">
        <f t="shared" si="28"/>
        <v>-12.000666666666667</v>
      </c>
      <c r="AW107" s="8">
        <f t="shared" si="29"/>
        <v>0.80046267870525711</v>
      </c>
      <c r="AX107" s="2">
        <f t="shared" si="30"/>
        <v>-1.4673333333333289</v>
      </c>
      <c r="AY107" s="8">
        <f t="shared" si="31"/>
        <v>0.69257009272226955</v>
      </c>
    </row>
    <row r="108" spans="1:51" x14ac:dyDescent="0.25">
      <c r="A108" t="str">
        <f>'Raw Data'!A107</f>
        <v>Apo</v>
      </c>
      <c r="B108">
        <f>'Raw Data'!B107</f>
        <v>236</v>
      </c>
      <c r="C108">
        <f>'Raw Data'!C107</f>
        <v>258</v>
      </c>
      <c r="D108">
        <f>'Raw Data'!G107</f>
        <v>21</v>
      </c>
      <c r="E108">
        <f>'Raw Data'!CC107</f>
        <v>9.5850000000000009</v>
      </c>
      <c r="F108">
        <f>'Raw Data'!F107</f>
        <v>5</v>
      </c>
      <c r="G108" t="str">
        <f>'Raw Data'!D107</f>
        <v>FVRLGSLSERLRQHAYEHSLGKL</v>
      </c>
      <c r="H108" s="1">
        <f>AVERAGE('Raw Data'!K107,'Raw Data'!Q107,'Raw Data'!W107)</f>
        <v>14.948</v>
      </c>
      <c r="I108" s="8">
        <f>STDEV('Raw Data'!K107,'Raw Data'!Q107,'Raw Data'!W107)</f>
        <v>0.42415091653797016</v>
      </c>
      <c r="J108" s="1">
        <f>AVERAGE('Raw Data'!AC107,'Raw Data'!AI107,'Raw Data'!AO107)</f>
        <v>18.797000000000001</v>
      </c>
      <c r="K108" s="8">
        <f>STDEV('Raw Data'!AC107,'Raw Data'!AI107,'Raw Data'!AO107)</f>
        <v>0.20454583838347878</v>
      </c>
      <c r="L108" s="1">
        <f>AVERAGE('Raw Data'!AU107,'Raw Data'!BA107, 'Raw Data'!BG107)</f>
        <v>29.826333333333334</v>
      </c>
      <c r="M108" s="8">
        <f>STDEV('Raw Data'!AU107,'Raw Data'!BA107)</f>
        <v>0.86196316626640235</v>
      </c>
      <c r="N108" s="1">
        <f>AVERAGE('Raw Data'!BM107,'Raw Data'!BS107,'Raw Data'!BY107)</f>
        <v>44.741000000000007</v>
      </c>
      <c r="O108" s="8">
        <f>STDEV('Raw Data'!BM107,'Raw Data'!BS107,'Raw Data'!BY107)</f>
        <v>0.52095969133897579</v>
      </c>
      <c r="Q108" s="1">
        <f>AVERAGE('Raw Data'!K274,'Raw Data'!Q274,'Raw Data'!W274)</f>
        <v>14.012</v>
      </c>
      <c r="R108" s="8">
        <f>STDEV('Raw Data'!K274,'Raw Data'!Q274,'Raw Data'!W274)</f>
        <v>0.52868421576589486</v>
      </c>
      <c r="S108" s="1">
        <f>AVERAGE('Raw Data'!AC274,'Raw Data'!AI274,'Raw Data'!AO274)</f>
        <v>20.917000000000002</v>
      </c>
      <c r="T108" s="8">
        <f>STDEV('Raw Data'!AC274,'Raw Data'!AI274,'Raw Data'!AO274)</f>
        <v>0.39883204485096291</v>
      </c>
      <c r="U108" s="1">
        <f>AVERAGE('Raw Data'!AU274,'Raw Data'!BA274, 'Raw Data'!BG274)</f>
        <v>37.789333333333332</v>
      </c>
      <c r="V108" s="8">
        <f>STDEV('Raw Data'!AU274,'Raw Data'!BA274)</f>
        <v>0.25880108191427614</v>
      </c>
      <c r="W108" s="1">
        <f>AVERAGE('Raw Data'!BM274,'Raw Data'!BS274,'Raw Data'!BY274)</f>
        <v>46.676333333333332</v>
      </c>
      <c r="X108" s="8">
        <f>STDEV('Raw Data'!BM274,'Raw Data'!BS274,'Raw Data'!BY274)</f>
        <v>1.2802266726378313</v>
      </c>
      <c r="Y108" s="8"/>
      <c r="Z108" s="1">
        <f>AVERAGE('Raw Data'!K441,'Raw Data'!Q441,'Raw Data'!W441)</f>
        <v>15.876666666666665</v>
      </c>
      <c r="AA108" s="8">
        <f>STDEV('Raw Data'!K441,'Raw Data'!Q441,'Raw Data'!W441)</f>
        <v>0.88369131111114418</v>
      </c>
      <c r="AB108" s="1">
        <f>AVERAGE('Raw Data'!AC441,'Raw Data'!AI441,'Raw Data'!AO441)</f>
        <v>27.578333333333333</v>
      </c>
      <c r="AC108" s="8">
        <f>STDEV('Raw Data'!AC441,'Raw Data'!AI441,'Raw Data'!AO441)</f>
        <v>1.0036793976830118</v>
      </c>
      <c r="AD108" s="1">
        <f>AVERAGE('Raw Data'!AU441,'Raw Data'!BA441, 'Raw Data'!BG441)</f>
        <v>45.146999999999991</v>
      </c>
      <c r="AE108" s="8">
        <f>STDEV('Raw Data'!AU441,'Raw Data'!BA441)</f>
        <v>1.2508718959190013</v>
      </c>
      <c r="AF108" s="1">
        <f>AVERAGE('Raw Data'!BM441,'Raw Data'!BS441,'Raw Data'!BY441)</f>
        <v>47.287333333333329</v>
      </c>
      <c r="AG108" s="8">
        <f>STDEV('Raw Data'!BM441,'Raw Data'!BS441,'Raw Data'!BY441)</f>
        <v>0.45402679803435797</v>
      </c>
      <c r="AH108" s="8"/>
      <c r="AI108" s="2">
        <f t="shared" si="16"/>
        <v>0.93599999999999994</v>
      </c>
      <c r="AJ108" s="8">
        <f t="shared" si="17"/>
        <v>0.67779864266609402</v>
      </c>
      <c r="AK108" s="2">
        <f t="shared" si="18"/>
        <v>-2.120000000000001</v>
      </c>
      <c r="AL108" s="8">
        <f t="shared" si="19"/>
        <v>0.44822538973155091</v>
      </c>
      <c r="AM108" s="2">
        <f t="shared" si="20"/>
        <v>-7.9629999999999974</v>
      </c>
      <c r="AN108" s="8">
        <f t="shared" si="21"/>
        <v>0.89997694414912732</v>
      </c>
      <c r="AO108" s="2">
        <f t="shared" si="22"/>
        <v>-1.9353333333333254</v>
      </c>
      <c r="AP108" s="8">
        <f t="shared" si="23"/>
        <v>1.3821647272786748</v>
      </c>
      <c r="AQ108" s="8"/>
      <c r="AR108" s="2">
        <f t="shared" si="24"/>
        <v>-0.92866666666666475</v>
      </c>
      <c r="AS108" s="8">
        <f t="shared" si="25"/>
        <v>0.98021137176291384</v>
      </c>
      <c r="AT108" s="2">
        <f t="shared" si="26"/>
        <v>-8.7813333333333325</v>
      </c>
      <c r="AU108" s="8">
        <f t="shared" si="27"/>
        <v>1.0243101743775338</v>
      </c>
      <c r="AV108" s="2">
        <f t="shared" si="28"/>
        <v>-15.320666666666657</v>
      </c>
      <c r="AW108" s="8">
        <f t="shared" si="29"/>
        <v>1.5190987459674894</v>
      </c>
      <c r="AX108" s="2">
        <f t="shared" si="30"/>
        <v>-2.5463333333333225</v>
      </c>
      <c r="AY108" s="8">
        <f t="shared" si="31"/>
        <v>0.69104220806932815</v>
      </c>
    </row>
    <row r="109" spans="1:51" x14ac:dyDescent="0.25">
      <c r="A109" t="str">
        <f>'Raw Data'!A108</f>
        <v>Apo</v>
      </c>
      <c r="B109">
        <f>'Raw Data'!B108</f>
        <v>236</v>
      </c>
      <c r="C109">
        <f>'Raw Data'!C108</f>
        <v>269</v>
      </c>
      <c r="D109">
        <f>'Raw Data'!G108</f>
        <v>32</v>
      </c>
      <c r="E109">
        <f>'Raw Data'!CC108</f>
        <v>9.1750000000000007</v>
      </c>
      <c r="F109">
        <f>'Raw Data'!F108</f>
        <v>5</v>
      </c>
      <c r="G109" t="str">
        <f>'Raw Data'!D108</f>
        <v>FVRLGSLSERLRQHAYEHSLGKLRATKQRAQEAL</v>
      </c>
      <c r="H109" s="1">
        <f>AVERAGE('Raw Data'!K108,'Raw Data'!Q108,'Raw Data'!W108)</f>
        <v>8.85</v>
      </c>
      <c r="I109" s="8">
        <f>STDEV('Raw Data'!K108,'Raw Data'!Q108,'Raw Data'!W108)</f>
        <v>0.37267814532113319</v>
      </c>
      <c r="J109" s="1">
        <f>AVERAGE('Raw Data'!AC108,'Raw Data'!AI108,'Raw Data'!AO108)</f>
        <v>11.972333333333333</v>
      </c>
      <c r="K109" s="8">
        <f>STDEV('Raw Data'!AC108,'Raw Data'!AI108,'Raw Data'!AO108)</f>
        <v>0.27302991289112138</v>
      </c>
      <c r="L109" s="1">
        <f>AVERAGE('Raw Data'!AU108,'Raw Data'!BA108, 'Raw Data'!BG108)</f>
        <v>23.135333333333335</v>
      </c>
      <c r="M109" s="8">
        <f>STDEV('Raw Data'!AU108,'Raw Data'!BA108)</f>
        <v>0.7113494218736669</v>
      </c>
      <c r="N109" s="1">
        <f>AVERAGE('Raw Data'!BM108,'Raw Data'!BS108,'Raw Data'!BY108)</f>
        <v>37.924666666666667</v>
      </c>
      <c r="O109" s="8">
        <f>STDEV('Raw Data'!BM108,'Raw Data'!BS108,'Raw Data'!BY108)</f>
        <v>1.0698160277979289</v>
      </c>
      <c r="Q109" s="1">
        <f>AVERAGE('Raw Data'!K275,'Raw Data'!Q275,'Raw Data'!W275)</f>
        <v>8.3393333333333342</v>
      </c>
      <c r="R109" s="8">
        <f>STDEV('Raw Data'!K275,'Raw Data'!Q275,'Raw Data'!W275)</f>
        <v>0.37892259543781937</v>
      </c>
      <c r="S109" s="1">
        <f>AVERAGE('Raw Data'!AC275,'Raw Data'!AI275,'Raw Data'!AO275)</f>
        <v>14.163333333333332</v>
      </c>
      <c r="T109" s="8">
        <f>STDEV('Raw Data'!AC275,'Raw Data'!AI275,'Raw Data'!AO275)</f>
        <v>1.3118553019801127</v>
      </c>
      <c r="U109" s="1">
        <f>AVERAGE('Raw Data'!AU275,'Raw Data'!BA275, 'Raw Data'!BG275)</f>
        <v>30.514666666666667</v>
      </c>
      <c r="V109" s="8">
        <f>STDEV('Raw Data'!AU275,'Raw Data'!BA275)</f>
        <v>1.9091883092037507E-2</v>
      </c>
      <c r="W109" s="1">
        <f>AVERAGE('Raw Data'!BM275,'Raw Data'!BS275,'Raw Data'!BY275)</f>
        <v>42.926333333333332</v>
      </c>
      <c r="X109" s="8">
        <f>STDEV('Raw Data'!BM275,'Raw Data'!BS275,'Raw Data'!BY275)</f>
        <v>1.3036584419752484</v>
      </c>
      <c r="Y109" s="8"/>
      <c r="Z109" s="1">
        <f>AVERAGE('Raw Data'!K442,'Raw Data'!Q442,'Raw Data'!W442)</f>
        <v>9.5406666666666666</v>
      </c>
      <c r="AA109" s="8">
        <f>STDEV('Raw Data'!K442,'Raw Data'!Q442,'Raw Data'!W442)</f>
        <v>0.53822888563633731</v>
      </c>
      <c r="AB109" s="1">
        <f>AVERAGE('Raw Data'!AC442,'Raw Data'!AI442,'Raw Data'!AO442)</f>
        <v>19.63</v>
      </c>
      <c r="AC109" s="8">
        <f>STDEV('Raw Data'!AC442,'Raw Data'!AI442,'Raw Data'!AO442)</f>
        <v>0.96530461513451815</v>
      </c>
      <c r="AD109" s="1">
        <f>AVERAGE('Raw Data'!AU442,'Raw Data'!BA442, 'Raw Data'!BG442)</f>
        <v>39.401333333333334</v>
      </c>
      <c r="AE109" s="8">
        <f>STDEV('Raw Data'!AU442,'Raw Data'!BA442)</f>
        <v>1.2529932162625612</v>
      </c>
      <c r="AF109" s="1">
        <f>AVERAGE('Raw Data'!BM442,'Raw Data'!BS442,'Raw Data'!BY442)</f>
        <v>46.540333333333329</v>
      </c>
      <c r="AG109" s="8">
        <f>STDEV('Raw Data'!BM442,'Raw Data'!BS442,'Raw Data'!BY442)</f>
        <v>0.89241712967274101</v>
      </c>
      <c r="AH109" s="8"/>
      <c r="AI109" s="2">
        <f t="shared" si="16"/>
        <v>0.51066666666666549</v>
      </c>
      <c r="AJ109" s="8">
        <f t="shared" si="17"/>
        <v>0.53148032262101008</v>
      </c>
      <c r="AK109" s="2">
        <f t="shared" si="18"/>
        <v>-2.1909999999999989</v>
      </c>
      <c r="AL109" s="8">
        <f t="shared" si="19"/>
        <v>1.3399662931083998</v>
      </c>
      <c r="AM109" s="2">
        <f t="shared" si="20"/>
        <v>-7.3793333333333315</v>
      </c>
      <c r="AN109" s="8">
        <f t="shared" si="21"/>
        <v>0.71160557895508381</v>
      </c>
      <c r="AO109" s="2">
        <f t="shared" si="22"/>
        <v>-5.0016666666666652</v>
      </c>
      <c r="AP109" s="8">
        <f t="shared" si="23"/>
        <v>1.6864257074258182</v>
      </c>
      <c r="AQ109" s="8"/>
      <c r="AR109" s="2">
        <f t="shared" si="24"/>
        <v>-0.69066666666666698</v>
      </c>
      <c r="AS109" s="8">
        <f t="shared" si="25"/>
        <v>0.6546597080417681</v>
      </c>
      <c r="AT109" s="2">
        <f t="shared" si="26"/>
        <v>-7.6576666666666657</v>
      </c>
      <c r="AU109" s="8">
        <f t="shared" si="27"/>
        <v>1.0031741291188352</v>
      </c>
      <c r="AV109" s="2">
        <f t="shared" si="28"/>
        <v>-16.265999999999998</v>
      </c>
      <c r="AW109" s="8">
        <f t="shared" si="29"/>
        <v>1.4408365625566273</v>
      </c>
      <c r="AX109" s="2">
        <f t="shared" si="30"/>
        <v>-8.6156666666666624</v>
      </c>
      <c r="AY109" s="8">
        <f t="shared" si="31"/>
        <v>1.3931671352234352</v>
      </c>
    </row>
    <row r="110" spans="1:51" x14ac:dyDescent="0.25">
      <c r="A110" t="str">
        <f>'Raw Data'!A109</f>
        <v>Apo</v>
      </c>
      <c r="B110">
        <f>'Raw Data'!B109</f>
        <v>237</v>
      </c>
      <c r="C110">
        <f>'Raw Data'!C109</f>
        <v>258</v>
      </c>
      <c r="D110">
        <f>'Raw Data'!G109</f>
        <v>20</v>
      </c>
      <c r="E110">
        <f>'Raw Data'!CC109</f>
        <v>8.9600000000000009</v>
      </c>
      <c r="F110">
        <f>'Raw Data'!F109</f>
        <v>5</v>
      </c>
      <c r="G110" t="str">
        <f>'Raw Data'!D109</f>
        <v>VRLGSLSERLRQHAYEHSLGKL</v>
      </c>
      <c r="H110" s="1">
        <f>AVERAGE('Raw Data'!K109,'Raw Data'!Q109,'Raw Data'!W109)</f>
        <v>15.429666666666668</v>
      </c>
      <c r="I110" s="8">
        <f>STDEV('Raw Data'!K109,'Raw Data'!Q109,'Raw Data'!W109)</f>
        <v>0.67680597909100548</v>
      </c>
      <c r="J110" s="1">
        <f>AVERAGE('Raw Data'!AC109,'Raw Data'!AI109,'Raw Data'!AO109)</f>
        <v>19.007666666666669</v>
      </c>
      <c r="K110" s="8">
        <f>STDEV('Raw Data'!AC109,'Raw Data'!AI109,'Raw Data'!AO109)</f>
        <v>0.14232474603291412</v>
      </c>
      <c r="L110" s="1">
        <f>AVERAGE('Raw Data'!AU109,'Raw Data'!BA109, 'Raw Data'!BG109)</f>
        <v>28.725333333333335</v>
      </c>
      <c r="M110" s="8">
        <f>STDEV('Raw Data'!AU109,'Raw Data'!BA109)</f>
        <v>0.3273904396893722</v>
      </c>
      <c r="N110" s="1">
        <f>AVERAGE('Raw Data'!BM109,'Raw Data'!BS109,'Raw Data'!BY109)</f>
        <v>43.728666666666662</v>
      </c>
      <c r="O110" s="8">
        <f>STDEV('Raw Data'!BM109,'Raw Data'!BS109,'Raw Data'!BY109)</f>
        <v>0.9835315619406082</v>
      </c>
      <c r="Q110" s="1">
        <f>AVERAGE('Raw Data'!K276,'Raw Data'!Q276,'Raw Data'!W276)</f>
        <v>14.476333333333335</v>
      </c>
      <c r="R110" s="8">
        <f>STDEV('Raw Data'!K276,'Raw Data'!Q276,'Raw Data'!W276)</f>
        <v>0.50987482123883421</v>
      </c>
      <c r="S110" s="1">
        <f>AVERAGE('Raw Data'!AC276,'Raw Data'!AI276,'Raw Data'!AO276)</f>
        <v>21.395333333333337</v>
      </c>
      <c r="T110" s="8">
        <f>STDEV('Raw Data'!AC276,'Raw Data'!AI276,'Raw Data'!AO276)</f>
        <v>0.398236529380885</v>
      </c>
      <c r="U110" s="1">
        <f>AVERAGE('Raw Data'!AU276,'Raw Data'!BA276, 'Raw Data'!BG276)</f>
        <v>36.441666666666663</v>
      </c>
      <c r="V110" s="8">
        <f>STDEV('Raw Data'!AU276,'Raw Data'!BA276)</f>
        <v>0.19233304448273983</v>
      </c>
      <c r="W110" s="1">
        <f>AVERAGE('Raw Data'!BM276,'Raw Data'!BS276,'Raw Data'!BY276)</f>
        <v>45.262666666666668</v>
      </c>
      <c r="X110" s="8">
        <f>STDEV('Raw Data'!BM276,'Raw Data'!BS276,'Raw Data'!BY276)</f>
        <v>1.4948017705814149</v>
      </c>
      <c r="Y110" s="8"/>
      <c r="Z110" s="1">
        <f>AVERAGE('Raw Data'!K443,'Raw Data'!Q443,'Raw Data'!W443)</f>
        <v>15.951999999999998</v>
      </c>
      <c r="AA110" s="8">
        <f>STDEV('Raw Data'!K443,'Raw Data'!Q443,'Raw Data'!W443)</f>
        <v>0.88210883682230434</v>
      </c>
      <c r="AB110" s="1">
        <f>AVERAGE('Raw Data'!AC443,'Raw Data'!AI443,'Raw Data'!AO443)</f>
        <v>27.854333333333329</v>
      </c>
      <c r="AC110" s="8">
        <f>STDEV('Raw Data'!AC443,'Raw Data'!AI443,'Raw Data'!AO443)</f>
        <v>0.98354986316573323</v>
      </c>
      <c r="AD110" s="1">
        <f>AVERAGE('Raw Data'!AU443,'Raw Data'!BA443, 'Raw Data'!BG443)</f>
        <v>44.074000000000005</v>
      </c>
      <c r="AE110" s="8">
        <f>STDEV('Raw Data'!AU443,'Raw Data'!BA443)</f>
        <v>1.0224764055957463</v>
      </c>
      <c r="AF110" s="1">
        <f>AVERAGE('Raw Data'!BM443,'Raw Data'!BS443,'Raw Data'!BY443)</f>
        <v>46.239000000000004</v>
      </c>
      <c r="AG110" s="8">
        <f>STDEV('Raw Data'!BM443,'Raw Data'!BS443,'Raw Data'!BY443)</f>
        <v>0.30522614566907441</v>
      </c>
      <c r="AH110" s="8"/>
      <c r="AI110" s="2">
        <f t="shared" si="16"/>
        <v>0.95333333333333314</v>
      </c>
      <c r="AJ110" s="8">
        <f t="shared" si="17"/>
        <v>0.84737162252855014</v>
      </c>
      <c r="AK110" s="2">
        <f t="shared" si="18"/>
        <v>-2.3876666666666679</v>
      </c>
      <c r="AL110" s="8">
        <f t="shared" si="19"/>
        <v>0.42290503268070245</v>
      </c>
      <c r="AM110" s="2">
        <f t="shared" si="20"/>
        <v>-7.7163333333333277</v>
      </c>
      <c r="AN110" s="8">
        <f t="shared" si="21"/>
        <v>0.37970580717181562</v>
      </c>
      <c r="AO110" s="2">
        <f t="shared" si="22"/>
        <v>-1.534000000000006</v>
      </c>
      <c r="AP110" s="8">
        <f t="shared" si="23"/>
        <v>1.7893481122092105</v>
      </c>
      <c r="AQ110" s="8"/>
      <c r="AR110" s="2">
        <f t="shared" si="24"/>
        <v>-0.52233333333333043</v>
      </c>
      <c r="AS110" s="8">
        <f t="shared" si="25"/>
        <v>1.1118373682033418</v>
      </c>
      <c r="AT110" s="2">
        <f t="shared" si="26"/>
        <v>-8.8466666666666605</v>
      </c>
      <c r="AU110" s="8">
        <f t="shared" si="27"/>
        <v>0.99379407659065166</v>
      </c>
      <c r="AV110" s="2">
        <f t="shared" si="28"/>
        <v>-15.34866666666667</v>
      </c>
      <c r="AW110" s="8">
        <f t="shared" si="29"/>
        <v>1.0736118944944666</v>
      </c>
      <c r="AX110" s="2">
        <f t="shared" si="30"/>
        <v>-2.5103333333333424</v>
      </c>
      <c r="AY110" s="8">
        <f t="shared" si="31"/>
        <v>1.0298045121931305</v>
      </c>
    </row>
    <row r="111" spans="1:51" x14ac:dyDescent="0.25">
      <c r="A111" t="str">
        <f>'Raw Data'!A110</f>
        <v>Apo</v>
      </c>
      <c r="B111">
        <f>'Raw Data'!B110</f>
        <v>237</v>
      </c>
      <c r="C111">
        <f>'Raw Data'!C110</f>
        <v>269</v>
      </c>
      <c r="D111">
        <f>'Raw Data'!G110</f>
        <v>31</v>
      </c>
      <c r="E111">
        <f>'Raw Data'!CC110</f>
        <v>8.7949999999999999</v>
      </c>
      <c r="F111">
        <f>'Raw Data'!F110</f>
        <v>5</v>
      </c>
      <c r="G111" t="str">
        <f>'Raw Data'!D110</f>
        <v>VRLGSLSERLRQHAYEHSLGKLRATKQRAQEAL</v>
      </c>
      <c r="H111" s="1">
        <f>AVERAGE('Raw Data'!K110,'Raw Data'!Q110,'Raw Data'!W110)</f>
        <v>8.92</v>
      </c>
      <c r="I111" s="8">
        <f>STDEV('Raw Data'!K110,'Raw Data'!Q110,'Raw Data'!W110)</f>
        <v>0.39867405232846514</v>
      </c>
      <c r="J111" s="1">
        <f>AVERAGE('Raw Data'!AC110,'Raw Data'!AI110,'Raw Data'!AO110)</f>
        <v>11.901333333333332</v>
      </c>
      <c r="K111" s="8">
        <f>STDEV('Raw Data'!AC110,'Raw Data'!AI110,'Raw Data'!AO110)</f>
        <v>0.37051900536049825</v>
      </c>
      <c r="L111" s="1">
        <f>AVERAGE('Raw Data'!AU110,'Raw Data'!BA110, 'Raw Data'!BG110)</f>
        <v>22.376000000000001</v>
      </c>
      <c r="M111" s="8">
        <f>STDEV('Raw Data'!AU110,'Raw Data'!BA110)</f>
        <v>0.59326258941551235</v>
      </c>
      <c r="N111" s="1">
        <f>AVERAGE('Raw Data'!BM110,'Raw Data'!BS110,'Raw Data'!BY110)</f>
        <v>37.484333333333332</v>
      </c>
      <c r="O111" s="8">
        <f>STDEV('Raw Data'!BM110,'Raw Data'!BS110,'Raw Data'!BY110)</f>
        <v>1.1304336925858711</v>
      </c>
      <c r="Q111" s="1">
        <f>AVERAGE('Raw Data'!K277,'Raw Data'!Q277,'Raw Data'!W277)</f>
        <v>8.3903333333333325</v>
      </c>
      <c r="R111" s="8">
        <f>STDEV('Raw Data'!K277,'Raw Data'!Q277,'Raw Data'!W277)</f>
        <v>0.37154048680235768</v>
      </c>
      <c r="S111" s="1">
        <f>AVERAGE('Raw Data'!AC277,'Raw Data'!AI277,'Raw Data'!AO277)</f>
        <v>13.709000000000001</v>
      </c>
      <c r="T111" s="8">
        <f>STDEV('Raw Data'!AC277,'Raw Data'!AI277,'Raw Data'!AO277)</f>
        <v>0.79528359721548414</v>
      </c>
      <c r="U111" s="1">
        <f>AVERAGE('Raw Data'!AU277,'Raw Data'!BA277, 'Raw Data'!BG277)</f>
        <v>29.587</v>
      </c>
      <c r="V111" s="8">
        <f>STDEV('Raw Data'!AU277,'Raw Data'!BA277)</f>
        <v>0.69791439303112124</v>
      </c>
      <c r="W111" s="1">
        <f>AVERAGE('Raw Data'!BM277,'Raw Data'!BS277,'Raw Data'!BY277)</f>
        <v>43.410000000000004</v>
      </c>
      <c r="X111" s="8">
        <f>STDEV('Raw Data'!BM277,'Raw Data'!BS277,'Raw Data'!BY277)</f>
        <v>0.19415457759218671</v>
      </c>
      <c r="Y111" s="8"/>
      <c r="Z111" s="1">
        <f>AVERAGE('Raw Data'!K444,'Raw Data'!Q444,'Raw Data'!W444)</f>
        <v>9.6213333333333342</v>
      </c>
      <c r="AA111" s="8">
        <f>STDEV('Raw Data'!K444,'Raw Data'!Q444,'Raw Data'!W444)</f>
        <v>0.58278841214743882</v>
      </c>
      <c r="AB111" s="1">
        <f>AVERAGE('Raw Data'!AC444,'Raw Data'!AI444,'Raw Data'!AO444)</f>
        <v>18.412666666666667</v>
      </c>
      <c r="AC111" s="8">
        <f>STDEV('Raw Data'!AC444,'Raw Data'!AI444,'Raw Data'!AO444)</f>
        <v>1.088462371115021</v>
      </c>
      <c r="AD111" s="1">
        <f>AVERAGE('Raw Data'!AU444,'Raw Data'!BA444, 'Raw Data'!BG444)</f>
        <v>38.851999999999997</v>
      </c>
      <c r="AE111" s="8">
        <f>STDEV('Raw Data'!AU444,'Raw Data'!BA444)</f>
        <v>1.1631906550518678</v>
      </c>
      <c r="AF111" s="1">
        <f>AVERAGE('Raw Data'!BM444,'Raw Data'!BS444,'Raw Data'!BY444)</f>
        <v>46.414000000000009</v>
      </c>
      <c r="AG111" s="8">
        <f>STDEV('Raw Data'!BM444,'Raw Data'!BS444,'Raw Data'!BY444)</f>
        <v>0.44360229936284279</v>
      </c>
      <c r="AH111" s="8"/>
      <c r="AI111" s="2">
        <f t="shared" si="16"/>
        <v>0.5296666666666674</v>
      </c>
      <c r="AJ111" s="8">
        <f t="shared" si="17"/>
        <v>0.54496177235961485</v>
      </c>
      <c r="AK111" s="2">
        <f t="shared" si="18"/>
        <v>-1.8076666666666696</v>
      </c>
      <c r="AL111" s="8">
        <f t="shared" si="19"/>
        <v>0.87735986535362631</v>
      </c>
      <c r="AM111" s="2">
        <f t="shared" si="20"/>
        <v>-7.2109999999999985</v>
      </c>
      <c r="AN111" s="8">
        <f t="shared" si="21"/>
        <v>0.91599399561350681</v>
      </c>
      <c r="AO111" s="2">
        <f t="shared" si="22"/>
        <v>-5.9256666666666717</v>
      </c>
      <c r="AP111" s="8">
        <f t="shared" si="23"/>
        <v>1.1469857598651032</v>
      </c>
      <c r="AQ111" s="8"/>
      <c r="AR111" s="2">
        <f t="shared" si="24"/>
        <v>-0.70133333333333425</v>
      </c>
      <c r="AS111" s="8">
        <f t="shared" si="25"/>
        <v>0.70610433601085665</v>
      </c>
      <c r="AT111" s="2">
        <f t="shared" si="26"/>
        <v>-6.5113333333333347</v>
      </c>
      <c r="AU111" s="8">
        <f t="shared" si="27"/>
        <v>1.1497976633593696</v>
      </c>
      <c r="AV111" s="2">
        <f t="shared" si="28"/>
        <v>-16.475999999999996</v>
      </c>
      <c r="AW111" s="8">
        <f t="shared" si="29"/>
        <v>1.3057461468447809</v>
      </c>
      <c r="AX111" s="2">
        <f t="shared" si="30"/>
        <v>-8.9296666666666766</v>
      </c>
      <c r="AY111" s="8">
        <f t="shared" si="31"/>
        <v>1.2143571687659809</v>
      </c>
    </row>
    <row r="112" spans="1:51" x14ac:dyDescent="0.25">
      <c r="A112" t="str">
        <f>'Raw Data'!A111</f>
        <v>Apo</v>
      </c>
      <c r="B112">
        <f>'Raw Data'!B111</f>
        <v>243</v>
      </c>
      <c r="C112">
        <f>'Raw Data'!C111</f>
        <v>258</v>
      </c>
      <c r="D112">
        <f>'Raw Data'!G111</f>
        <v>14</v>
      </c>
      <c r="E112">
        <f>'Raw Data'!CC111</f>
        <v>6.8849999999999998</v>
      </c>
      <c r="F112">
        <f>'Raw Data'!F111</f>
        <v>4</v>
      </c>
      <c r="G112" t="str">
        <f>'Raw Data'!D111</f>
        <v>SERLRQHAYEHSLGKL</v>
      </c>
      <c r="H112" s="1">
        <f>AVERAGE('Raw Data'!K111,'Raw Data'!Q111,'Raw Data'!W111)</f>
        <v>6.2936666666666667</v>
      </c>
      <c r="I112" s="8">
        <f>STDEV('Raw Data'!K111,'Raw Data'!Q111,'Raw Data'!W111)</f>
        <v>0.36584468471379156</v>
      </c>
      <c r="J112" s="1">
        <f>AVERAGE('Raw Data'!AC111,'Raw Data'!AI111,'Raw Data'!AO111)</f>
        <v>9.147333333333334</v>
      </c>
      <c r="K112" s="8">
        <f>STDEV('Raw Data'!AC111,'Raw Data'!AI111,'Raw Data'!AO111)</f>
        <v>0.35546073388397409</v>
      </c>
      <c r="L112" s="1">
        <f>AVERAGE('Raw Data'!AU111,'Raw Data'!BA111, 'Raw Data'!BG111)</f>
        <v>18.433</v>
      </c>
      <c r="M112" s="8">
        <f>STDEV('Raw Data'!AU111,'Raw Data'!BA111)</f>
        <v>0.18101933598375633</v>
      </c>
      <c r="N112" s="1">
        <f>AVERAGE('Raw Data'!BM111,'Raw Data'!BS111,'Raw Data'!BY111)</f>
        <v>36.223333333333336</v>
      </c>
      <c r="O112" s="8">
        <f>STDEV('Raw Data'!BM111,'Raw Data'!BS111,'Raw Data'!BY111)</f>
        <v>0.73244135146326284</v>
      </c>
      <c r="Q112" s="1">
        <f>AVERAGE('Raw Data'!K278,'Raw Data'!Q278,'Raw Data'!W278)</f>
        <v>6.2329999999999997</v>
      </c>
      <c r="R112" s="8">
        <f>STDEV('Raw Data'!K278,'Raw Data'!Q278,'Raw Data'!W278)</f>
        <v>0.17700847437340361</v>
      </c>
      <c r="S112" s="1">
        <f>AVERAGE('Raw Data'!AC278,'Raw Data'!AI278,'Raw Data'!AO278)</f>
        <v>13.132666666666665</v>
      </c>
      <c r="T112" s="8">
        <f>STDEV('Raw Data'!AC278,'Raw Data'!AI278,'Raw Data'!AO278)</f>
        <v>0.6145016951427662</v>
      </c>
      <c r="U112" s="1">
        <f>AVERAGE('Raw Data'!AU278,'Raw Data'!BA278, 'Raw Data'!BG278)</f>
        <v>28.608666666666664</v>
      </c>
      <c r="V112" s="8">
        <f>STDEV('Raw Data'!AU278,'Raw Data'!BA278)</f>
        <v>0.31749094475275846</v>
      </c>
      <c r="W112" s="1">
        <f>AVERAGE('Raw Data'!BM278,'Raw Data'!BS278,'Raw Data'!BY278)</f>
        <v>38.100999999999999</v>
      </c>
      <c r="X112" s="8">
        <f>STDEV('Raw Data'!BM278,'Raw Data'!BS278,'Raw Data'!BY278)</f>
        <v>0.23146706029152045</v>
      </c>
      <c r="Y112" s="8"/>
      <c r="Z112" s="1">
        <f>AVERAGE('Raw Data'!K445,'Raw Data'!Q445,'Raw Data'!W445)</f>
        <v>7.6586666666666661</v>
      </c>
      <c r="AA112" s="8">
        <f>STDEV('Raw Data'!K445,'Raw Data'!Q445,'Raw Data'!W445)</f>
        <v>0.11242923700414077</v>
      </c>
      <c r="AB112" s="1">
        <f>AVERAGE('Raw Data'!AC445,'Raw Data'!AI445,'Raw Data'!AO445)</f>
        <v>21.279666666666667</v>
      </c>
      <c r="AC112" s="8">
        <f>STDEV('Raw Data'!AC445,'Raw Data'!AI445,'Raw Data'!AO445)</f>
        <v>0.90529129750226489</v>
      </c>
      <c r="AD112" s="1">
        <f>AVERAGE('Raw Data'!AU445,'Raw Data'!BA445, 'Raw Data'!BG445)</f>
        <v>35.92766666666666</v>
      </c>
      <c r="AE112" s="8">
        <f>STDEV('Raw Data'!AU445,'Raw Data'!BA445)</f>
        <v>0.92489566979200399</v>
      </c>
      <c r="AF112" s="1">
        <f>AVERAGE('Raw Data'!BM445,'Raw Data'!BS445,'Raw Data'!BY445)</f>
        <v>38.651333333333334</v>
      </c>
      <c r="AG112" s="8">
        <f>STDEV('Raw Data'!BM445,'Raw Data'!BS445,'Raw Data'!BY445)</f>
        <v>1.5858153528495453</v>
      </c>
      <c r="AH112" s="8"/>
      <c r="AI112" s="2">
        <f t="shared" si="16"/>
        <v>6.0666666666667091E-2</v>
      </c>
      <c r="AJ112" s="8">
        <f t="shared" si="17"/>
        <v>0.40641645307902269</v>
      </c>
      <c r="AK112" s="2">
        <f t="shared" si="18"/>
        <v>-3.9853333333333314</v>
      </c>
      <c r="AL112" s="8">
        <f t="shared" si="19"/>
        <v>0.70990468843829069</v>
      </c>
      <c r="AM112" s="2">
        <f t="shared" si="20"/>
        <v>-10.175666666666665</v>
      </c>
      <c r="AN112" s="8">
        <f t="shared" si="21"/>
        <v>0.36547024502686837</v>
      </c>
      <c r="AO112" s="2">
        <f t="shared" si="22"/>
        <v>-1.8776666666666628</v>
      </c>
      <c r="AP112" s="8">
        <f t="shared" si="23"/>
        <v>0.7681453855445135</v>
      </c>
      <c r="AQ112" s="8"/>
      <c r="AR112" s="2">
        <f t="shared" si="24"/>
        <v>-1.3649999999999993</v>
      </c>
      <c r="AS112" s="8">
        <f t="shared" si="25"/>
        <v>0.38273054054604372</v>
      </c>
      <c r="AT112" s="2">
        <f t="shared" si="26"/>
        <v>-12.132333333333333</v>
      </c>
      <c r="AU112" s="8">
        <f t="shared" si="27"/>
        <v>0.97257630377604187</v>
      </c>
      <c r="AV112" s="2">
        <f t="shared" si="28"/>
        <v>-17.49466666666666</v>
      </c>
      <c r="AW112" s="8">
        <f t="shared" si="29"/>
        <v>0.94244363226667283</v>
      </c>
      <c r="AX112" s="2">
        <f t="shared" si="30"/>
        <v>-2.4279999999999973</v>
      </c>
      <c r="AY112" s="8">
        <f t="shared" si="31"/>
        <v>1.7467915349768155</v>
      </c>
    </row>
    <row r="113" spans="1:51" x14ac:dyDescent="0.25">
      <c r="A113" t="str">
        <f>'Raw Data'!A112</f>
        <v>Apo</v>
      </c>
      <c r="B113">
        <f>'Raw Data'!B112</f>
        <v>243</v>
      </c>
      <c r="C113">
        <f>'Raw Data'!C112</f>
        <v>267</v>
      </c>
      <c r="D113">
        <f>'Raw Data'!G112</f>
        <v>23</v>
      </c>
      <c r="E113">
        <f>'Raw Data'!CC112</f>
        <v>6.01</v>
      </c>
      <c r="F113">
        <f>'Raw Data'!F112</f>
        <v>5</v>
      </c>
      <c r="G113" t="str">
        <f>'Raw Data'!D112</f>
        <v>SERLRQHAYEHSLGKLRATKQRAQE</v>
      </c>
      <c r="H113" s="1">
        <f>AVERAGE('Raw Data'!K112,'Raw Data'!Q112,'Raw Data'!W112)</f>
        <v>3.4869999999999997</v>
      </c>
      <c r="I113" s="8">
        <f>STDEV('Raw Data'!K112,'Raw Data'!Q112,'Raw Data'!W112)</f>
        <v>0.16438065579623401</v>
      </c>
      <c r="J113" s="1">
        <f>AVERAGE('Raw Data'!AC112,'Raw Data'!AI112,'Raw Data'!AO112)</f>
        <v>6.4676666666666662</v>
      </c>
      <c r="K113" s="8">
        <f>STDEV('Raw Data'!AC112,'Raw Data'!AI112,'Raw Data'!AO112)</f>
        <v>0.14078470560871784</v>
      </c>
      <c r="L113" s="1">
        <f>AVERAGE('Raw Data'!AU112,'Raw Data'!BA112, 'Raw Data'!BG112)</f>
        <v>17.823333333333334</v>
      </c>
      <c r="M113" s="8">
        <f>STDEV('Raw Data'!AU112,'Raw Data'!BA112)</f>
        <v>1.8271639225860385</v>
      </c>
      <c r="N113" s="1">
        <f>AVERAGE('Raw Data'!BM112,'Raw Data'!BS112,'Raw Data'!BY112)</f>
        <v>32.736333333333327</v>
      </c>
      <c r="O113" s="8">
        <f>STDEV('Raw Data'!BM112,'Raw Data'!BS112,'Raw Data'!BY112)</f>
        <v>0.26250396822397365</v>
      </c>
      <c r="Q113" s="1">
        <f>AVERAGE('Raw Data'!K279,'Raw Data'!Q279,'Raw Data'!W279)</f>
        <v>3.6189999999999998</v>
      </c>
      <c r="R113" s="8">
        <f>STDEV('Raw Data'!K279,'Raw Data'!Q279,'Raw Data'!W279)</f>
        <v>0.17283228865000888</v>
      </c>
      <c r="S113" s="1">
        <f>AVERAGE('Raw Data'!AC279,'Raw Data'!AI279,'Raw Data'!AO279)</f>
        <v>8.8179999999999996</v>
      </c>
      <c r="T113" s="8">
        <f>STDEV('Raw Data'!AC279,'Raw Data'!AI279,'Raw Data'!AO279)</f>
        <v>1.0003164499297212</v>
      </c>
      <c r="U113" s="1">
        <f>AVERAGE('Raw Data'!AU279,'Raw Data'!BA279, 'Raw Data'!BG279)</f>
        <v>26.450666666666667</v>
      </c>
      <c r="V113" s="8">
        <f>STDEV('Raw Data'!AU279,'Raw Data'!BA279)</f>
        <v>0.83650732214368562</v>
      </c>
      <c r="W113" s="1">
        <f>AVERAGE('Raw Data'!BM279,'Raw Data'!BS279,'Raw Data'!BY279)</f>
        <v>39.445666666666661</v>
      </c>
      <c r="X113" s="8">
        <f>STDEV('Raw Data'!BM279,'Raw Data'!BS279,'Raw Data'!BY279)</f>
        <v>0.18777735042686378</v>
      </c>
      <c r="Y113" s="8"/>
      <c r="Z113" s="1">
        <f>AVERAGE('Raw Data'!K446,'Raw Data'!Q446,'Raw Data'!W446)</f>
        <v>4.7243333333333331</v>
      </c>
      <c r="AA113" s="8">
        <f>STDEV('Raw Data'!K446,'Raw Data'!Q446,'Raw Data'!W446)</f>
        <v>2.967041174863164E-2</v>
      </c>
      <c r="AB113" s="1">
        <f>AVERAGE('Raw Data'!AC446,'Raw Data'!AI446,'Raw Data'!AO446)</f>
        <v>17.020333333333333</v>
      </c>
      <c r="AC113" s="8">
        <f>STDEV('Raw Data'!AC446,'Raw Data'!AI446,'Raw Data'!AO446)</f>
        <v>1.3200410347157152</v>
      </c>
      <c r="AD113" s="1">
        <f>AVERAGE('Raw Data'!AU446,'Raw Data'!BA446, 'Raw Data'!BG446)</f>
        <v>35.759666666666668</v>
      </c>
      <c r="AE113" s="8">
        <f>STDEV('Raw Data'!AU446,'Raw Data'!BA446)</f>
        <v>0.87610530189013036</v>
      </c>
      <c r="AF113" s="1">
        <f>AVERAGE('Raw Data'!BM446,'Raw Data'!BS446,'Raw Data'!BY446)</f>
        <v>42.92966666666667</v>
      </c>
      <c r="AG113" s="8">
        <f>STDEV('Raw Data'!BM446,'Raw Data'!BS446,'Raw Data'!BY446)</f>
        <v>1.6447754659324596</v>
      </c>
      <c r="AH113" s="8"/>
      <c r="AI113" s="2">
        <f t="shared" si="16"/>
        <v>-0.13200000000000012</v>
      </c>
      <c r="AJ113" s="8">
        <f t="shared" si="17"/>
        <v>0.23852043937574816</v>
      </c>
      <c r="AK113" s="2">
        <f t="shared" si="18"/>
        <v>-2.3503333333333334</v>
      </c>
      <c r="AL113" s="8">
        <f t="shared" si="19"/>
        <v>1.0101749023477735</v>
      </c>
      <c r="AM113" s="2">
        <f t="shared" si="20"/>
        <v>-8.6273333333333326</v>
      </c>
      <c r="AN113" s="8">
        <f t="shared" si="21"/>
        <v>2.0095453465896207</v>
      </c>
      <c r="AO113" s="2">
        <f t="shared" si="22"/>
        <v>-6.7093333333333334</v>
      </c>
      <c r="AP113" s="8">
        <f t="shared" si="23"/>
        <v>0.32275171055575547</v>
      </c>
      <c r="AQ113" s="8"/>
      <c r="AR113" s="2">
        <f t="shared" si="24"/>
        <v>-1.2373333333333334</v>
      </c>
      <c r="AS113" s="8">
        <f t="shared" si="25"/>
        <v>0.1670369220661507</v>
      </c>
      <c r="AT113" s="2">
        <f t="shared" si="26"/>
        <v>-10.552666666666667</v>
      </c>
      <c r="AU113" s="8">
        <f t="shared" si="27"/>
        <v>1.3275272753004623</v>
      </c>
      <c r="AV113" s="2">
        <f t="shared" si="28"/>
        <v>-17.936333333333334</v>
      </c>
      <c r="AW113" s="8">
        <f t="shared" si="29"/>
        <v>2.0263485633029665</v>
      </c>
      <c r="AX113" s="2">
        <f t="shared" si="30"/>
        <v>-10.193333333333342</v>
      </c>
      <c r="AY113" s="8">
        <f t="shared" si="31"/>
        <v>1.6655913864650815</v>
      </c>
    </row>
    <row r="114" spans="1:51" x14ac:dyDescent="0.25">
      <c r="A114" t="str">
        <f>'Raw Data'!A113</f>
        <v>Apo</v>
      </c>
      <c r="B114">
        <f>'Raw Data'!B113</f>
        <v>243</v>
      </c>
      <c r="C114">
        <f>'Raw Data'!C113</f>
        <v>269</v>
      </c>
      <c r="D114">
        <f>'Raw Data'!G113</f>
        <v>25</v>
      </c>
      <c r="E114">
        <f>'Raw Data'!CC113</f>
        <v>7.25</v>
      </c>
      <c r="F114">
        <f>'Raw Data'!F113</f>
        <v>5</v>
      </c>
      <c r="G114" t="str">
        <f>'Raw Data'!D113</f>
        <v>SERLRQHAYEHSLGKLRATKQRAQEAL</v>
      </c>
      <c r="H114" s="1">
        <f>AVERAGE('Raw Data'!K113,'Raw Data'!Q113,'Raw Data'!W113)</f>
        <v>2.863666666666667</v>
      </c>
      <c r="I114" s="8">
        <f>STDEV('Raw Data'!K113,'Raw Data'!Q113,'Raw Data'!W113)</f>
        <v>9.193657233839729E-2</v>
      </c>
      <c r="J114" s="1">
        <f>AVERAGE('Raw Data'!AC113,'Raw Data'!AI113,'Raw Data'!AO113)</f>
        <v>5.2910000000000004</v>
      </c>
      <c r="K114" s="8">
        <f>STDEV('Raw Data'!AC113,'Raw Data'!AI113,'Raw Data'!AO113)</f>
        <v>0.38816491340666026</v>
      </c>
      <c r="L114" s="1">
        <f>AVERAGE('Raw Data'!AU113,'Raw Data'!BA113, 'Raw Data'!BG113)</f>
        <v>16.300999999999998</v>
      </c>
      <c r="M114" s="8">
        <f>STDEV('Raw Data'!AU113,'Raw Data'!BA113)</f>
        <v>0.12162236636408534</v>
      </c>
      <c r="N114" s="1">
        <f>AVERAGE('Raw Data'!BM113,'Raw Data'!BS113,'Raw Data'!BY113)</f>
        <v>32.489666666666672</v>
      </c>
      <c r="O114" s="8">
        <f>STDEV('Raw Data'!BM113,'Raw Data'!BS113,'Raw Data'!BY113)</f>
        <v>0.87123494726355633</v>
      </c>
      <c r="Q114" s="1">
        <f>AVERAGE('Raw Data'!K280,'Raw Data'!Q280,'Raw Data'!W280)</f>
        <v>2.9133333333333336</v>
      </c>
      <c r="R114" s="8">
        <f>STDEV('Raw Data'!K280,'Raw Data'!Q280,'Raw Data'!W280)</f>
        <v>0.3501490158965655</v>
      </c>
      <c r="S114" s="1">
        <f>AVERAGE('Raw Data'!AC280,'Raw Data'!AI280,'Raw Data'!AO280)</f>
        <v>8.4936666666666678</v>
      </c>
      <c r="T114" s="8">
        <f>STDEV('Raw Data'!AC280,'Raw Data'!AI280,'Raw Data'!AO280)</f>
        <v>0.54481587103656692</v>
      </c>
      <c r="U114" s="1">
        <f>AVERAGE('Raw Data'!AU280,'Raw Data'!BA280, 'Raw Data'!BG280)</f>
        <v>25.738</v>
      </c>
      <c r="V114" s="8">
        <f>STDEV('Raw Data'!AU280,'Raw Data'!BA280)</f>
        <v>0.53527983335821749</v>
      </c>
      <c r="W114" s="1">
        <f>AVERAGE('Raw Data'!BM280,'Raw Data'!BS280,'Raw Data'!BY280)</f>
        <v>39.223666666666666</v>
      </c>
      <c r="X114" s="8">
        <f>STDEV('Raw Data'!BM280,'Raw Data'!BS280,'Raw Data'!BY280)</f>
        <v>0.44048193303849831</v>
      </c>
      <c r="Y114" s="8"/>
      <c r="Z114" s="1">
        <f>AVERAGE('Raw Data'!K447,'Raw Data'!Q447,'Raw Data'!W447)</f>
        <v>3.391</v>
      </c>
      <c r="AA114" s="8">
        <f>STDEV('Raw Data'!K447,'Raw Data'!Q447,'Raw Data'!W447)</f>
        <v>0.1866842253646514</v>
      </c>
      <c r="AB114" s="1">
        <f>AVERAGE('Raw Data'!AC447,'Raw Data'!AI447,'Raw Data'!AO447)</f>
        <v>14.544666666666666</v>
      </c>
      <c r="AC114" s="8">
        <f>STDEV('Raw Data'!AC447,'Raw Data'!AI447,'Raw Data'!AO447)</f>
        <v>1.2167359341012876</v>
      </c>
      <c r="AD114" s="1">
        <f>AVERAGE('Raw Data'!AU447,'Raw Data'!BA447, 'Raw Data'!BG447)</f>
        <v>33.309666666666665</v>
      </c>
      <c r="AE114" s="8">
        <f>STDEV('Raw Data'!AU447,'Raw Data'!BA447)</f>
        <v>0.63356767594314711</v>
      </c>
      <c r="AF114" s="1">
        <f>AVERAGE('Raw Data'!BM447,'Raw Data'!BS447,'Raw Data'!BY447)</f>
        <v>43.367333333333335</v>
      </c>
      <c r="AG114" s="8">
        <f>STDEV('Raw Data'!BM447,'Raw Data'!BS447,'Raw Data'!BY447)</f>
        <v>1.2837275152201644</v>
      </c>
      <c r="AH114" s="8"/>
      <c r="AI114" s="2">
        <f t="shared" si="16"/>
        <v>-4.9666666666666526E-2</v>
      </c>
      <c r="AJ114" s="8">
        <f t="shared" si="17"/>
        <v>0.36201749497319413</v>
      </c>
      <c r="AK114" s="2">
        <f t="shared" si="18"/>
        <v>-3.2026666666666674</v>
      </c>
      <c r="AL114" s="8">
        <f t="shared" si="19"/>
        <v>0.66895166741202849</v>
      </c>
      <c r="AM114" s="2">
        <f t="shared" si="20"/>
        <v>-9.4370000000000012</v>
      </c>
      <c r="AN114" s="8">
        <f t="shared" si="21"/>
        <v>0.54892303649965435</v>
      </c>
      <c r="AO114" s="2">
        <f t="shared" si="22"/>
        <v>-6.7339999999999947</v>
      </c>
      <c r="AP114" s="8">
        <f t="shared" si="23"/>
        <v>0.97625543105616774</v>
      </c>
      <c r="AQ114" s="8"/>
      <c r="AR114" s="2">
        <f t="shared" si="24"/>
        <v>-0.52733333333333299</v>
      </c>
      <c r="AS114" s="8">
        <f t="shared" si="25"/>
        <v>0.20809452980156232</v>
      </c>
      <c r="AT114" s="2">
        <f t="shared" si="26"/>
        <v>-9.2536666666666658</v>
      </c>
      <c r="AU114" s="8">
        <f t="shared" si="27"/>
        <v>1.2771524315183889</v>
      </c>
      <c r="AV114" s="2">
        <f t="shared" si="28"/>
        <v>-17.008666666666667</v>
      </c>
      <c r="AW114" s="8">
        <f t="shared" si="29"/>
        <v>0.6451356446515728</v>
      </c>
      <c r="AX114" s="2">
        <f t="shared" si="30"/>
        <v>-10.877666666666663</v>
      </c>
      <c r="AY114" s="8">
        <f t="shared" si="31"/>
        <v>1.5514530823285211</v>
      </c>
    </row>
    <row r="115" spans="1:51" x14ac:dyDescent="0.25">
      <c r="A115" t="str">
        <f>'Raw Data'!A114</f>
        <v>Apo</v>
      </c>
      <c r="B115">
        <f>'Raw Data'!B114</f>
        <v>243</v>
      </c>
      <c r="C115">
        <f>'Raw Data'!C114</f>
        <v>270</v>
      </c>
      <c r="D115">
        <f>'Raw Data'!G114</f>
        <v>26</v>
      </c>
      <c r="E115">
        <f>'Raw Data'!CC114</f>
        <v>8.0399999999999991</v>
      </c>
      <c r="F115">
        <f>'Raw Data'!F114</f>
        <v>5</v>
      </c>
      <c r="G115" t="str">
        <f>'Raw Data'!D114</f>
        <v>SERLRQHAYEHSLGKLRATKQRAQEALL</v>
      </c>
      <c r="H115" s="1">
        <f>AVERAGE('Raw Data'!K114,'Raw Data'!Q114,'Raw Data'!W114)</f>
        <v>2.6253333333333333</v>
      </c>
      <c r="I115" s="8">
        <f>STDEV('Raw Data'!K114,'Raw Data'!Q114,'Raw Data'!W114)</f>
        <v>0.18150573911954762</v>
      </c>
      <c r="J115" s="1">
        <f>AVERAGE('Raw Data'!AC114,'Raw Data'!AI114,'Raw Data'!AO114)</f>
        <v>4.9279999999999999</v>
      </c>
      <c r="K115" s="8">
        <f>STDEV('Raw Data'!AC114,'Raw Data'!AI114,'Raw Data'!AO114)</f>
        <v>0.3048425823273383</v>
      </c>
      <c r="L115" s="1">
        <f>AVERAGE('Raw Data'!AU114,'Raw Data'!BA114, 'Raw Data'!BG114)</f>
        <v>15.21</v>
      </c>
      <c r="M115" s="8">
        <f>STDEV('Raw Data'!AU114,'Raw Data'!BA114)</f>
        <v>0.59184837585314132</v>
      </c>
      <c r="N115" s="1">
        <f>AVERAGE('Raw Data'!BM114,'Raw Data'!BS114,'Raw Data'!BY114)</f>
        <v>30.899666666666665</v>
      </c>
      <c r="O115" s="8">
        <f>STDEV('Raw Data'!BM114,'Raw Data'!BS114,'Raw Data'!BY114)</f>
        <v>1.0236841960943497</v>
      </c>
      <c r="Q115" s="1">
        <f>AVERAGE('Raw Data'!K281,'Raw Data'!Q281,'Raw Data'!W281)</f>
        <v>2.6986666666666665</v>
      </c>
      <c r="R115" s="8">
        <f>STDEV('Raw Data'!K281,'Raw Data'!Q281,'Raw Data'!W281)</f>
        <v>0.23887514172331392</v>
      </c>
      <c r="S115" s="1">
        <f>AVERAGE('Raw Data'!AC281,'Raw Data'!AI281,'Raw Data'!AO281)</f>
        <v>7.2426666666666675</v>
      </c>
      <c r="T115" s="8">
        <f>STDEV('Raw Data'!AC281,'Raw Data'!AI281,'Raw Data'!AO281)</f>
        <v>0.42193166903342666</v>
      </c>
      <c r="U115" s="1">
        <f>AVERAGE('Raw Data'!AU281,'Raw Data'!BA281, 'Raw Data'!BG281)</f>
        <v>23.193000000000001</v>
      </c>
      <c r="V115" s="8">
        <f>STDEV('Raw Data'!AU281,'Raw Data'!BA281)</f>
        <v>0.6441742776609457</v>
      </c>
      <c r="W115" s="1">
        <f>AVERAGE('Raw Data'!BM281,'Raw Data'!BS281,'Raw Data'!BY281)</f>
        <v>36.940999999999995</v>
      </c>
      <c r="X115" s="8">
        <f>STDEV('Raw Data'!BM281,'Raw Data'!BS281,'Raw Data'!BY281)</f>
        <v>0.94700950364819558</v>
      </c>
      <c r="Y115" s="8"/>
      <c r="Z115" s="1">
        <f>AVERAGE('Raw Data'!K448,'Raw Data'!Q448,'Raw Data'!W448)</f>
        <v>3.3446666666666665</v>
      </c>
      <c r="AA115" s="8">
        <f>STDEV('Raw Data'!K448,'Raw Data'!Q448,'Raw Data'!W448)</f>
        <v>0.30804923848848154</v>
      </c>
      <c r="AB115" s="1">
        <f>AVERAGE('Raw Data'!AC448,'Raw Data'!AI448,'Raw Data'!AO448)</f>
        <v>13.436</v>
      </c>
      <c r="AC115" s="8">
        <f>STDEV('Raw Data'!AC448,'Raw Data'!AI448,'Raw Data'!AO448)</f>
        <v>1.1111161055443306</v>
      </c>
      <c r="AD115" s="1">
        <f>AVERAGE('Raw Data'!AU448,'Raw Data'!BA448, 'Raw Data'!BG448)</f>
        <v>32.039000000000001</v>
      </c>
      <c r="AE115" s="8">
        <f>STDEV('Raw Data'!AU448,'Raw Data'!BA448)</f>
        <v>0.96025100885133441</v>
      </c>
      <c r="AF115" s="1">
        <f>AVERAGE('Raw Data'!BM448,'Raw Data'!BS448,'Raw Data'!BY448)</f>
        <v>41.637666666666661</v>
      </c>
      <c r="AG115" s="8">
        <f>STDEV('Raw Data'!BM448,'Raw Data'!BS448,'Raw Data'!BY448)</f>
        <v>0.31098928170168921</v>
      </c>
      <c r="AH115" s="8"/>
      <c r="AI115" s="2">
        <f t="shared" si="16"/>
        <v>-7.333333333333325E-2</v>
      </c>
      <c r="AJ115" s="8">
        <f t="shared" si="17"/>
        <v>0.30000944429578646</v>
      </c>
      <c r="AK115" s="2">
        <f t="shared" si="18"/>
        <v>-2.3146666666666675</v>
      </c>
      <c r="AL115" s="8">
        <f t="shared" si="19"/>
        <v>0.5205337004780124</v>
      </c>
      <c r="AM115" s="2">
        <f t="shared" si="20"/>
        <v>-7.9830000000000005</v>
      </c>
      <c r="AN115" s="8">
        <f t="shared" si="21"/>
        <v>0.87478283019272984</v>
      </c>
      <c r="AO115" s="2">
        <f t="shared" si="22"/>
        <v>-6.0413333333333306</v>
      </c>
      <c r="AP115" s="8">
        <f t="shared" si="23"/>
        <v>1.3945452066295079</v>
      </c>
      <c r="AQ115" s="8"/>
      <c r="AR115" s="2">
        <f t="shared" si="24"/>
        <v>-0.71933333333333316</v>
      </c>
      <c r="AS115" s="8">
        <f t="shared" si="25"/>
        <v>0.35754533512083003</v>
      </c>
      <c r="AT115" s="2">
        <f t="shared" si="26"/>
        <v>-8.5079999999999991</v>
      </c>
      <c r="AU115" s="8">
        <f t="shared" si="27"/>
        <v>1.1521753338793537</v>
      </c>
      <c r="AV115" s="2">
        <f t="shared" si="28"/>
        <v>-16.829000000000001</v>
      </c>
      <c r="AW115" s="8">
        <f t="shared" si="29"/>
        <v>1.127992242881132</v>
      </c>
      <c r="AX115" s="2">
        <f t="shared" si="30"/>
        <v>-10.737999999999996</v>
      </c>
      <c r="AY115" s="8">
        <f t="shared" si="31"/>
        <v>1.0698802113632477</v>
      </c>
    </row>
    <row r="116" spans="1:51" x14ac:dyDescent="0.25">
      <c r="A116" t="str">
        <f>'Raw Data'!A115</f>
        <v>Apo</v>
      </c>
      <c r="B116">
        <f>'Raw Data'!B115</f>
        <v>247</v>
      </c>
      <c r="C116">
        <f>'Raw Data'!C115</f>
        <v>269</v>
      </c>
      <c r="D116">
        <f>'Raw Data'!G115</f>
        <v>21</v>
      </c>
      <c r="E116">
        <f>'Raw Data'!CC115</f>
        <v>7.0549999999999997</v>
      </c>
      <c r="F116">
        <f>'Raw Data'!F115</f>
        <v>5</v>
      </c>
      <c r="G116" t="str">
        <f>'Raw Data'!D115</f>
        <v>RQHAYEHSLGKLRATKQRAQEAL</v>
      </c>
      <c r="H116" s="1">
        <f>AVERAGE('Raw Data'!K115,'Raw Data'!Q115,'Raw Data'!W115)</f>
        <v>0.46233333333333343</v>
      </c>
      <c r="I116" s="8">
        <f>STDEV('Raw Data'!K115,'Raw Data'!Q115,'Raw Data'!W115)</f>
        <v>0.13723094889030421</v>
      </c>
      <c r="J116" s="1">
        <f>AVERAGE('Raw Data'!AC115,'Raw Data'!AI115,'Raw Data'!AO115)</f>
        <v>2.3176666666666663</v>
      </c>
      <c r="K116" s="8">
        <f>STDEV('Raw Data'!AC115,'Raw Data'!AI115,'Raw Data'!AO115)</f>
        <v>0.15646511858345077</v>
      </c>
      <c r="L116" s="1">
        <f>AVERAGE('Raw Data'!AU115,'Raw Data'!BA115, 'Raw Data'!BG115)</f>
        <v>13.831666666666669</v>
      </c>
      <c r="M116" s="8">
        <f>STDEV('Raw Data'!AU115,'Raw Data'!BA115)</f>
        <v>0.1329360748630701</v>
      </c>
      <c r="N116" s="1">
        <f>AVERAGE('Raw Data'!BM115,'Raw Data'!BS115,'Raw Data'!BY115)</f>
        <v>29.918666666666667</v>
      </c>
      <c r="O116" s="8">
        <f>STDEV('Raw Data'!BM115,'Raw Data'!BS115,'Raw Data'!BY115)</f>
        <v>0.62825976580816711</v>
      </c>
      <c r="Q116" s="1">
        <f>AVERAGE('Raw Data'!K282,'Raw Data'!Q282,'Raw Data'!W282)</f>
        <v>0.66600000000000004</v>
      </c>
      <c r="R116" s="8">
        <f>STDEV('Raw Data'!K282,'Raw Data'!Q282,'Raw Data'!W282)</f>
        <v>0.10605658866850298</v>
      </c>
      <c r="S116" s="1">
        <f>AVERAGE('Raw Data'!AC282,'Raw Data'!AI282,'Raw Data'!AO282)</f>
        <v>4.6863333333333337</v>
      </c>
      <c r="T116" s="8">
        <f>STDEV('Raw Data'!AC282,'Raw Data'!AI282,'Raw Data'!AO282)</f>
        <v>0.46301223885911863</v>
      </c>
      <c r="U116" s="1">
        <f>AVERAGE('Raw Data'!AU282,'Raw Data'!BA282, 'Raw Data'!BG282)</f>
        <v>22.506666666666664</v>
      </c>
      <c r="V116" s="8">
        <f>STDEV('Raw Data'!AU282,'Raw Data'!BA282)</f>
        <v>0.59396969619669981</v>
      </c>
      <c r="W116" s="1">
        <f>AVERAGE('Raw Data'!BM282,'Raw Data'!BS282,'Raw Data'!BY282)</f>
        <v>37.213666666666661</v>
      </c>
      <c r="X116" s="8">
        <f>STDEV('Raw Data'!BM282,'Raw Data'!BS282,'Raw Data'!BY282)</f>
        <v>0.12530097099916604</v>
      </c>
      <c r="Y116" s="8"/>
      <c r="Z116" s="1">
        <f>AVERAGE('Raw Data'!K449,'Raw Data'!Q449,'Raw Data'!W449)</f>
        <v>1.0343333333333333</v>
      </c>
      <c r="AA116" s="8">
        <f>STDEV('Raw Data'!K449,'Raw Data'!Q449,'Raw Data'!W449)</f>
        <v>0.27116292765297728</v>
      </c>
      <c r="AB116" s="1">
        <f>AVERAGE('Raw Data'!AC449,'Raw Data'!AI449,'Raw Data'!AO449)</f>
        <v>12.466000000000001</v>
      </c>
      <c r="AC116" s="8">
        <f>STDEV('Raw Data'!AC449,'Raw Data'!AI449,'Raw Data'!AO449)</f>
        <v>1.8592264520493416</v>
      </c>
      <c r="AD116" s="1">
        <f>AVERAGE('Raw Data'!AU449,'Raw Data'!BA449, 'Raw Data'!BG449)</f>
        <v>32.061000000000007</v>
      </c>
      <c r="AE116" s="8">
        <f>STDEV('Raw Data'!AU449,'Raw Data'!BA449)</f>
        <v>1.5372501422995539</v>
      </c>
      <c r="AF116" s="1">
        <f>AVERAGE('Raw Data'!BM449,'Raw Data'!BS449,'Raw Data'!BY449)</f>
        <v>42.122</v>
      </c>
      <c r="AG116" s="8">
        <f>STDEV('Raw Data'!BM449,'Raw Data'!BS449,'Raw Data'!BY449)</f>
        <v>1.5056005446332676</v>
      </c>
      <c r="AH116" s="8"/>
      <c r="AI116" s="2">
        <f t="shared" si="16"/>
        <v>-0.20366666666666661</v>
      </c>
      <c r="AJ116" s="8">
        <f t="shared" si="17"/>
        <v>0.17343682807677649</v>
      </c>
      <c r="AK116" s="2">
        <f t="shared" si="18"/>
        <v>-2.3686666666666674</v>
      </c>
      <c r="AL116" s="8">
        <f t="shared" si="19"/>
        <v>0.4887347610582522</v>
      </c>
      <c r="AM116" s="2">
        <f t="shared" si="20"/>
        <v>-8.6749999999999954</v>
      </c>
      <c r="AN116" s="8">
        <f t="shared" si="21"/>
        <v>0.60866411098404649</v>
      </c>
      <c r="AO116" s="2">
        <f t="shared" si="22"/>
        <v>-7.2949999999999946</v>
      </c>
      <c r="AP116" s="8">
        <f t="shared" si="23"/>
        <v>0.64063302027499869</v>
      </c>
      <c r="AQ116" s="8"/>
      <c r="AR116" s="2">
        <f t="shared" si="24"/>
        <v>-0.57199999999999984</v>
      </c>
      <c r="AS116" s="8">
        <f t="shared" si="25"/>
        <v>0.30391062282629588</v>
      </c>
      <c r="AT116" s="2">
        <f t="shared" si="26"/>
        <v>-10.148333333333335</v>
      </c>
      <c r="AU116" s="8">
        <f t="shared" si="27"/>
        <v>1.8657985779106263</v>
      </c>
      <c r="AV116" s="2">
        <f t="shared" si="28"/>
        <v>-18.229333333333336</v>
      </c>
      <c r="AW116" s="8">
        <f t="shared" si="29"/>
        <v>1.5429873622295156</v>
      </c>
      <c r="AX116" s="2">
        <f t="shared" si="30"/>
        <v>-12.203333333333333</v>
      </c>
      <c r="AY116" s="8">
        <f t="shared" si="31"/>
        <v>1.6314237136113123</v>
      </c>
    </row>
    <row r="117" spans="1:51" x14ac:dyDescent="0.25">
      <c r="A117" t="str">
        <f>'Raw Data'!A116</f>
        <v>Apo</v>
      </c>
      <c r="B117">
        <f>'Raw Data'!B116</f>
        <v>253</v>
      </c>
      <c r="C117">
        <f>'Raw Data'!C116</f>
        <v>269</v>
      </c>
      <c r="D117">
        <f>'Raw Data'!G116</f>
        <v>15</v>
      </c>
      <c r="E117">
        <f>'Raw Data'!CC116</f>
        <v>6.23</v>
      </c>
      <c r="F117">
        <f>'Raw Data'!F116</f>
        <v>3</v>
      </c>
      <c r="G117" t="str">
        <f>'Raw Data'!D116</f>
        <v>HSLGKLRATKQRAQEAL</v>
      </c>
      <c r="H117" s="1">
        <f>AVERAGE('Raw Data'!K116,'Raw Data'!Q116,'Raw Data'!W116)</f>
        <v>0.58966666666666667</v>
      </c>
      <c r="I117" s="8">
        <f>STDEV('Raw Data'!K116,'Raw Data'!Q116,'Raw Data'!W116)</f>
        <v>0.23505814883414136</v>
      </c>
      <c r="J117" s="1">
        <f>AVERAGE('Raw Data'!AC116,'Raw Data'!AI116,'Raw Data'!AO116)</f>
        <v>2.8543333333333329</v>
      </c>
      <c r="K117" s="8">
        <f>STDEV('Raw Data'!AC116,'Raw Data'!AI116,'Raw Data'!AO116)</f>
        <v>0.12147976511885961</v>
      </c>
      <c r="L117" s="1">
        <f>AVERAGE('Raw Data'!AU116,'Raw Data'!BA116, 'Raw Data'!BG116)</f>
        <v>16.553333333333331</v>
      </c>
      <c r="M117" s="8">
        <f>STDEV('Raw Data'!AU116,'Raw Data'!BA116)</f>
        <v>0.74175501346468919</v>
      </c>
      <c r="N117" s="1">
        <f>AVERAGE('Raw Data'!BM116,'Raw Data'!BS116,'Raw Data'!BY116)</f>
        <v>34.095666666666666</v>
      </c>
      <c r="O117" s="8">
        <f>STDEV('Raw Data'!BM116,'Raw Data'!BS116,'Raw Data'!BY116)</f>
        <v>0.34793725487986199</v>
      </c>
      <c r="Q117" s="1">
        <f>AVERAGE('Raw Data'!K283,'Raw Data'!Q283,'Raw Data'!W283)</f>
        <v>0.83000000000000007</v>
      </c>
      <c r="R117" s="8">
        <f>STDEV('Raw Data'!K283,'Raw Data'!Q283,'Raw Data'!W283)</f>
        <v>4.1073105555825676E-2</v>
      </c>
      <c r="S117" s="1">
        <f>AVERAGE('Raw Data'!AC283,'Raw Data'!AI283,'Raw Data'!AO283)</f>
        <v>5.1883333333333335</v>
      </c>
      <c r="T117" s="8">
        <f>STDEV('Raw Data'!AC283,'Raw Data'!AI283,'Raw Data'!AO283)</f>
        <v>0.49448188372612112</v>
      </c>
      <c r="U117" s="1">
        <f>AVERAGE('Raw Data'!AU283,'Raw Data'!BA283, 'Raw Data'!BG283)</f>
        <v>25.553333333333331</v>
      </c>
      <c r="V117" s="8">
        <f>STDEV('Raw Data'!AU283,'Raw Data'!BA283)</f>
        <v>0.79690934239723832</v>
      </c>
      <c r="W117" s="1">
        <f>AVERAGE('Raw Data'!BM283,'Raw Data'!BS283,'Raw Data'!BY283)</f>
        <v>44.217000000000006</v>
      </c>
      <c r="X117" s="8">
        <f>STDEV('Raw Data'!BM283,'Raw Data'!BS283,'Raw Data'!BY283)</f>
        <v>0.24914453636393336</v>
      </c>
      <c r="Y117" s="8"/>
      <c r="Z117" s="1">
        <f>AVERAGE('Raw Data'!K450,'Raw Data'!Q450,'Raw Data'!W450)</f>
        <v>1.4056666666666666</v>
      </c>
      <c r="AA117" s="8">
        <f>STDEV('Raw Data'!K450,'Raw Data'!Q450,'Raw Data'!W450)</f>
        <v>0.6768170604626732</v>
      </c>
      <c r="AB117" s="1">
        <f>AVERAGE('Raw Data'!AC450,'Raw Data'!AI450,'Raw Data'!AO450)</f>
        <v>11.958666666666668</v>
      </c>
      <c r="AC117" s="8">
        <f>STDEV('Raw Data'!AC450,'Raw Data'!AI450,'Raw Data'!AO450)</f>
        <v>0.84254633898280817</v>
      </c>
      <c r="AD117" s="1">
        <f>AVERAGE('Raw Data'!AU450,'Raw Data'!BA450, 'Raw Data'!BG450)</f>
        <v>36.602333333333334</v>
      </c>
      <c r="AE117" s="8">
        <f>STDEV('Raw Data'!AU450,'Raw Data'!BA450)</f>
        <v>0.8350931085813158</v>
      </c>
      <c r="AF117" s="1">
        <f>AVERAGE('Raw Data'!BM450,'Raw Data'!BS450,'Raw Data'!BY450)</f>
        <v>50.781000000000006</v>
      </c>
      <c r="AG117" s="8">
        <f>STDEV('Raw Data'!BM450,'Raw Data'!BS450,'Raw Data'!BY450)</f>
        <v>0.89621258638784884</v>
      </c>
      <c r="AH117" s="8"/>
      <c r="AI117" s="2">
        <f t="shared" si="16"/>
        <v>-0.2403333333333334</v>
      </c>
      <c r="AJ117" s="8">
        <f t="shared" si="17"/>
        <v>0.23861964154975457</v>
      </c>
      <c r="AK117" s="2">
        <f t="shared" si="18"/>
        <v>-2.3340000000000005</v>
      </c>
      <c r="AL117" s="8">
        <f t="shared" si="19"/>
        <v>0.50918529698594639</v>
      </c>
      <c r="AM117" s="2">
        <f t="shared" si="20"/>
        <v>-9</v>
      </c>
      <c r="AN117" s="8">
        <f t="shared" si="21"/>
        <v>1.0886987645809101</v>
      </c>
      <c r="AO117" s="2">
        <f t="shared" si="22"/>
        <v>-10.12133333333334</v>
      </c>
      <c r="AP117" s="8">
        <f t="shared" si="23"/>
        <v>0.42794080587545441</v>
      </c>
      <c r="AQ117" s="8"/>
      <c r="AR117" s="2">
        <f t="shared" si="24"/>
        <v>-0.81599999999999995</v>
      </c>
      <c r="AS117" s="8">
        <f t="shared" si="25"/>
        <v>0.71647307462783782</v>
      </c>
      <c r="AT117" s="2">
        <f t="shared" si="26"/>
        <v>-9.1043333333333347</v>
      </c>
      <c r="AU117" s="8">
        <f t="shared" si="27"/>
        <v>0.85125887171098924</v>
      </c>
      <c r="AV117" s="2">
        <f t="shared" si="28"/>
        <v>-20.049000000000003</v>
      </c>
      <c r="AW117" s="8">
        <f t="shared" si="29"/>
        <v>1.1169516551758212</v>
      </c>
      <c r="AX117" s="2">
        <f t="shared" si="30"/>
        <v>-16.68533333333334</v>
      </c>
      <c r="AY117" s="8">
        <f t="shared" si="31"/>
        <v>0.96138303154015126</v>
      </c>
    </row>
    <row r="118" spans="1:51" x14ac:dyDescent="0.25">
      <c r="A118" t="str">
        <f>'Raw Data'!A117</f>
        <v>Apo</v>
      </c>
      <c r="B118">
        <f>'Raw Data'!B117</f>
        <v>259</v>
      </c>
      <c r="C118">
        <f>'Raw Data'!C117</f>
        <v>269</v>
      </c>
      <c r="D118">
        <f>'Raw Data'!G117</f>
        <v>9</v>
      </c>
      <c r="E118">
        <f>'Raw Data'!CC117</f>
        <v>4.97</v>
      </c>
      <c r="F118">
        <f>'Raw Data'!F117</f>
        <v>3</v>
      </c>
      <c r="G118" t="str">
        <f>'Raw Data'!D117</f>
        <v>RATKQRAQEAL</v>
      </c>
      <c r="H118" s="1">
        <f>AVERAGE('Raw Data'!K117,'Raw Data'!Q117,'Raw Data'!W117)</f>
        <v>0.76500000000000001</v>
      </c>
      <c r="I118" s="8">
        <f>STDEV('Raw Data'!K117,'Raw Data'!Q117,'Raw Data'!W117)</f>
        <v>8.9448309095253475E-2</v>
      </c>
      <c r="J118" s="1">
        <f>AVERAGE('Raw Data'!AC117,'Raw Data'!AI117,'Raw Data'!AO117)</f>
        <v>3.5673333333333335</v>
      </c>
      <c r="K118" s="8">
        <f>STDEV('Raw Data'!AC117,'Raw Data'!AI117,'Raw Data'!AO117)</f>
        <v>4.8335632129241295E-2</v>
      </c>
      <c r="L118" s="1">
        <f>AVERAGE('Raw Data'!AU117,'Raw Data'!BA117, 'Raw Data'!BG117)</f>
        <v>18.880666666666666</v>
      </c>
      <c r="M118" s="8">
        <f>STDEV('Raw Data'!AU117,'Raw Data'!BA117)</f>
        <v>1.1384419177103411</v>
      </c>
      <c r="N118" s="1">
        <f>AVERAGE('Raw Data'!BM117,'Raw Data'!BS117,'Raw Data'!BY117)</f>
        <v>36.824666666666666</v>
      </c>
      <c r="O118" s="8">
        <f>STDEV('Raw Data'!BM117,'Raw Data'!BS117,'Raw Data'!BY117)</f>
        <v>0.11226902214472645</v>
      </c>
      <c r="Q118" s="1">
        <f>AVERAGE('Raw Data'!K284,'Raw Data'!Q284,'Raw Data'!W284)</f>
        <v>1.0939999999999999</v>
      </c>
      <c r="R118" s="8">
        <f>STDEV('Raw Data'!K284,'Raw Data'!Q284,'Raw Data'!W284)</f>
        <v>5.8283788483591219E-2</v>
      </c>
      <c r="S118" s="1">
        <f>AVERAGE('Raw Data'!AC284,'Raw Data'!AI284,'Raw Data'!AO284)</f>
        <v>4.8466666666666667</v>
      </c>
      <c r="T118" s="8">
        <f>STDEV('Raw Data'!AC284,'Raw Data'!AI284,'Raw Data'!AO284)</f>
        <v>0.45321334196306867</v>
      </c>
      <c r="U118" s="1">
        <f>AVERAGE('Raw Data'!AU284,'Raw Data'!BA284, 'Raw Data'!BG284)</f>
        <v>24.975000000000005</v>
      </c>
      <c r="V118" s="8">
        <f>STDEV('Raw Data'!AU284,'Raw Data'!BA284)</f>
        <v>0.52184480451567428</v>
      </c>
      <c r="W118" s="1">
        <f>AVERAGE('Raw Data'!BM284,'Raw Data'!BS284,'Raw Data'!BY284)</f>
        <v>47.467666666666666</v>
      </c>
      <c r="X118" s="8">
        <f>STDEV('Raw Data'!BM284,'Raw Data'!BS284,'Raw Data'!BY284)</f>
        <v>0.81872482149580272</v>
      </c>
      <c r="Y118" s="8"/>
      <c r="Z118" s="1">
        <f>AVERAGE('Raw Data'!K451,'Raw Data'!Q451,'Raw Data'!W451)</f>
        <v>1.5693333333333335</v>
      </c>
      <c r="AA118" s="8">
        <f>STDEV('Raw Data'!K451,'Raw Data'!Q451,'Raw Data'!W451)</f>
        <v>2.7098585448936903E-2</v>
      </c>
      <c r="AB118" s="1">
        <f>AVERAGE('Raw Data'!AC451,'Raw Data'!AI451,'Raw Data'!AO451)</f>
        <v>8.2786666666666662</v>
      </c>
      <c r="AC118" s="8">
        <f>STDEV('Raw Data'!AC451,'Raw Data'!AI451,'Raw Data'!AO451)</f>
        <v>0.39372621621290804</v>
      </c>
      <c r="AD118" s="1">
        <f>AVERAGE('Raw Data'!AU451,'Raw Data'!BA451, 'Raw Data'!BG451)</f>
        <v>36.918333333333329</v>
      </c>
      <c r="AE118" s="8">
        <f>STDEV('Raw Data'!AU451,'Raw Data'!BA451)</f>
        <v>0.63073924881839749</v>
      </c>
      <c r="AF118" s="1">
        <f>AVERAGE('Raw Data'!BM451,'Raw Data'!BS451,'Raw Data'!BY451)</f>
        <v>56.275666666666666</v>
      </c>
      <c r="AG118" s="8">
        <f>STDEV('Raw Data'!BM451,'Raw Data'!BS451,'Raw Data'!BY451)</f>
        <v>0.87930957764221362</v>
      </c>
      <c r="AH118" s="8"/>
      <c r="AI118" s="2">
        <f t="shared" si="16"/>
        <v>-0.32899999999999985</v>
      </c>
      <c r="AJ118" s="8">
        <f t="shared" si="17"/>
        <v>0.10676141625137804</v>
      </c>
      <c r="AK118" s="2">
        <f t="shared" si="18"/>
        <v>-1.2793333333333332</v>
      </c>
      <c r="AL118" s="8">
        <f t="shared" si="19"/>
        <v>0.4557835743712873</v>
      </c>
      <c r="AM118" s="2">
        <f t="shared" si="20"/>
        <v>-6.0943333333333385</v>
      </c>
      <c r="AN118" s="8">
        <f t="shared" si="21"/>
        <v>1.2523465973922721</v>
      </c>
      <c r="AO118" s="2">
        <f t="shared" si="22"/>
        <v>-10.643000000000001</v>
      </c>
      <c r="AP118" s="8">
        <f t="shared" si="23"/>
        <v>0.82638651166791632</v>
      </c>
      <c r="AQ118" s="8"/>
      <c r="AR118" s="2">
        <f t="shared" si="24"/>
        <v>-0.80433333333333346</v>
      </c>
      <c r="AS118" s="8">
        <f t="shared" si="25"/>
        <v>9.3463005158904142E-2</v>
      </c>
      <c r="AT118" s="2">
        <f t="shared" si="26"/>
        <v>-4.7113333333333323</v>
      </c>
      <c r="AU118" s="8">
        <f t="shared" si="27"/>
        <v>0.39668207252996318</v>
      </c>
      <c r="AV118" s="2">
        <f t="shared" si="28"/>
        <v>-18.037666666666663</v>
      </c>
      <c r="AW118" s="8">
        <f t="shared" si="29"/>
        <v>1.3014922204915385</v>
      </c>
      <c r="AX118" s="2">
        <f t="shared" si="30"/>
        <v>-19.451000000000001</v>
      </c>
      <c r="AY118" s="8">
        <f t="shared" si="31"/>
        <v>0.88644777999984925</v>
      </c>
    </row>
    <row r="119" spans="1:51" x14ac:dyDescent="0.25">
      <c r="A119" t="str">
        <f>'Raw Data'!A118</f>
        <v>Apo</v>
      </c>
      <c r="B119">
        <f>'Raw Data'!B118</f>
        <v>259</v>
      </c>
      <c r="C119">
        <f>'Raw Data'!C118</f>
        <v>270</v>
      </c>
      <c r="D119">
        <f>'Raw Data'!G118</f>
        <v>10</v>
      </c>
      <c r="E119">
        <f>'Raw Data'!CC118</f>
        <v>7.0750000000000002</v>
      </c>
      <c r="F119">
        <f>'Raw Data'!F118</f>
        <v>3</v>
      </c>
      <c r="G119" t="str">
        <f>'Raw Data'!D118</f>
        <v>RATKQRAQEALL</v>
      </c>
      <c r="H119" s="1">
        <f>AVERAGE('Raw Data'!K118,'Raw Data'!Q118,'Raw Data'!W118)</f>
        <v>0.59766666666666668</v>
      </c>
      <c r="I119" s="8">
        <f>STDEV('Raw Data'!K118,'Raw Data'!Q118,'Raw Data'!W118)</f>
        <v>0.14682756326158022</v>
      </c>
      <c r="J119" s="1">
        <f>AVERAGE('Raw Data'!AC118,'Raw Data'!AI118,'Raw Data'!AO118)</f>
        <v>2.673</v>
      </c>
      <c r="K119" s="8">
        <f>STDEV('Raw Data'!AC118,'Raw Data'!AI118,'Raw Data'!AO118)</f>
        <v>0.17799157283422154</v>
      </c>
      <c r="L119" s="1">
        <f>AVERAGE('Raw Data'!AU118,'Raw Data'!BA118, 'Raw Data'!BG118)</f>
        <v>15.112666666666668</v>
      </c>
      <c r="M119" s="8">
        <f>STDEV('Raw Data'!AU118,'Raw Data'!BA118)</f>
        <v>0.41790010768124908</v>
      </c>
      <c r="N119" s="1">
        <f>AVERAGE('Raw Data'!BM118,'Raw Data'!BS118,'Raw Data'!BY118)</f>
        <v>30.320999999999998</v>
      </c>
      <c r="O119" s="8">
        <f>STDEV('Raw Data'!BM118,'Raw Data'!BS118,'Raw Data'!BY118)</f>
        <v>0.76415705192061167</v>
      </c>
      <c r="Q119" s="1">
        <f>AVERAGE('Raw Data'!K285,'Raw Data'!Q285,'Raw Data'!W285)</f>
        <v>0.77800000000000002</v>
      </c>
      <c r="R119" s="8">
        <f>STDEV('Raw Data'!K285,'Raw Data'!Q285,'Raw Data'!W285)</f>
        <v>0.17228755033373683</v>
      </c>
      <c r="S119" s="1">
        <f>AVERAGE('Raw Data'!AC285,'Raw Data'!AI285,'Raw Data'!AO285)</f>
        <v>3.7446666666666668</v>
      </c>
      <c r="T119" s="8">
        <f>STDEV('Raw Data'!AC285,'Raw Data'!AI285,'Raw Data'!AO285)</f>
        <v>0.48908622280057573</v>
      </c>
      <c r="U119" s="1">
        <f>AVERAGE('Raw Data'!AU285,'Raw Data'!BA285, 'Raw Data'!BG285)</f>
        <v>20.363666666666663</v>
      </c>
      <c r="V119" s="8">
        <f>STDEV('Raw Data'!AU285,'Raw Data'!BA285)</f>
        <v>0.23263813101037456</v>
      </c>
      <c r="W119" s="1">
        <f>AVERAGE('Raw Data'!BM285,'Raw Data'!BS285,'Raw Data'!BY285)</f>
        <v>39.143666666666668</v>
      </c>
      <c r="X119" s="8">
        <f>STDEV('Raw Data'!BM285,'Raw Data'!BS285,'Raw Data'!BY285)</f>
        <v>0.60038765254902737</v>
      </c>
      <c r="Y119" s="8"/>
      <c r="Z119" s="1">
        <f>AVERAGE('Raw Data'!K452,'Raw Data'!Q452,'Raw Data'!W452)</f>
        <v>1.2310000000000001</v>
      </c>
      <c r="AA119" s="8">
        <f>STDEV('Raw Data'!K452,'Raw Data'!Q452,'Raw Data'!W452)</f>
        <v>0.14624636747625563</v>
      </c>
      <c r="AB119" s="1">
        <f>AVERAGE('Raw Data'!AC452,'Raw Data'!AI452,'Raw Data'!AO452)</f>
        <v>6.1036666666666664</v>
      </c>
      <c r="AC119" s="8">
        <f>STDEV('Raw Data'!AC452,'Raw Data'!AI452,'Raw Data'!AO452)</f>
        <v>0.60093288588105509</v>
      </c>
      <c r="AD119" s="1">
        <f>AVERAGE('Raw Data'!AU452,'Raw Data'!BA452, 'Raw Data'!BG452)</f>
        <v>29.385333333333335</v>
      </c>
      <c r="AE119" s="8">
        <f>STDEV('Raw Data'!AU452,'Raw Data'!BA452)</f>
        <v>0.97934289194336688</v>
      </c>
      <c r="AF119" s="1">
        <f>AVERAGE('Raw Data'!BM452,'Raw Data'!BS452,'Raw Data'!BY452)</f>
        <v>47.038999999999994</v>
      </c>
      <c r="AG119" s="8">
        <f>STDEV('Raw Data'!BM452,'Raw Data'!BS452,'Raw Data'!BY452)</f>
        <v>0.42163016969851619</v>
      </c>
      <c r="AH119" s="8"/>
      <c r="AI119" s="2">
        <f t="shared" si="16"/>
        <v>-0.18033333333333335</v>
      </c>
      <c r="AJ119" s="8">
        <f t="shared" si="17"/>
        <v>0.22636548617961449</v>
      </c>
      <c r="AK119" s="2">
        <f t="shared" si="18"/>
        <v>-1.0716666666666668</v>
      </c>
      <c r="AL119" s="8">
        <f t="shared" si="19"/>
        <v>0.52046741812848807</v>
      </c>
      <c r="AM119" s="2">
        <f t="shared" si="20"/>
        <v>-5.2509999999999959</v>
      </c>
      <c r="AN119" s="8">
        <f t="shared" si="21"/>
        <v>0.47828966118869826</v>
      </c>
      <c r="AO119" s="2">
        <f t="shared" si="22"/>
        <v>-8.8226666666666702</v>
      </c>
      <c r="AP119" s="8">
        <f t="shared" si="23"/>
        <v>0.97180313507074678</v>
      </c>
      <c r="AQ119" s="8"/>
      <c r="AR119" s="2">
        <f t="shared" si="24"/>
        <v>-0.63333333333333341</v>
      </c>
      <c r="AS119" s="8">
        <f t="shared" si="25"/>
        <v>0.20723497130873772</v>
      </c>
      <c r="AT119" s="2">
        <f t="shared" si="26"/>
        <v>-3.4306666666666663</v>
      </c>
      <c r="AU119" s="8">
        <f t="shared" si="27"/>
        <v>0.62673864834820359</v>
      </c>
      <c r="AV119" s="2">
        <f t="shared" si="28"/>
        <v>-14.272666666666668</v>
      </c>
      <c r="AW119" s="8">
        <f t="shared" si="29"/>
        <v>1.0647783806971274</v>
      </c>
      <c r="AX119" s="2">
        <f t="shared" si="30"/>
        <v>-16.717999999999996</v>
      </c>
      <c r="AY119" s="8">
        <f t="shared" si="31"/>
        <v>0.8727588441259132</v>
      </c>
    </row>
    <row r="120" spans="1:51" x14ac:dyDescent="0.25">
      <c r="A120" t="str">
        <f>'Raw Data'!A119</f>
        <v>Apo</v>
      </c>
      <c r="B120">
        <f>'Raw Data'!B119</f>
        <v>268</v>
      </c>
      <c r="C120">
        <f>'Raw Data'!C119</f>
        <v>272</v>
      </c>
      <c r="D120">
        <f>'Raw Data'!G119</f>
        <v>3</v>
      </c>
      <c r="E120">
        <f>'Raw Data'!CC119</f>
        <v>12.55</v>
      </c>
      <c r="F120">
        <f>'Raw Data'!F119</f>
        <v>1</v>
      </c>
      <c r="G120" t="str">
        <f>'Raw Data'!D119</f>
        <v>ALLQL</v>
      </c>
      <c r="H120" s="1">
        <f>AVERAGE('Raw Data'!K119,'Raw Data'!Q119,'Raw Data'!W119)</f>
        <v>1.5066666666666666</v>
      </c>
      <c r="I120" s="8">
        <f>STDEV('Raw Data'!K119,'Raw Data'!Q119,'Raw Data'!W119)</f>
        <v>0.83255890682481659</v>
      </c>
      <c r="J120" s="1">
        <f>AVERAGE('Raw Data'!AC119,'Raw Data'!AI119,'Raw Data'!AO119)</f>
        <v>1.4053333333333333</v>
      </c>
      <c r="K120" s="8">
        <f>STDEV('Raw Data'!AC119,'Raw Data'!AI119,'Raw Data'!AO119)</f>
        <v>0.35458332354093247</v>
      </c>
      <c r="L120" s="1">
        <f>AVERAGE('Raw Data'!AU119,'Raw Data'!BA119, 'Raw Data'!BG119)</f>
        <v>2.238</v>
      </c>
      <c r="M120" s="8">
        <f>STDEV('Raw Data'!AU119,'Raw Data'!BA119)</f>
        <v>0.25243712088359604</v>
      </c>
      <c r="N120" s="1">
        <f>AVERAGE('Raw Data'!BM119,'Raw Data'!BS119,'Raw Data'!BY119)</f>
        <v>5.0446666666666671</v>
      </c>
      <c r="O120" s="8">
        <f>STDEV('Raw Data'!BM119,'Raw Data'!BS119,'Raw Data'!BY119)</f>
        <v>0.15366305129514168</v>
      </c>
      <c r="Q120" s="1">
        <f>AVERAGE('Raw Data'!K286,'Raw Data'!Q286,'Raw Data'!W286)</f>
        <v>1.5116666666666667</v>
      </c>
      <c r="R120" s="8">
        <f>STDEV('Raw Data'!K286,'Raw Data'!Q286,'Raw Data'!W286)</f>
        <v>0.99647846606604273</v>
      </c>
      <c r="S120" s="1">
        <f>AVERAGE('Raw Data'!AC286,'Raw Data'!AI286,'Raw Data'!AO286)</f>
        <v>1.6823333333333332</v>
      </c>
      <c r="T120" s="8">
        <f>STDEV('Raw Data'!AC286,'Raw Data'!AI286,'Raw Data'!AO286)</f>
        <v>0.18682701446346922</v>
      </c>
      <c r="U120" s="1">
        <f>AVERAGE('Raw Data'!AU286,'Raw Data'!BA286, 'Raw Data'!BG286)</f>
        <v>2.6766666666666672</v>
      </c>
      <c r="V120" s="8">
        <f>STDEV('Raw Data'!AU286,'Raw Data'!BA286)</f>
        <v>1.7140268375961905</v>
      </c>
      <c r="W120" s="1">
        <f>AVERAGE('Raw Data'!BM286,'Raw Data'!BS286,'Raw Data'!BY286)</f>
        <v>10.855666666666666</v>
      </c>
      <c r="X120" s="8">
        <f>STDEV('Raw Data'!BM286,'Raw Data'!BS286,'Raw Data'!BY286)</f>
        <v>0.85695643607673178</v>
      </c>
      <c r="Y120" s="8"/>
      <c r="Z120" s="1">
        <f>AVERAGE('Raw Data'!K453,'Raw Data'!Q453,'Raw Data'!W453)</f>
        <v>1.3023333333333333</v>
      </c>
      <c r="AA120" s="8">
        <f>STDEV('Raw Data'!K453,'Raw Data'!Q453,'Raw Data'!W453)</f>
        <v>0.80660171914851053</v>
      </c>
      <c r="AB120" s="1">
        <f>AVERAGE('Raw Data'!AC453,'Raw Data'!AI453,'Raw Data'!AO453)</f>
        <v>3.2386666666666666</v>
      </c>
      <c r="AC120" s="8">
        <f>STDEV('Raw Data'!AC453,'Raw Data'!AI453,'Raw Data'!AO453)</f>
        <v>0.68633980893820934</v>
      </c>
      <c r="AD120" s="1">
        <f>AVERAGE('Raw Data'!AU453,'Raw Data'!BA453, 'Raw Data'!BG453)</f>
        <v>5.9003333333333332</v>
      </c>
      <c r="AE120" s="8">
        <f>STDEV('Raw Data'!AU453,'Raw Data'!BA453)</f>
        <v>0.85418499167334894</v>
      </c>
      <c r="AF120" s="1">
        <f>AVERAGE('Raw Data'!BM453,'Raw Data'!BS453,'Raw Data'!BY453)</f>
        <v>19.335666666666668</v>
      </c>
      <c r="AG120" s="8">
        <f>STDEV('Raw Data'!BM453,'Raw Data'!BS453,'Raw Data'!BY453)</f>
        <v>1.6842678923892509</v>
      </c>
      <c r="AH120" s="8"/>
      <c r="AI120" s="2">
        <f t="shared" si="16"/>
        <v>-5.0000000000001155E-3</v>
      </c>
      <c r="AJ120" s="8">
        <f t="shared" si="17"/>
        <v>1.2985082466687174</v>
      </c>
      <c r="AK120" s="2">
        <f t="shared" si="18"/>
        <v>-0.27699999999999991</v>
      </c>
      <c r="AL120" s="8">
        <f t="shared" si="19"/>
        <v>0.40079130063746016</v>
      </c>
      <c r="AM120" s="2">
        <f t="shared" si="20"/>
        <v>-0.4386666666666672</v>
      </c>
      <c r="AN120" s="8">
        <f t="shared" si="21"/>
        <v>1.7325162336901772</v>
      </c>
      <c r="AO120" s="2">
        <f t="shared" si="22"/>
        <v>-5.8109999999999991</v>
      </c>
      <c r="AP120" s="8">
        <f t="shared" si="23"/>
        <v>0.87062429708035771</v>
      </c>
      <c r="AQ120" s="8"/>
      <c r="AR120" s="2">
        <f t="shared" si="24"/>
        <v>0.20433333333333326</v>
      </c>
      <c r="AS120" s="8">
        <f t="shared" si="25"/>
        <v>1.1592069127928224</v>
      </c>
      <c r="AT120" s="2">
        <f t="shared" si="26"/>
        <v>-1.8333333333333333</v>
      </c>
      <c r="AU120" s="8">
        <f t="shared" si="27"/>
        <v>0.7725229230687406</v>
      </c>
      <c r="AV120" s="2">
        <f t="shared" si="28"/>
        <v>-3.6623333333333332</v>
      </c>
      <c r="AW120" s="8">
        <f t="shared" si="29"/>
        <v>0.89070561915820334</v>
      </c>
      <c r="AX120" s="2">
        <f t="shared" si="30"/>
        <v>-14.291</v>
      </c>
      <c r="AY120" s="8">
        <f t="shared" si="31"/>
        <v>1.6912630388755803</v>
      </c>
    </row>
    <row r="121" spans="1:51" x14ac:dyDescent="0.25">
      <c r="A121" t="str">
        <f>'Raw Data'!A120</f>
        <v>Apo</v>
      </c>
      <c r="B121">
        <f>'Raw Data'!B120</f>
        <v>270</v>
      </c>
      <c r="C121">
        <f>'Raw Data'!C120</f>
        <v>275</v>
      </c>
      <c r="D121">
        <f>'Raw Data'!G120</f>
        <v>4</v>
      </c>
      <c r="E121">
        <f>'Raw Data'!CC120</f>
        <v>9.84</v>
      </c>
      <c r="F121">
        <f>'Raw Data'!F120</f>
        <v>1</v>
      </c>
      <c r="G121" t="str">
        <f>'Raw Data'!D120</f>
        <v>LQLSQV</v>
      </c>
      <c r="H121" s="1">
        <f>AVERAGE('Raw Data'!K120,'Raw Data'!Q120,'Raw Data'!W120)</f>
        <v>6.1789999999999994</v>
      </c>
      <c r="I121" s="8">
        <f>STDEV('Raw Data'!K120,'Raw Data'!Q120,'Raw Data'!W120)</f>
        <v>1.1500308691509127</v>
      </c>
      <c r="J121" s="1">
        <f>AVERAGE('Raw Data'!AC120,'Raw Data'!AI120,'Raw Data'!AO120)</f>
        <v>7.0956666666666663</v>
      </c>
      <c r="K121" s="8">
        <f>STDEV('Raw Data'!AC120,'Raw Data'!AI120,'Raw Data'!AO120)</f>
        <v>1.230803125334571</v>
      </c>
      <c r="L121" s="1">
        <f>AVERAGE('Raw Data'!AU120,'Raw Data'!BA120, 'Raw Data'!BG120)</f>
        <v>11.739333333333335</v>
      </c>
      <c r="M121" s="8">
        <f>STDEV('Raw Data'!AU120,'Raw Data'!BA120)</f>
        <v>0.69720728624993633</v>
      </c>
      <c r="N121" s="1">
        <f>AVERAGE('Raw Data'!BM120,'Raw Data'!BS120,'Raw Data'!BY120)</f>
        <v>26.024000000000001</v>
      </c>
      <c r="O121" s="8">
        <f>STDEV('Raw Data'!BM120,'Raw Data'!BS120,'Raw Data'!BY120)</f>
        <v>0.60888997364055852</v>
      </c>
      <c r="Q121" s="1">
        <f>AVERAGE('Raw Data'!K287,'Raw Data'!Q287,'Raw Data'!W287)</f>
        <v>5.1129999999999995</v>
      </c>
      <c r="R121" s="8">
        <f>STDEV('Raw Data'!K287,'Raw Data'!Q287,'Raw Data'!W287)</f>
        <v>0.91979617307314976</v>
      </c>
      <c r="S121" s="1">
        <f>AVERAGE('Raw Data'!AC287,'Raw Data'!AI287,'Raw Data'!AO287)</f>
        <v>8.8136666666666663</v>
      </c>
      <c r="T121" s="8">
        <f>STDEV('Raw Data'!AC287,'Raw Data'!AI287,'Raw Data'!AO287)</f>
        <v>1.5376060397037168</v>
      </c>
      <c r="U121" s="1">
        <f>AVERAGE('Raw Data'!AU287,'Raw Data'!BA287, 'Raw Data'!BG287)</f>
        <v>14.589666666666668</v>
      </c>
      <c r="V121" s="8">
        <f>STDEV('Raw Data'!AU287,'Raw Data'!BA287)</f>
        <v>0.36274577874869879</v>
      </c>
      <c r="W121" s="1">
        <f>AVERAGE('Raw Data'!BM287,'Raw Data'!BS287,'Raw Data'!BY287)</f>
        <v>28.292000000000002</v>
      </c>
      <c r="X121" s="8">
        <f>STDEV('Raw Data'!BM287,'Raw Data'!BS287,'Raw Data'!BY287)</f>
        <v>1.7772911972999812</v>
      </c>
      <c r="Y121" s="8"/>
      <c r="Z121" s="1">
        <f>AVERAGE('Raw Data'!K454,'Raw Data'!Q454,'Raw Data'!W454)</f>
        <v>4.8316666666666661</v>
      </c>
      <c r="AA121" s="8">
        <f>STDEV('Raw Data'!K454,'Raw Data'!Q454,'Raw Data'!W454)</f>
        <v>1.4819181263934023</v>
      </c>
      <c r="AB121" s="1">
        <f>AVERAGE('Raw Data'!AC454,'Raw Data'!AI454,'Raw Data'!AO454)</f>
        <v>7.5103333333333326</v>
      </c>
      <c r="AC121" s="8">
        <f>STDEV('Raw Data'!AC454,'Raw Data'!AI454,'Raw Data'!AO454)</f>
        <v>1.4440790606242253</v>
      </c>
      <c r="AD121" s="1">
        <f>AVERAGE('Raw Data'!AU454,'Raw Data'!BA454, 'Raw Data'!BG454)</f>
        <v>15.808999999999999</v>
      </c>
      <c r="AE121" s="8">
        <f>STDEV('Raw Data'!AU454,'Raw Data'!BA454)</f>
        <v>3.8014060556588665</v>
      </c>
      <c r="AF121" s="1">
        <f>AVERAGE('Raw Data'!BM454,'Raw Data'!BS454,'Raw Data'!BY454)</f>
        <v>35.841999999999999</v>
      </c>
      <c r="AG121" s="8">
        <f>STDEV('Raw Data'!BM454,'Raw Data'!BS454,'Raw Data'!BY454)</f>
        <v>1.2679278370632918</v>
      </c>
      <c r="AH121" s="8"/>
      <c r="AI121" s="2">
        <f t="shared" si="16"/>
        <v>1.0659999999999998</v>
      </c>
      <c r="AJ121" s="8">
        <f t="shared" si="17"/>
        <v>1.4726153605066108</v>
      </c>
      <c r="AK121" s="2">
        <f t="shared" si="18"/>
        <v>-1.718</v>
      </c>
      <c r="AL121" s="8">
        <f t="shared" si="19"/>
        <v>1.9695452943932759</v>
      </c>
      <c r="AM121" s="2">
        <f t="shared" si="20"/>
        <v>-2.8503333333333334</v>
      </c>
      <c r="AN121" s="8">
        <f t="shared" si="21"/>
        <v>0.78592779566573456</v>
      </c>
      <c r="AO121" s="2">
        <f t="shared" si="22"/>
        <v>-2.2680000000000007</v>
      </c>
      <c r="AP121" s="8">
        <f t="shared" si="23"/>
        <v>1.8786992840792804</v>
      </c>
      <c r="AQ121" s="8"/>
      <c r="AR121" s="2">
        <f t="shared" si="24"/>
        <v>1.3473333333333333</v>
      </c>
      <c r="AS121" s="8">
        <f t="shared" si="25"/>
        <v>1.8758071151729154</v>
      </c>
      <c r="AT121" s="2">
        <f t="shared" si="26"/>
        <v>-0.41466666666666629</v>
      </c>
      <c r="AU121" s="8">
        <f t="shared" si="27"/>
        <v>1.8974300162764088</v>
      </c>
      <c r="AV121" s="2">
        <f t="shared" si="28"/>
        <v>-4.0696666666666648</v>
      </c>
      <c r="AW121" s="8">
        <f t="shared" si="29"/>
        <v>3.8648138376899737</v>
      </c>
      <c r="AX121" s="2">
        <f t="shared" si="30"/>
        <v>-9.8179999999999978</v>
      </c>
      <c r="AY121" s="8">
        <f t="shared" si="31"/>
        <v>1.406551812056704</v>
      </c>
    </row>
    <row r="122" spans="1:51" x14ac:dyDescent="0.25">
      <c r="A122" t="str">
        <f>'Raw Data'!A121</f>
        <v>Apo</v>
      </c>
      <c r="B122">
        <f>'Raw Data'!B121</f>
        <v>270</v>
      </c>
      <c r="C122">
        <f>'Raw Data'!C121</f>
        <v>276</v>
      </c>
      <c r="D122">
        <f>'Raw Data'!G121</f>
        <v>5</v>
      </c>
      <c r="E122">
        <f>'Raw Data'!CC121</f>
        <v>12.465</v>
      </c>
      <c r="F122">
        <f>'Raw Data'!F121</f>
        <v>1</v>
      </c>
      <c r="G122" t="str">
        <f>'Raw Data'!D121</f>
        <v>LQLSQVL</v>
      </c>
      <c r="H122" s="1">
        <f>AVERAGE('Raw Data'!K121,'Raw Data'!Q121,'Raw Data'!W121)</f>
        <v>0.69233333333333336</v>
      </c>
      <c r="I122" s="8">
        <f>STDEV('Raw Data'!K121,'Raw Data'!Q121,'Raw Data'!W121)</f>
        <v>0.22233608194203031</v>
      </c>
      <c r="J122" s="1">
        <f>AVERAGE('Raw Data'!AC121,'Raw Data'!AI121,'Raw Data'!AO121)</f>
        <v>1.6256666666666666</v>
      </c>
      <c r="K122" s="8">
        <f>STDEV('Raw Data'!AC121,'Raw Data'!AI121,'Raw Data'!AO121)</f>
        <v>0.13569205331681489</v>
      </c>
      <c r="L122" s="1">
        <f>AVERAGE('Raw Data'!AU121,'Raw Data'!BA121, 'Raw Data'!BG121)</f>
        <v>5.1486666666666663</v>
      </c>
      <c r="M122" s="8">
        <f>STDEV('Raw Data'!AU121,'Raw Data'!BA121)</f>
        <v>6.2225396744415608E-2</v>
      </c>
      <c r="N122" s="1">
        <f>AVERAGE('Raw Data'!BM121,'Raw Data'!BS121,'Raw Data'!BY121)</f>
        <v>19.662333333333333</v>
      </c>
      <c r="O122" s="8">
        <f>STDEV('Raw Data'!BM121,'Raw Data'!BS121,'Raw Data'!BY121)</f>
        <v>0.92182554387114601</v>
      </c>
      <c r="Q122" s="1">
        <f>AVERAGE('Raw Data'!K288,'Raw Data'!Q288,'Raw Data'!W288)</f>
        <v>0.82100000000000006</v>
      </c>
      <c r="R122" s="8">
        <f>STDEV('Raw Data'!K288,'Raw Data'!Q288,'Raw Data'!W288)</f>
        <v>4.8497422611928548E-2</v>
      </c>
      <c r="S122" s="1">
        <f>AVERAGE('Raw Data'!AC288,'Raw Data'!AI288,'Raw Data'!AO288)</f>
        <v>1.6356666666666666</v>
      </c>
      <c r="T122" s="8">
        <f>STDEV('Raw Data'!AC288,'Raw Data'!AI288,'Raw Data'!AO288)</f>
        <v>0.52450198601467068</v>
      </c>
      <c r="U122" s="1">
        <f>AVERAGE('Raw Data'!AU288,'Raw Data'!BA288, 'Raw Data'!BG288)</f>
        <v>6.6160000000000005</v>
      </c>
      <c r="V122" s="8">
        <f>STDEV('Raw Data'!AU288,'Raw Data'!BA288)</f>
        <v>0.10111626970967615</v>
      </c>
      <c r="W122" s="1">
        <f>AVERAGE('Raw Data'!BM288,'Raw Data'!BS288,'Raw Data'!BY288)</f>
        <v>22.488666666666671</v>
      </c>
      <c r="X122" s="8">
        <f>STDEV('Raw Data'!BM288,'Raw Data'!BS288,'Raw Data'!BY288)</f>
        <v>1.7021052650565811</v>
      </c>
      <c r="Y122" s="8"/>
      <c r="Z122" s="1">
        <f>AVERAGE('Raw Data'!K455,'Raw Data'!Q455,'Raw Data'!W455)</f>
        <v>1.1613333333333333</v>
      </c>
      <c r="AA122" s="8">
        <f>STDEV('Raw Data'!K455,'Raw Data'!Q455,'Raw Data'!W455)</f>
        <v>0.1966223113823391</v>
      </c>
      <c r="AB122" s="1">
        <f>AVERAGE('Raw Data'!AC455,'Raw Data'!AI455,'Raw Data'!AO455)</f>
        <v>2.5423333333333331</v>
      </c>
      <c r="AC122" s="8">
        <f>STDEV('Raw Data'!AC455,'Raw Data'!AI455,'Raw Data'!AO455)</f>
        <v>0.48325597082015981</v>
      </c>
      <c r="AD122" s="1">
        <f>AVERAGE('Raw Data'!AU455,'Raw Data'!BA455, 'Raw Data'!BG455)</f>
        <v>8.3693333333333335</v>
      </c>
      <c r="AE122" s="8">
        <f>STDEV('Raw Data'!AU455,'Raw Data'!BA455)</f>
        <v>1.2628927111991741</v>
      </c>
      <c r="AF122" s="1">
        <f>AVERAGE('Raw Data'!BM455,'Raw Data'!BS455,'Raw Data'!BY455)</f>
        <v>27.934333333333331</v>
      </c>
      <c r="AG122" s="8">
        <f>STDEV('Raw Data'!BM455,'Raw Data'!BS455,'Raw Data'!BY455)</f>
        <v>3.3223997852957634</v>
      </c>
      <c r="AH122" s="8"/>
      <c r="AI122" s="2">
        <f t="shared" si="16"/>
        <v>-0.12866666666666671</v>
      </c>
      <c r="AJ122" s="8">
        <f t="shared" si="17"/>
        <v>0.2275639104368995</v>
      </c>
      <c r="AK122" s="2">
        <f t="shared" si="18"/>
        <v>-1.0000000000000009E-2</v>
      </c>
      <c r="AL122" s="8">
        <f t="shared" si="19"/>
        <v>0.54176993887319647</v>
      </c>
      <c r="AM122" s="2">
        <f t="shared" si="20"/>
        <v>-1.4673333333333343</v>
      </c>
      <c r="AN122" s="8">
        <f t="shared" si="21"/>
        <v>0.11872868229707553</v>
      </c>
      <c r="AO122" s="2">
        <f t="shared" si="22"/>
        <v>-2.8263333333333378</v>
      </c>
      <c r="AP122" s="8">
        <f t="shared" si="23"/>
        <v>1.9356974625872372</v>
      </c>
      <c r="AQ122" s="8"/>
      <c r="AR122" s="2">
        <f t="shared" si="24"/>
        <v>-0.46899999999999997</v>
      </c>
      <c r="AS122" s="8">
        <f t="shared" si="25"/>
        <v>0.29680577263029562</v>
      </c>
      <c r="AT122" s="2">
        <f t="shared" si="26"/>
        <v>-0.91666666666666652</v>
      </c>
      <c r="AU122" s="8">
        <f t="shared" si="27"/>
        <v>0.50194488409253513</v>
      </c>
      <c r="AV122" s="2">
        <f t="shared" si="28"/>
        <v>-3.2206666666666672</v>
      </c>
      <c r="AW122" s="8">
        <f t="shared" si="29"/>
        <v>1.2644247703995681</v>
      </c>
      <c r="AX122" s="2">
        <f t="shared" si="30"/>
        <v>-8.2719999999999985</v>
      </c>
      <c r="AY122" s="8">
        <f t="shared" si="31"/>
        <v>3.4479127985879616</v>
      </c>
    </row>
    <row r="123" spans="1:51" x14ac:dyDescent="0.25">
      <c r="A123" t="str">
        <f>'Raw Data'!A122</f>
        <v>Apo</v>
      </c>
      <c r="B123">
        <f>'Raw Data'!B122</f>
        <v>270</v>
      </c>
      <c r="C123">
        <f>'Raw Data'!C122</f>
        <v>278</v>
      </c>
      <c r="D123">
        <f>'Raw Data'!G122</f>
        <v>7</v>
      </c>
      <c r="E123">
        <f>'Raw Data'!CC122</f>
        <v>14.115</v>
      </c>
      <c r="F123">
        <f>'Raw Data'!F122</f>
        <v>1</v>
      </c>
      <c r="G123" t="str">
        <f>'Raw Data'!D122</f>
        <v>LQLSQVLSL</v>
      </c>
      <c r="H123" s="1">
        <f>AVERAGE('Raw Data'!K122,'Raw Data'!Q122,'Raw Data'!W122)</f>
        <v>0.51900000000000002</v>
      </c>
      <c r="I123" s="8">
        <f>STDEV('Raw Data'!K122,'Raw Data'!Q122,'Raw Data'!W122)</f>
        <v>0.11652896635601004</v>
      </c>
      <c r="J123" s="1">
        <f>AVERAGE('Raw Data'!AC122,'Raw Data'!AI122,'Raw Data'!AO122)</f>
        <v>1.8696666666666666</v>
      </c>
      <c r="K123" s="8">
        <f>STDEV('Raw Data'!AC122,'Raw Data'!AI122,'Raw Data'!AO122)</f>
        <v>0.19825824909277637</v>
      </c>
      <c r="L123" s="1">
        <f>AVERAGE('Raw Data'!AU122,'Raw Data'!BA122, 'Raw Data'!BG122)</f>
        <v>11.557666666666668</v>
      </c>
      <c r="M123" s="8">
        <f>STDEV('Raw Data'!AU122,'Raw Data'!BA122)</f>
        <v>0.39032294321497396</v>
      </c>
      <c r="N123" s="1">
        <f>AVERAGE('Raw Data'!BM122,'Raw Data'!BS122,'Raw Data'!BY122)</f>
        <v>32.294999999999995</v>
      </c>
      <c r="O123" s="8">
        <f>STDEV('Raw Data'!BM122,'Raw Data'!BS122,'Raw Data'!BY122)</f>
        <v>0.38252189479819332</v>
      </c>
      <c r="Q123" s="1">
        <f>AVERAGE('Raw Data'!K289,'Raw Data'!Q289,'Raw Data'!W289)</f>
        <v>0.69499999999999995</v>
      </c>
      <c r="R123" s="8">
        <f>STDEV('Raw Data'!K289,'Raw Data'!Q289,'Raw Data'!W289)</f>
        <v>5.9025418253494825E-2</v>
      </c>
      <c r="S123" s="1">
        <f>AVERAGE('Raw Data'!AC289,'Raw Data'!AI289,'Raw Data'!AO289)</f>
        <v>1.7283333333333333</v>
      </c>
      <c r="T123" s="8">
        <f>STDEV('Raw Data'!AC289,'Raw Data'!AI289,'Raw Data'!AO289)</f>
        <v>0.42395793816525379</v>
      </c>
      <c r="U123" s="1">
        <f>AVERAGE('Raw Data'!AU289,'Raw Data'!BA289, 'Raw Data'!BG289)</f>
        <v>12.528333333333334</v>
      </c>
      <c r="V123" s="8">
        <f>STDEV('Raw Data'!AU289,'Raw Data'!BA289)</f>
        <v>0.34223968209428901</v>
      </c>
      <c r="W123" s="1">
        <f>AVERAGE('Raw Data'!BM289,'Raw Data'!BS289,'Raw Data'!BY289)</f>
        <v>34.562000000000005</v>
      </c>
      <c r="X123" s="8">
        <f>STDEV('Raw Data'!BM289,'Raw Data'!BS289,'Raw Data'!BY289)</f>
        <v>2.1344875263163279</v>
      </c>
      <c r="Y123" s="8"/>
      <c r="Z123" s="1">
        <f>AVERAGE('Raw Data'!K456,'Raw Data'!Q456,'Raw Data'!W456)</f>
        <v>0.65299999999999991</v>
      </c>
      <c r="AA123" s="8">
        <f>STDEV('Raw Data'!K456,'Raw Data'!Q456,'Raw Data'!W456)</f>
        <v>0.23466785037580251</v>
      </c>
      <c r="AB123" s="1">
        <f>AVERAGE('Raw Data'!AC456,'Raw Data'!AI456,'Raw Data'!AO456)</f>
        <v>2.0566666666666666</v>
      </c>
      <c r="AC123" s="8">
        <f>STDEV('Raw Data'!AC456,'Raw Data'!AI456,'Raw Data'!AO456)</f>
        <v>0.32051417025356843</v>
      </c>
      <c r="AD123" s="1">
        <f>AVERAGE('Raw Data'!AU456,'Raw Data'!BA456, 'Raw Data'!BG456)</f>
        <v>13.299333333333331</v>
      </c>
      <c r="AE123" s="8">
        <f>STDEV('Raw Data'!AU456,'Raw Data'!BA456)</f>
        <v>0.55295750288788015</v>
      </c>
      <c r="AF123" s="1">
        <f>AVERAGE('Raw Data'!BM456,'Raw Data'!BS456,'Raw Data'!BY456)</f>
        <v>38.170333333333339</v>
      </c>
      <c r="AG123" s="8">
        <f>STDEV('Raw Data'!BM456,'Raw Data'!BS456,'Raw Data'!BY456)</f>
        <v>2.0474826820594436</v>
      </c>
      <c r="AH123" s="8"/>
      <c r="AI123" s="2">
        <f t="shared" si="16"/>
        <v>-0.17599999999999993</v>
      </c>
      <c r="AJ123" s="8">
        <f t="shared" si="17"/>
        <v>0.13062541865961663</v>
      </c>
      <c r="AK123" s="2">
        <f t="shared" si="18"/>
        <v>0.14133333333333331</v>
      </c>
      <c r="AL123" s="8">
        <f t="shared" si="19"/>
        <v>0.46802421589771026</v>
      </c>
      <c r="AM123" s="2">
        <f t="shared" si="20"/>
        <v>-0.97066666666666634</v>
      </c>
      <c r="AN123" s="8">
        <f t="shared" si="21"/>
        <v>0.51911463088608845</v>
      </c>
      <c r="AO123" s="2">
        <f t="shared" si="22"/>
        <v>-2.2670000000000101</v>
      </c>
      <c r="AP123" s="8">
        <f t="shared" si="23"/>
        <v>2.1684925639715704</v>
      </c>
      <c r="AQ123" s="8"/>
      <c r="AR123" s="2">
        <f t="shared" si="24"/>
        <v>-0.1339999999999999</v>
      </c>
      <c r="AS123" s="8">
        <f t="shared" si="25"/>
        <v>0.26200763347658435</v>
      </c>
      <c r="AT123" s="2">
        <f t="shared" si="26"/>
        <v>-0.18700000000000006</v>
      </c>
      <c r="AU123" s="8">
        <f t="shared" si="27"/>
        <v>0.37687619540993406</v>
      </c>
      <c r="AV123" s="2">
        <f t="shared" si="28"/>
        <v>-1.7416666666666636</v>
      </c>
      <c r="AW123" s="8">
        <f t="shared" si="29"/>
        <v>0.67684119259985931</v>
      </c>
      <c r="AX123" s="2">
        <f t="shared" si="30"/>
        <v>-5.8753333333333444</v>
      </c>
      <c r="AY123" s="8">
        <f t="shared" si="31"/>
        <v>2.0829086233758147</v>
      </c>
    </row>
    <row r="124" spans="1:51" x14ac:dyDescent="0.25">
      <c r="A124" t="str">
        <f>'Raw Data'!A123</f>
        <v>Apo</v>
      </c>
      <c r="B124">
        <f>'Raw Data'!B123</f>
        <v>271</v>
      </c>
      <c r="C124">
        <f>'Raw Data'!C123</f>
        <v>278</v>
      </c>
      <c r="D124">
        <f>'Raw Data'!G123</f>
        <v>6</v>
      </c>
      <c r="E124">
        <f>'Raw Data'!CC123</f>
        <v>12.280000000000001</v>
      </c>
      <c r="F124">
        <f>'Raw Data'!F123</f>
        <v>2</v>
      </c>
      <c r="G124" t="str">
        <f>'Raw Data'!D123</f>
        <v>QLSQVLSL</v>
      </c>
      <c r="H124" s="1">
        <f>AVERAGE('Raw Data'!K123,'Raw Data'!Q123,'Raw Data'!W123)</f>
        <v>0.92433333333333323</v>
      </c>
      <c r="I124" s="8">
        <f>STDEV('Raw Data'!K123,'Raw Data'!Q123,'Raw Data'!W123)</f>
        <v>0.39407148251723745</v>
      </c>
      <c r="J124" s="1">
        <f>AVERAGE('Raw Data'!AC123,'Raw Data'!AI123,'Raw Data'!AO123)</f>
        <v>2.2410000000000001</v>
      </c>
      <c r="K124" s="8">
        <f>STDEV('Raw Data'!AC123,'Raw Data'!AI123,'Raw Data'!AO123)</f>
        <v>0.3161186486115613</v>
      </c>
      <c r="L124" s="1">
        <f>AVERAGE('Raw Data'!AU123,'Raw Data'!BA123, 'Raw Data'!BG123)</f>
        <v>12.025666666666666</v>
      </c>
      <c r="M124" s="8">
        <f>STDEV('Raw Data'!AU123,'Raw Data'!BA123)</f>
        <v>6.3639610306789177E-2</v>
      </c>
      <c r="N124" s="1">
        <f>AVERAGE('Raw Data'!BM123,'Raw Data'!BS123,'Raw Data'!BY123)</f>
        <v>34.006333333333338</v>
      </c>
      <c r="O124" s="8">
        <f>STDEV('Raw Data'!BM123,'Raw Data'!BS123,'Raw Data'!BY123)</f>
        <v>1.1058107131572439</v>
      </c>
      <c r="Q124" s="1">
        <f>AVERAGE('Raw Data'!K290,'Raw Data'!Q290,'Raw Data'!W290)</f>
        <v>0.71400000000000008</v>
      </c>
      <c r="R124" s="8">
        <f>STDEV('Raw Data'!K290,'Raw Data'!Q290,'Raw Data'!W290)</f>
        <v>0.16382612734237395</v>
      </c>
      <c r="S124" s="1">
        <f>AVERAGE('Raw Data'!AC290,'Raw Data'!AI290,'Raw Data'!AO290)</f>
        <v>1.9393333333333331</v>
      </c>
      <c r="T124" s="8">
        <f>STDEV('Raw Data'!AC290,'Raw Data'!AI290,'Raw Data'!AO290)</f>
        <v>0.56027255272173948</v>
      </c>
      <c r="U124" s="1">
        <f>AVERAGE('Raw Data'!AU290,'Raw Data'!BA290, 'Raw Data'!BG290)</f>
        <v>13.379333333333333</v>
      </c>
      <c r="V124" s="8">
        <f>STDEV('Raw Data'!AU290,'Raw Data'!BA290)</f>
        <v>0</v>
      </c>
      <c r="W124" s="1">
        <f>AVERAGE('Raw Data'!BM290,'Raw Data'!BS290,'Raw Data'!BY290)</f>
        <v>35.526333333333334</v>
      </c>
      <c r="X124" s="8">
        <f>STDEV('Raw Data'!BM290,'Raw Data'!BS290,'Raw Data'!BY290)</f>
        <v>0.47561574125898576</v>
      </c>
      <c r="Y124" s="8"/>
      <c r="Z124" s="1">
        <f>AVERAGE('Raw Data'!K457,'Raw Data'!Q457,'Raw Data'!W457)</f>
        <v>1.1420000000000001</v>
      </c>
      <c r="AA124" s="8">
        <f>STDEV('Raw Data'!K457,'Raw Data'!Q457,'Raw Data'!W457)</f>
        <v>0.84773757731977395</v>
      </c>
      <c r="AB124" s="1">
        <f>AVERAGE('Raw Data'!AC457,'Raw Data'!AI457,'Raw Data'!AO457)</f>
        <v>2.0136666666666669</v>
      </c>
      <c r="AC124" s="8">
        <f>STDEV('Raw Data'!AC457,'Raw Data'!AI457,'Raw Data'!AO457)</f>
        <v>7.3921129140005259E-2</v>
      </c>
      <c r="AD124" s="1">
        <f>AVERAGE('Raw Data'!AU457,'Raw Data'!BA457, 'Raw Data'!BG457)</f>
        <v>16.766000000000002</v>
      </c>
      <c r="AE124" s="8">
        <f>STDEV('Raw Data'!AU457,'Raw Data'!BA457)</f>
        <v>2.186374167428804</v>
      </c>
      <c r="AF124" s="1">
        <f>AVERAGE('Raw Data'!BM457,'Raw Data'!BS457,'Raw Data'!BY457)</f>
        <v>41.55766666666667</v>
      </c>
      <c r="AG124" s="8">
        <f>STDEV('Raw Data'!BM457,'Raw Data'!BS457,'Raw Data'!BY457)</f>
        <v>0.26040033282108954</v>
      </c>
      <c r="AH124" s="8"/>
      <c r="AI124" s="2">
        <f t="shared" si="16"/>
        <v>0.21033333333333315</v>
      </c>
      <c r="AJ124" s="8">
        <f t="shared" si="17"/>
        <v>0.4267684774363415</v>
      </c>
      <c r="AK124" s="2">
        <f t="shared" si="18"/>
        <v>0.30166666666666697</v>
      </c>
      <c r="AL124" s="8">
        <f t="shared" si="19"/>
        <v>0.64330112181880594</v>
      </c>
      <c r="AM124" s="2">
        <f t="shared" si="20"/>
        <v>-1.3536666666666672</v>
      </c>
      <c r="AN124" s="8">
        <f t="shared" si="21"/>
        <v>6.3639610306789177E-2</v>
      </c>
      <c r="AO124" s="2">
        <f t="shared" si="22"/>
        <v>-1.519999999999996</v>
      </c>
      <c r="AP124" s="8">
        <f t="shared" si="23"/>
        <v>1.2037556507309393</v>
      </c>
      <c r="AQ124" s="8"/>
      <c r="AR124" s="2">
        <f t="shared" si="24"/>
        <v>-0.2176666666666669</v>
      </c>
      <c r="AS124" s="8">
        <f t="shared" si="25"/>
        <v>0.93485364273416249</v>
      </c>
      <c r="AT124" s="2">
        <f t="shared" si="26"/>
        <v>0.22733333333333317</v>
      </c>
      <c r="AU124" s="8">
        <f t="shared" si="27"/>
        <v>0.32464647438919325</v>
      </c>
      <c r="AV124" s="2">
        <f t="shared" si="28"/>
        <v>-4.7403333333333357</v>
      </c>
      <c r="AW124" s="8">
        <f t="shared" si="29"/>
        <v>2.1873001623005464</v>
      </c>
      <c r="AX124" s="2">
        <f t="shared" si="30"/>
        <v>-7.5513333333333321</v>
      </c>
      <c r="AY124" s="8">
        <f t="shared" si="31"/>
        <v>1.1360570701627037</v>
      </c>
    </row>
    <row r="125" spans="1:51" x14ac:dyDescent="0.25">
      <c r="A125" t="str">
        <f>'Raw Data'!A124</f>
        <v>Apo</v>
      </c>
      <c r="B125">
        <f>'Raw Data'!B124</f>
        <v>273</v>
      </c>
      <c r="C125">
        <f>'Raw Data'!C124</f>
        <v>278</v>
      </c>
      <c r="D125">
        <f>'Raw Data'!G124</f>
        <v>4</v>
      </c>
      <c r="E125">
        <f>'Raw Data'!CC124</f>
        <v>10.920000000000002</v>
      </c>
      <c r="F125">
        <f>'Raw Data'!F124</f>
        <v>1</v>
      </c>
      <c r="G125" t="str">
        <f>'Raw Data'!D124</f>
        <v>SQVLSL</v>
      </c>
      <c r="H125" s="1">
        <f>AVERAGE('Raw Data'!K124,'Raw Data'!Q124,'Raw Data'!W124)</f>
        <v>1.1686666666666667</v>
      </c>
      <c r="I125" s="8">
        <f>STDEV('Raw Data'!K124,'Raw Data'!Q124,'Raw Data'!W124)</f>
        <v>0.32970643508025843</v>
      </c>
      <c r="J125" s="1">
        <f>AVERAGE('Raw Data'!AC124,'Raw Data'!AI124,'Raw Data'!AO124)</f>
        <v>2.8140000000000001</v>
      </c>
      <c r="K125" s="8">
        <f>STDEV('Raw Data'!AC124,'Raw Data'!AI124,'Raw Data'!AO124)</f>
        <v>0.25073691391576147</v>
      </c>
      <c r="L125" s="1">
        <f>AVERAGE('Raw Data'!AU124,'Raw Data'!BA124, 'Raw Data'!BG124)</f>
        <v>15.130333333333333</v>
      </c>
      <c r="M125" s="8">
        <f>STDEV('Raw Data'!AU124,'Raw Data'!BA124)</f>
        <v>0.45254833995939081</v>
      </c>
      <c r="N125" s="1">
        <f>AVERAGE('Raw Data'!BM124,'Raw Data'!BS124,'Raw Data'!BY124)</f>
        <v>34.706333333333333</v>
      </c>
      <c r="O125" s="8">
        <f>STDEV('Raw Data'!BM124,'Raw Data'!BS124,'Raw Data'!BY124)</f>
        <v>1.2167893545447088</v>
      </c>
      <c r="Q125" s="1">
        <f>AVERAGE('Raw Data'!K291,'Raw Data'!Q291,'Raw Data'!W291)</f>
        <v>1.1543333333333334</v>
      </c>
      <c r="R125" s="8">
        <f>STDEV('Raw Data'!K291,'Raw Data'!Q291,'Raw Data'!W291)</f>
        <v>0.11680896084347868</v>
      </c>
      <c r="S125" s="1">
        <f>AVERAGE('Raw Data'!AC291,'Raw Data'!AI291,'Raw Data'!AO291)</f>
        <v>2.8566666666666669</v>
      </c>
      <c r="T125" s="8">
        <f>STDEV('Raw Data'!AC291,'Raw Data'!AI291,'Raw Data'!AO291)</f>
        <v>0.26306906570962191</v>
      </c>
      <c r="U125" s="1">
        <f>AVERAGE('Raw Data'!AU291,'Raw Data'!BA291, 'Raw Data'!BG291)</f>
        <v>16.93</v>
      </c>
      <c r="V125" s="8">
        <f>STDEV('Raw Data'!AU291,'Raw Data'!BA291)</f>
        <v>1.4142135623723114E-3</v>
      </c>
      <c r="W125" s="1">
        <f>AVERAGE('Raw Data'!BM291,'Raw Data'!BS291,'Raw Data'!BY291)</f>
        <v>36.987666666666669</v>
      </c>
      <c r="X125" s="8">
        <f>STDEV('Raw Data'!BM291,'Raw Data'!BS291,'Raw Data'!BY291)</f>
        <v>1.7860023329585339</v>
      </c>
      <c r="Y125" s="8"/>
      <c r="Z125" s="1">
        <f>AVERAGE('Raw Data'!K458,'Raw Data'!Q458,'Raw Data'!W458)</f>
        <v>1.6936666666666664</v>
      </c>
      <c r="AA125" s="8">
        <f>STDEV('Raw Data'!K458,'Raw Data'!Q458,'Raw Data'!W458)</f>
        <v>0.22931710213879397</v>
      </c>
      <c r="AB125" s="1">
        <f>AVERAGE('Raw Data'!AC458,'Raw Data'!AI458,'Raw Data'!AO458)</f>
        <v>3.859666666666667</v>
      </c>
      <c r="AC125" s="8">
        <f>STDEV('Raw Data'!AC458,'Raw Data'!AI458,'Raw Data'!AO458)</f>
        <v>1.0764387271616214</v>
      </c>
      <c r="AD125" s="1">
        <f>AVERAGE('Raw Data'!AU458,'Raw Data'!BA458, 'Raw Data'!BG458)</f>
        <v>19.964000000000002</v>
      </c>
      <c r="AE125" s="8">
        <f>STDEV('Raw Data'!AU458,'Raw Data'!BA458)</f>
        <v>1.0521748904055823</v>
      </c>
      <c r="AF125" s="1">
        <f>AVERAGE('Raw Data'!BM458,'Raw Data'!BS458,'Raw Data'!BY458)</f>
        <v>42.623999999999995</v>
      </c>
      <c r="AG125" s="8">
        <f>STDEV('Raw Data'!BM458,'Raw Data'!BS458,'Raw Data'!BY458)</f>
        <v>0.44611321433017659</v>
      </c>
      <c r="AH125" s="8"/>
      <c r="AI125" s="2">
        <f t="shared" si="16"/>
        <v>1.4333333333333309E-2</v>
      </c>
      <c r="AJ125" s="8">
        <f t="shared" si="17"/>
        <v>0.34978660161113373</v>
      </c>
      <c r="AK125" s="2">
        <f t="shared" si="18"/>
        <v>-4.2666666666666853E-2</v>
      </c>
      <c r="AL125" s="8">
        <f t="shared" si="19"/>
        <v>0.36342032597714363</v>
      </c>
      <c r="AM125" s="2">
        <f t="shared" si="20"/>
        <v>-1.799666666666667</v>
      </c>
      <c r="AN125" s="8">
        <f t="shared" si="21"/>
        <v>0.45255054966268726</v>
      </c>
      <c r="AO125" s="2">
        <f t="shared" si="22"/>
        <v>-2.2813333333333361</v>
      </c>
      <c r="AP125" s="8">
        <f t="shared" si="23"/>
        <v>2.161106352465481</v>
      </c>
      <c r="AQ125" s="8"/>
      <c r="AR125" s="2">
        <f t="shared" si="24"/>
        <v>-0.52499999999999969</v>
      </c>
      <c r="AS125" s="8">
        <f t="shared" si="25"/>
        <v>0.40161258280420792</v>
      </c>
      <c r="AT125" s="2">
        <f t="shared" si="26"/>
        <v>-1.045666666666667</v>
      </c>
      <c r="AU125" s="8">
        <f t="shared" si="27"/>
        <v>1.1052553249513579</v>
      </c>
      <c r="AV125" s="2">
        <f t="shared" si="28"/>
        <v>-4.8336666666666694</v>
      </c>
      <c r="AW125" s="8">
        <f t="shared" si="29"/>
        <v>1.1453698092755891</v>
      </c>
      <c r="AX125" s="2">
        <f t="shared" si="30"/>
        <v>-7.917666666666662</v>
      </c>
      <c r="AY125" s="8">
        <f t="shared" si="31"/>
        <v>1.2959912551145285</v>
      </c>
    </row>
    <row r="126" spans="1:51" x14ac:dyDescent="0.25">
      <c r="A126" t="str">
        <f>'Raw Data'!A125</f>
        <v>Apo</v>
      </c>
      <c r="B126">
        <f>'Raw Data'!B125</f>
        <v>277</v>
      </c>
      <c r="C126">
        <f>'Raw Data'!C125</f>
        <v>301</v>
      </c>
      <c r="D126">
        <f>'Raw Data'!G125</f>
        <v>23</v>
      </c>
      <c r="E126">
        <f>'Raw Data'!CC125</f>
        <v>12.875</v>
      </c>
      <c r="F126">
        <f>'Raw Data'!F125</f>
        <v>5</v>
      </c>
      <c r="G126" t="str">
        <f>'Raw Data'!D125</f>
        <v>SLMETVKQGVDQKLVEGQEKLHQMW</v>
      </c>
      <c r="H126" s="1">
        <f>AVERAGE('Raw Data'!K125,'Raw Data'!Q125,'Raw Data'!W125)</f>
        <v>46.217000000000006</v>
      </c>
      <c r="I126" s="8">
        <f>STDEV('Raw Data'!K125,'Raw Data'!Q125,'Raw Data'!W125)</f>
        <v>0.95882636592867876</v>
      </c>
      <c r="J126" s="1">
        <f>AVERAGE('Raw Data'!AC125,'Raw Data'!AI125,'Raw Data'!AO125)</f>
        <v>65.421999999999997</v>
      </c>
      <c r="K126" s="8">
        <f>STDEV('Raw Data'!AC125,'Raw Data'!AI125,'Raw Data'!AO125)</f>
        <v>0.73173834121220893</v>
      </c>
      <c r="L126" s="1">
        <f>AVERAGE('Raw Data'!AU125,'Raw Data'!BA125, 'Raw Data'!BG125)</f>
        <v>78.052999999999997</v>
      </c>
      <c r="M126" s="8">
        <f>STDEV('Raw Data'!AU125,'Raw Data'!BA125)</f>
        <v>0.3224406922210678</v>
      </c>
      <c r="N126" s="1">
        <f>AVERAGE('Raw Data'!BM125,'Raw Data'!BS125,'Raw Data'!BY125)</f>
        <v>79.796666666666667</v>
      </c>
      <c r="O126" s="8">
        <f>STDEV('Raw Data'!BM125,'Raw Data'!BS125,'Raw Data'!BY125)</f>
        <v>0.24332968033787358</v>
      </c>
      <c r="Q126" s="1">
        <f>AVERAGE('Raw Data'!K292,'Raw Data'!Q292,'Raw Data'!W292)</f>
        <v>42.985000000000007</v>
      </c>
      <c r="R126" s="8">
        <f>STDEV('Raw Data'!K292,'Raw Data'!Q292,'Raw Data'!W292)</f>
        <v>0.4235528302349067</v>
      </c>
      <c r="S126" s="1">
        <f>AVERAGE('Raw Data'!AC292,'Raw Data'!AI292,'Raw Data'!AO292)</f>
        <v>66.062333333333342</v>
      </c>
      <c r="T126" s="8">
        <f>STDEV('Raw Data'!AC292,'Raw Data'!AI292,'Raw Data'!AO292)</f>
        <v>0.78373039582074044</v>
      </c>
      <c r="U126" s="1">
        <f>AVERAGE('Raw Data'!AU292,'Raw Data'!BA292, 'Raw Data'!BG292)</f>
        <v>76.097666666666669</v>
      </c>
      <c r="V126" s="8">
        <f>STDEV('Raw Data'!AU292,'Raw Data'!BA292)</f>
        <v>0.92136013588606946</v>
      </c>
      <c r="W126" s="1">
        <f>AVERAGE('Raw Data'!BM292,'Raw Data'!BS292,'Raw Data'!BY292)</f>
        <v>78.174666666666667</v>
      </c>
      <c r="X126" s="8">
        <f>STDEV('Raw Data'!BM292,'Raw Data'!BS292,'Raw Data'!BY292)</f>
        <v>0.87003007610848127</v>
      </c>
      <c r="Y126" s="8"/>
      <c r="Z126" s="1">
        <f>AVERAGE('Raw Data'!K459,'Raw Data'!Q459,'Raw Data'!W459)</f>
        <v>46.848000000000006</v>
      </c>
      <c r="AA126" s="8">
        <f>STDEV('Raw Data'!K459,'Raw Data'!Q459,'Raw Data'!W459)</f>
        <v>1.3266563232427582</v>
      </c>
      <c r="AB126" s="1">
        <f>AVERAGE('Raw Data'!AC459,'Raw Data'!AI459,'Raw Data'!AO459)</f>
        <v>64.595666666666673</v>
      </c>
      <c r="AC126" s="8">
        <f>STDEV('Raw Data'!AC459,'Raw Data'!AI459,'Raw Data'!AO459)</f>
        <v>1.4079738397190977</v>
      </c>
      <c r="AD126" s="1">
        <f>AVERAGE('Raw Data'!AU459,'Raw Data'!BA459, 'Raw Data'!BG459)</f>
        <v>79.036333333333332</v>
      </c>
      <c r="AE126" s="8">
        <f>STDEV('Raw Data'!AU459,'Raw Data'!BA459)</f>
        <v>0.51123820279788323</v>
      </c>
      <c r="AF126" s="1">
        <f>AVERAGE('Raw Data'!BM459,'Raw Data'!BS459,'Raw Data'!BY459)</f>
        <v>79.34899999999999</v>
      </c>
      <c r="AG126" s="8">
        <f>STDEV('Raw Data'!BM459,'Raw Data'!BS459,'Raw Data'!BY459)</f>
        <v>1.1923153945160645</v>
      </c>
      <c r="AH126" s="8"/>
      <c r="AI126" s="2">
        <f t="shared" si="16"/>
        <v>3.2319999999999993</v>
      </c>
      <c r="AJ126" s="8">
        <f t="shared" si="17"/>
        <v>1.0482103796471376</v>
      </c>
      <c r="AK126" s="2">
        <f t="shared" si="18"/>
        <v>-0.64033333333334497</v>
      </c>
      <c r="AL126" s="8">
        <f t="shared" si="19"/>
        <v>1.0722286758585267</v>
      </c>
      <c r="AM126" s="2">
        <f t="shared" si="20"/>
        <v>1.9553333333333285</v>
      </c>
      <c r="AN126" s="8">
        <f t="shared" si="21"/>
        <v>0.97615188367384598</v>
      </c>
      <c r="AO126" s="2">
        <f t="shared" si="22"/>
        <v>1.6219999999999999</v>
      </c>
      <c r="AP126" s="8">
        <f t="shared" si="23"/>
        <v>0.90341666282322985</v>
      </c>
      <c r="AQ126" s="8"/>
      <c r="AR126" s="2">
        <f t="shared" si="24"/>
        <v>-0.63100000000000023</v>
      </c>
      <c r="AS126" s="8">
        <f t="shared" si="25"/>
        <v>1.6368765988919234</v>
      </c>
      <c r="AT126" s="2">
        <f t="shared" si="26"/>
        <v>0.82633333333332359</v>
      </c>
      <c r="AU126" s="8">
        <f t="shared" si="27"/>
        <v>1.5867675738221192</v>
      </c>
      <c r="AV126" s="2">
        <f t="shared" si="28"/>
        <v>-0.98333333333333428</v>
      </c>
      <c r="AW126" s="8">
        <f t="shared" si="29"/>
        <v>0.60442741499704578</v>
      </c>
      <c r="AX126" s="2">
        <f t="shared" si="30"/>
        <v>0.44766666666667732</v>
      </c>
      <c r="AY126" s="8">
        <f t="shared" si="31"/>
        <v>1.2168916686925464</v>
      </c>
    </row>
    <row r="127" spans="1:51" x14ac:dyDescent="0.25">
      <c r="A127" t="str">
        <f>'Raw Data'!A126</f>
        <v>Apo</v>
      </c>
      <c r="B127">
        <f>'Raw Data'!B126</f>
        <v>279</v>
      </c>
      <c r="C127">
        <f>'Raw Data'!C126</f>
        <v>290</v>
      </c>
      <c r="D127">
        <f>'Raw Data'!G126</f>
        <v>10</v>
      </c>
      <c r="E127">
        <f>'Raw Data'!CC126</f>
        <v>7.65</v>
      </c>
      <c r="F127">
        <f>'Raw Data'!F126</f>
        <v>2</v>
      </c>
      <c r="G127" t="str">
        <f>'Raw Data'!D126</f>
        <v>METVKQGVDQKL</v>
      </c>
      <c r="H127" s="1">
        <f>AVERAGE('Raw Data'!K126,'Raw Data'!Q126,'Raw Data'!W126)</f>
        <v>58.313333333333333</v>
      </c>
      <c r="I127" s="8">
        <f>STDEV('Raw Data'!K126,'Raw Data'!Q126,'Raw Data'!W126)</f>
        <v>1.0830283160348722</v>
      </c>
      <c r="J127" s="1">
        <f>AVERAGE('Raw Data'!AC126,'Raw Data'!AI126,'Raw Data'!AO126)</f>
        <v>77.078666666666663</v>
      </c>
      <c r="K127" s="8">
        <f>STDEV('Raw Data'!AC126,'Raw Data'!AI126,'Raw Data'!AO126)</f>
        <v>0.37026251948223249</v>
      </c>
      <c r="L127" s="1">
        <f>AVERAGE('Raw Data'!AU126,'Raw Data'!BA126, 'Raw Data'!BG126)</f>
        <v>81.555000000000007</v>
      </c>
      <c r="M127" s="8">
        <f>STDEV('Raw Data'!AU126,'Raw Data'!BA126)</f>
        <v>2.155968575837778</v>
      </c>
      <c r="N127" s="1">
        <f>AVERAGE('Raw Data'!BM126,'Raw Data'!BS126,'Raw Data'!BY126)</f>
        <v>82.327333333333328</v>
      </c>
      <c r="O127" s="8">
        <f>STDEV('Raw Data'!BM126,'Raw Data'!BS126,'Raw Data'!BY126)</f>
        <v>0.9406403847025373</v>
      </c>
      <c r="Q127" s="1">
        <f>AVERAGE('Raw Data'!K293,'Raw Data'!Q293,'Raw Data'!W293)</f>
        <v>53.889333333333333</v>
      </c>
      <c r="R127" s="8">
        <f>STDEV('Raw Data'!K293,'Raw Data'!Q293,'Raw Data'!W293)</f>
        <v>1.0833292820437073</v>
      </c>
      <c r="S127" s="1">
        <f>AVERAGE('Raw Data'!AC293,'Raw Data'!AI293,'Raw Data'!AO293)</f>
        <v>77.312666666666658</v>
      </c>
      <c r="T127" s="8">
        <f>STDEV('Raw Data'!AC293,'Raw Data'!AI293,'Raw Data'!AO293)</f>
        <v>1.1039068499349622</v>
      </c>
      <c r="U127" s="1">
        <f>AVERAGE('Raw Data'!AU293,'Raw Data'!BA293, 'Raw Data'!BG293)</f>
        <v>80.751333333333335</v>
      </c>
      <c r="V127" s="8">
        <f>STDEV('Raw Data'!AU293,'Raw Data'!BA293)</f>
        <v>1.5231080066758207</v>
      </c>
      <c r="W127" s="1">
        <f>AVERAGE('Raw Data'!BM293,'Raw Data'!BS293,'Raw Data'!BY293)</f>
        <v>81.258333333333326</v>
      </c>
      <c r="X127" s="8">
        <f>STDEV('Raw Data'!BM293,'Raw Data'!BS293,'Raw Data'!BY293)</f>
        <v>0.4826658609569735</v>
      </c>
      <c r="Y127" s="8"/>
      <c r="Z127" s="1">
        <f>AVERAGE('Raw Data'!K460,'Raw Data'!Q460,'Raw Data'!W460)</f>
        <v>59.233666666666664</v>
      </c>
      <c r="AA127" s="8">
        <f>STDEV('Raw Data'!K460,'Raw Data'!Q460,'Raw Data'!W460)</f>
        <v>1.1336323625114684</v>
      </c>
      <c r="AB127" s="1">
        <f>AVERAGE('Raw Data'!AC460,'Raw Data'!AI460,'Raw Data'!AO460)</f>
        <v>74.691666666666677</v>
      </c>
      <c r="AC127" s="8">
        <f>STDEV('Raw Data'!AC460,'Raw Data'!AI460,'Raw Data'!AO460)</f>
        <v>1.8024356669055706</v>
      </c>
      <c r="AD127" s="1">
        <f>AVERAGE('Raw Data'!AU460,'Raw Data'!BA460, 'Raw Data'!BG460)</f>
        <v>83.673999999999992</v>
      </c>
      <c r="AE127" s="8">
        <f>STDEV('Raw Data'!AU460,'Raw Data'!BA460)</f>
        <v>0.26304372260139558</v>
      </c>
      <c r="AF127" s="1">
        <f>AVERAGE('Raw Data'!BM460,'Raw Data'!BS460,'Raw Data'!BY460)</f>
        <v>80.190333333333342</v>
      </c>
      <c r="AG127" s="8">
        <f>STDEV('Raw Data'!BM460,'Raw Data'!BS460,'Raw Data'!BY460)</f>
        <v>2.0075719995390759</v>
      </c>
      <c r="AH127" s="8"/>
      <c r="AI127" s="2">
        <f t="shared" si="16"/>
        <v>4.4239999999999995</v>
      </c>
      <c r="AJ127" s="8">
        <f t="shared" si="17"/>
        <v>1.5318461628592686</v>
      </c>
      <c r="AK127" s="2">
        <f t="shared" si="18"/>
        <v>-0.23399999999999466</v>
      </c>
      <c r="AL127" s="8">
        <f t="shared" si="19"/>
        <v>1.1643473135910358</v>
      </c>
      <c r="AM127" s="2">
        <f t="shared" si="20"/>
        <v>0.80366666666667186</v>
      </c>
      <c r="AN127" s="8">
        <f t="shared" si="21"/>
        <v>2.6397080330975942</v>
      </c>
      <c r="AO127" s="2">
        <f t="shared" si="22"/>
        <v>1.0690000000000026</v>
      </c>
      <c r="AP127" s="8">
        <f t="shared" si="23"/>
        <v>1.0572467387827091</v>
      </c>
      <c r="AQ127" s="8"/>
      <c r="AR127" s="2">
        <f t="shared" si="24"/>
        <v>-0.92033333333333189</v>
      </c>
      <c r="AS127" s="8">
        <f t="shared" si="25"/>
        <v>1.5678241823197727</v>
      </c>
      <c r="AT127" s="2">
        <f t="shared" si="26"/>
        <v>2.3869999999999862</v>
      </c>
      <c r="AU127" s="8">
        <f t="shared" si="27"/>
        <v>1.840073005798047</v>
      </c>
      <c r="AV127" s="2">
        <f t="shared" si="28"/>
        <v>-2.1189999999999856</v>
      </c>
      <c r="AW127" s="8">
        <f t="shared" si="29"/>
        <v>2.1719559157588759</v>
      </c>
      <c r="AX127" s="2">
        <f t="shared" si="30"/>
        <v>2.1369999999999862</v>
      </c>
      <c r="AY127" s="8">
        <f t="shared" si="31"/>
        <v>2.217013682110839</v>
      </c>
    </row>
    <row r="128" spans="1:51" x14ac:dyDescent="0.25">
      <c r="A128" t="str">
        <f>'Raw Data'!A127</f>
        <v>Apo</v>
      </c>
      <c r="B128">
        <f>'Raw Data'!B127</f>
        <v>279</v>
      </c>
      <c r="C128">
        <f>'Raw Data'!C127</f>
        <v>301</v>
      </c>
      <c r="D128">
        <f>'Raw Data'!G127</f>
        <v>21</v>
      </c>
      <c r="E128">
        <f>'Raw Data'!CC127</f>
        <v>11.09</v>
      </c>
      <c r="F128">
        <f>'Raw Data'!F127</f>
        <v>4</v>
      </c>
      <c r="G128" t="str">
        <f>'Raw Data'!D127</f>
        <v>METVKQGVDQKLVEGQEKLHQMW</v>
      </c>
      <c r="H128" s="1">
        <f>AVERAGE('Raw Data'!K127,'Raw Data'!Q127,'Raw Data'!W127)</f>
        <v>47.802666666666674</v>
      </c>
      <c r="I128" s="8">
        <f>STDEV('Raw Data'!K127,'Raw Data'!Q127,'Raw Data'!W127)</f>
        <v>1.2749016955566956</v>
      </c>
      <c r="J128" s="1">
        <f>AVERAGE('Raw Data'!AC127,'Raw Data'!AI127,'Raw Data'!AO127)</f>
        <v>67.533333333333331</v>
      </c>
      <c r="K128" s="8">
        <f>STDEV('Raw Data'!AC127,'Raw Data'!AI127,'Raw Data'!AO127)</f>
        <v>1.3024762313890144</v>
      </c>
      <c r="L128" s="1">
        <f>AVERAGE('Raw Data'!AU127,'Raw Data'!BA127, 'Raw Data'!BG127)</f>
        <v>78.742666666666665</v>
      </c>
      <c r="M128" s="8">
        <f>STDEV('Raw Data'!AU127,'Raw Data'!BA127)</f>
        <v>0.44759859249108147</v>
      </c>
      <c r="N128" s="1">
        <f>AVERAGE('Raw Data'!BM127,'Raw Data'!BS127,'Raw Data'!BY127)</f>
        <v>79.959333333333333</v>
      </c>
      <c r="O128" s="8">
        <f>STDEV('Raw Data'!BM127,'Raw Data'!BS127,'Raw Data'!BY127)</f>
        <v>1.1705957172881407</v>
      </c>
      <c r="Q128" s="1">
        <f>AVERAGE('Raw Data'!K294,'Raw Data'!Q294,'Raw Data'!W294)</f>
        <v>44.109999999999992</v>
      </c>
      <c r="R128" s="8">
        <f>STDEV('Raw Data'!K294,'Raw Data'!Q294,'Raw Data'!W294)</f>
        <v>1.2795417148338668</v>
      </c>
      <c r="S128" s="1">
        <f>AVERAGE('Raw Data'!AC294,'Raw Data'!AI294,'Raw Data'!AO294)</f>
        <v>68.089333333333329</v>
      </c>
      <c r="T128" s="8">
        <f>STDEV('Raw Data'!AC294,'Raw Data'!AI294,'Raw Data'!AO294)</f>
        <v>1.3330852685906249</v>
      </c>
      <c r="U128" s="1">
        <f>AVERAGE('Raw Data'!AU294,'Raw Data'!BA294, 'Raw Data'!BG294)</f>
        <v>77.75566666666667</v>
      </c>
      <c r="V128" s="8">
        <f>STDEV('Raw Data'!AU294,'Raw Data'!BA294)</f>
        <v>1.3406744571296947</v>
      </c>
      <c r="W128" s="1">
        <f>AVERAGE('Raw Data'!BM294,'Raw Data'!BS294,'Raw Data'!BY294)</f>
        <v>78.38666666666667</v>
      </c>
      <c r="X128" s="8">
        <f>STDEV('Raw Data'!BM294,'Raw Data'!BS294,'Raw Data'!BY294)</f>
        <v>0.93853307524739082</v>
      </c>
      <c r="Y128" s="8"/>
      <c r="Z128" s="1">
        <f>AVERAGE('Raw Data'!K461,'Raw Data'!Q461,'Raw Data'!W461)</f>
        <v>49.723666666666666</v>
      </c>
      <c r="AA128" s="8">
        <f>STDEV('Raw Data'!K461,'Raw Data'!Q461,'Raw Data'!W461)</f>
        <v>1.9018265781435841</v>
      </c>
      <c r="AB128" s="1">
        <f>AVERAGE('Raw Data'!AC461,'Raw Data'!AI461,'Raw Data'!AO461)</f>
        <v>67.745666666666665</v>
      </c>
      <c r="AC128" s="8">
        <f>STDEV('Raw Data'!AC461,'Raw Data'!AI461,'Raw Data'!AO461)</f>
        <v>0.77883010556432131</v>
      </c>
      <c r="AD128" s="1">
        <f>AVERAGE('Raw Data'!AU461,'Raw Data'!BA461, 'Raw Data'!BG461)</f>
        <v>80.924333333333323</v>
      </c>
      <c r="AE128" s="8">
        <f>STDEV('Raw Data'!AU461,'Raw Data'!BA461)</f>
        <v>0.13293607486307263</v>
      </c>
      <c r="AF128" s="1">
        <f>AVERAGE('Raw Data'!BM461,'Raw Data'!BS461,'Raw Data'!BY461)</f>
        <v>78.398666666666671</v>
      </c>
      <c r="AG128" s="8">
        <f>STDEV('Raw Data'!BM461,'Raw Data'!BS461,'Raw Data'!BY461)</f>
        <v>0.53834220838917202</v>
      </c>
      <c r="AH128" s="8"/>
      <c r="AI128" s="2">
        <f t="shared" si="16"/>
        <v>3.6926666666666819</v>
      </c>
      <c r="AJ128" s="8">
        <f t="shared" si="17"/>
        <v>1.8062672375186708</v>
      </c>
      <c r="AK128" s="2">
        <f t="shared" si="18"/>
        <v>-0.55599999999999739</v>
      </c>
      <c r="AL128" s="8">
        <f t="shared" si="19"/>
        <v>1.8637490889780919</v>
      </c>
      <c r="AM128" s="2">
        <f t="shared" si="20"/>
        <v>0.98699999999999477</v>
      </c>
      <c r="AN128" s="8">
        <f t="shared" si="21"/>
        <v>1.4134187277661205</v>
      </c>
      <c r="AO128" s="2">
        <f t="shared" si="22"/>
        <v>1.5726666666666631</v>
      </c>
      <c r="AP128" s="8">
        <f t="shared" si="23"/>
        <v>1.5003795075468942</v>
      </c>
      <c r="AQ128" s="8"/>
      <c r="AR128" s="2">
        <f t="shared" si="24"/>
        <v>-1.9209999999999923</v>
      </c>
      <c r="AS128" s="8">
        <f t="shared" si="25"/>
        <v>2.2896110295564776</v>
      </c>
      <c r="AT128" s="2">
        <f t="shared" si="26"/>
        <v>-0.21233333333333348</v>
      </c>
      <c r="AU128" s="8">
        <f t="shared" si="27"/>
        <v>1.5175706463511545</v>
      </c>
      <c r="AV128" s="2">
        <f t="shared" si="28"/>
        <v>-2.1816666666666578</v>
      </c>
      <c r="AW128" s="8">
        <f t="shared" si="29"/>
        <v>0.46692237042146273</v>
      </c>
      <c r="AX128" s="2">
        <f t="shared" si="30"/>
        <v>1.5606666666666626</v>
      </c>
      <c r="AY128" s="8">
        <f t="shared" si="31"/>
        <v>1.2884512667022634</v>
      </c>
    </row>
    <row r="129" spans="1:51" x14ac:dyDescent="0.25">
      <c r="A129" t="str">
        <f>'Raw Data'!A128</f>
        <v>Apo</v>
      </c>
      <c r="B129">
        <f>'Raw Data'!B128</f>
        <v>279</v>
      </c>
      <c r="C129">
        <f>'Raw Data'!C128</f>
        <v>302</v>
      </c>
      <c r="D129">
        <f>'Raw Data'!G128</f>
        <v>22</v>
      </c>
      <c r="E129">
        <f>'Raw Data'!CC128</f>
        <v>11.824999999999999</v>
      </c>
      <c r="F129">
        <f>'Raw Data'!F128</f>
        <v>5</v>
      </c>
      <c r="G129" t="str">
        <f>'Raw Data'!D128</f>
        <v>METVKQGVDQKLVEGQEKLHQMWL</v>
      </c>
      <c r="H129" s="1">
        <f>AVERAGE('Raw Data'!K128,'Raw Data'!Q128,'Raw Data'!W128)</f>
        <v>46.418333333333329</v>
      </c>
      <c r="I129" s="8">
        <f>STDEV('Raw Data'!K128,'Raw Data'!Q128,'Raw Data'!W128)</f>
        <v>0.84474986435827804</v>
      </c>
      <c r="J129" s="1">
        <f>AVERAGE('Raw Data'!AC128,'Raw Data'!AI128,'Raw Data'!AO128)</f>
        <v>64.900000000000006</v>
      </c>
      <c r="K129" s="8">
        <f>STDEV('Raw Data'!AC128,'Raw Data'!AI128,'Raw Data'!AO128)</f>
        <v>0.81261983731632015</v>
      </c>
      <c r="L129" s="1">
        <f>AVERAGE('Raw Data'!AU128,'Raw Data'!BA128, 'Raw Data'!BG128)</f>
        <v>78.067666666666682</v>
      </c>
      <c r="M129" s="8">
        <f>STDEV('Raw Data'!AU128,'Raw Data'!BA128)</f>
        <v>0.1060660171779761</v>
      </c>
      <c r="N129" s="1">
        <f>AVERAGE('Raw Data'!BM128,'Raw Data'!BS128,'Raw Data'!BY128)</f>
        <v>79.344666666666669</v>
      </c>
      <c r="O129" s="8">
        <f>STDEV('Raw Data'!BM128,'Raw Data'!BS128,'Raw Data'!BY128)</f>
        <v>0.59163699456113428</v>
      </c>
      <c r="Q129" s="1">
        <f>AVERAGE('Raw Data'!K295,'Raw Data'!Q295,'Raw Data'!W295)</f>
        <v>43.032666666666671</v>
      </c>
      <c r="R129" s="8">
        <f>STDEV('Raw Data'!K295,'Raw Data'!Q295,'Raw Data'!W295)</f>
        <v>1.2873501207260325</v>
      </c>
      <c r="S129" s="1">
        <f>AVERAGE('Raw Data'!AC295,'Raw Data'!AI295,'Raw Data'!AO295)</f>
        <v>65.025999999999996</v>
      </c>
      <c r="T129" s="8">
        <f>STDEV('Raw Data'!AC295,'Raw Data'!AI295,'Raw Data'!AO295)</f>
        <v>1.1851194032670265</v>
      </c>
      <c r="U129" s="1">
        <f>AVERAGE('Raw Data'!AU295,'Raw Data'!BA295, 'Raw Data'!BG295)</f>
        <v>75.938333333333333</v>
      </c>
      <c r="V129" s="8">
        <f>STDEV('Raw Data'!AU295,'Raw Data'!BA295)</f>
        <v>1.0500535700620226</v>
      </c>
      <c r="W129" s="1">
        <f>AVERAGE('Raw Data'!BM295,'Raw Data'!BS295,'Raw Data'!BY295)</f>
        <v>78.263999999999996</v>
      </c>
      <c r="X129" s="8">
        <f>STDEV('Raw Data'!BM295,'Raw Data'!BS295,'Raw Data'!BY295)</f>
        <v>1.2181802001346076</v>
      </c>
      <c r="Y129" s="8"/>
      <c r="Z129" s="1">
        <f>AVERAGE('Raw Data'!K462,'Raw Data'!Q462,'Raw Data'!W462)</f>
        <v>47.087999999999994</v>
      </c>
      <c r="AA129" s="8">
        <f>STDEV('Raw Data'!K462,'Raw Data'!Q462,'Raw Data'!W462)</f>
        <v>2.2915669311630404</v>
      </c>
      <c r="AB129" s="1">
        <f>AVERAGE('Raw Data'!AC462,'Raw Data'!AI462,'Raw Data'!AO462)</f>
        <v>64.792000000000016</v>
      </c>
      <c r="AC129" s="8">
        <f>STDEV('Raw Data'!AC462,'Raw Data'!AI462,'Raw Data'!AO462)</f>
        <v>0.6141563318895249</v>
      </c>
      <c r="AD129" s="1">
        <f>AVERAGE('Raw Data'!AU462,'Raw Data'!BA462, 'Raw Data'!BG462)</f>
        <v>79.614666666666665</v>
      </c>
      <c r="AE129" s="8">
        <f>STDEV('Raw Data'!AU462,'Raw Data'!BA462)</f>
        <v>0.61801132675703918</v>
      </c>
      <c r="AF129" s="1">
        <f>AVERAGE('Raw Data'!BM462,'Raw Data'!BS462,'Raw Data'!BY462)</f>
        <v>78.170333333333332</v>
      </c>
      <c r="AG129" s="8">
        <f>STDEV('Raw Data'!BM462,'Raw Data'!BS462,'Raw Data'!BY462)</f>
        <v>0.8016485098428916</v>
      </c>
      <c r="AH129" s="8"/>
      <c r="AI129" s="2">
        <f t="shared" si="16"/>
        <v>3.3856666666666584</v>
      </c>
      <c r="AJ129" s="8">
        <f t="shared" si="17"/>
        <v>1.5397638347053939</v>
      </c>
      <c r="AK129" s="2">
        <f t="shared" si="18"/>
        <v>-0.12599999999999056</v>
      </c>
      <c r="AL129" s="8">
        <f t="shared" si="19"/>
        <v>1.4369617253079483</v>
      </c>
      <c r="AM129" s="2">
        <f t="shared" si="20"/>
        <v>2.1293333333333493</v>
      </c>
      <c r="AN129" s="8">
        <f t="shared" si="21"/>
        <v>1.0553968447934634</v>
      </c>
      <c r="AO129" s="2">
        <f t="shared" si="22"/>
        <v>1.0806666666666729</v>
      </c>
      <c r="AP129" s="8">
        <f t="shared" si="23"/>
        <v>1.35425157682512</v>
      </c>
      <c r="AQ129" s="8"/>
      <c r="AR129" s="2">
        <f t="shared" si="24"/>
        <v>-0.66966666666666441</v>
      </c>
      <c r="AS129" s="8">
        <f t="shared" si="25"/>
        <v>2.4423106545509978</v>
      </c>
      <c r="AT129" s="2">
        <f t="shared" si="26"/>
        <v>0.10799999999998988</v>
      </c>
      <c r="AU129" s="8">
        <f t="shared" si="27"/>
        <v>1.0185965835403135</v>
      </c>
      <c r="AV129" s="2">
        <f t="shared" si="28"/>
        <v>-1.5469999999999828</v>
      </c>
      <c r="AW129" s="8">
        <f t="shared" si="29"/>
        <v>0.62704704767664332</v>
      </c>
      <c r="AX129" s="2">
        <f t="shared" si="30"/>
        <v>1.1743333333333368</v>
      </c>
      <c r="AY129" s="8">
        <f t="shared" si="31"/>
        <v>0.99633060108914673</v>
      </c>
    </row>
    <row r="130" spans="1:51" x14ac:dyDescent="0.25">
      <c r="A130" t="str">
        <f>'Raw Data'!A129</f>
        <v>Apo</v>
      </c>
      <c r="B130">
        <f>'Raw Data'!B129</f>
        <v>279</v>
      </c>
      <c r="C130">
        <f>'Raw Data'!C129</f>
        <v>303</v>
      </c>
      <c r="D130">
        <f>'Raw Data'!G129</f>
        <v>23</v>
      </c>
      <c r="E130">
        <f>'Raw Data'!CC129</f>
        <v>12.850000000000001</v>
      </c>
      <c r="F130">
        <f>'Raw Data'!F129</f>
        <v>5</v>
      </c>
      <c r="G130" t="str">
        <f>'Raw Data'!D129</f>
        <v>METVKQGVDQKLVEGQEKLHQMWLS</v>
      </c>
      <c r="H130" s="1">
        <f>AVERAGE('Raw Data'!K129,'Raw Data'!Q129,'Raw Data'!W129)</f>
        <v>46.81966666666667</v>
      </c>
      <c r="I130" s="8">
        <f>STDEV('Raw Data'!K129,'Raw Data'!Q129,'Raw Data'!W129)</f>
        <v>0.62400106837515257</v>
      </c>
      <c r="J130" s="1">
        <f>AVERAGE('Raw Data'!AC129,'Raw Data'!AI129,'Raw Data'!AO129)</f>
        <v>65.952333333333328</v>
      </c>
      <c r="K130" s="8">
        <f>STDEV('Raw Data'!AC129,'Raw Data'!AI129,'Raw Data'!AO129)</f>
        <v>0.8447682127858096</v>
      </c>
      <c r="L130" s="1">
        <f>AVERAGE('Raw Data'!AU129,'Raw Data'!BA129, 'Raw Data'!BG129)</f>
        <v>78.582999999999984</v>
      </c>
      <c r="M130" s="8">
        <f>STDEV('Raw Data'!AU129,'Raw Data'!BA129)</f>
        <v>0.45679098064651025</v>
      </c>
      <c r="N130" s="1">
        <f>AVERAGE('Raw Data'!BM129,'Raw Data'!BS129,'Raw Data'!BY129)</f>
        <v>80.272666666666666</v>
      </c>
      <c r="O130" s="8">
        <f>STDEV('Raw Data'!BM129,'Raw Data'!BS129,'Raw Data'!BY129)</f>
        <v>0.18900352730394573</v>
      </c>
      <c r="Q130" s="1">
        <f>AVERAGE('Raw Data'!K296,'Raw Data'!Q296,'Raw Data'!W296)</f>
        <v>42.654666666666664</v>
      </c>
      <c r="R130" s="8">
        <f>STDEV('Raw Data'!K296,'Raw Data'!Q296,'Raw Data'!W296)</f>
        <v>1.3278148716343479</v>
      </c>
      <c r="S130" s="1">
        <f>AVERAGE('Raw Data'!AC296,'Raw Data'!AI296,'Raw Data'!AO296)</f>
        <v>66.653000000000006</v>
      </c>
      <c r="T130" s="8">
        <f>STDEV('Raw Data'!AC296,'Raw Data'!AI296,'Raw Data'!AO296)</f>
        <v>0.63442336022564594</v>
      </c>
      <c r="U130" s="1">
        <f>AVERAGE('Raw Data'!AU296,'Raw Data'!BA296, 'Raw Data'!BG296)</f>
        <v>76.751999999999995</v>
      </c>
      <c r="V130" s="8">
        <f>STDEV('Raw Data'!AU296,'Raw Data'!BA296)</f>
        <v>0.6887220048756999</v>
      </c>
      <c r="W130" s="1">
        <f>AVERAGE('Raw Data'!BM296,'Raw Data'!BS296,'Raw Data'!BY296)</f>
        <v>78.695333333333323</v>
      </c>
      <c r="X130" s="8">
        <f>STDEV('Raw Data'!BM296,'Raw Data'!BS296,'Raw Data'!BY296)</f>
        <v>0.93409439208965039</v>
      </c>
      <c r="Y130" s="8"/>
      <c r="Z130" s="1">
        <f>AVERAGE('Raw Data'!K463,'Raw Data'!Q463,'Raw Data'!W463)</f>
        <v>47.383000000000003</v>
      </c>
      <c r="AA130" s="8">
        <f>STDEV('Raw Data'!K463,'Raw Data'!Q463,'Raw Data'!W463)</f>
        <v>1.302715241332502</v>
      </c>
      <c r="AB130" s="1">
        <f>AVERAGE('Raw Data'!AC463,'Raw Data'!AI463,'Raw Data'!AO463)</f>
        <v>65.89133333333335</v>
      </c>
      <c r="AC130" s="8">
        <f>STDEV('Raw Data'!AC463,'Raw Data'!AI463,'Raw Data'!AO463)</f>
        <v>1.1962492772550972</v>
      </c>
      <c r="AD130" s="1">
        <f>AVERAGE('Raw Data'!AU463,'Raw Data'!BA463, 'Raw Data'!BG463)</f>
        <v>79.663666666666671</v>
      </c>
      <c r="AE130" s="8">
        <f>STDEV('Raw Data'!AU463,'Raw Data'!BA463)</f>
        <v>0.30829855659732969</v>
      </c>
      <c r="AF130" s="1">
        <f>AVERAGE('Raw Data'!BM463,'Raw Data'!BS463,'Raw Data'!BY463)</f>
        <v>79.942666666666668</v>
      </c>
      <c r="AG130" s="8">
        <f>STDEV('Raw Data'!BM463,'Raw Data'!BS463,'Raw Data'!BY463)</f>
        <v>1.0468344345374454</v>
      </c>
      <c r="AH130" s="8"/>
      <c r="AI130" s="2">
        <f t="shared" si="16"/>
        <v>4.1650000000000063</v>
      </c>
      <c r="AJ130" s="8">
        <f t="shared" si="17"/>
        <v>1.4671297375033578</v>
      </c>
      <c r="AK130" s="2">
        <f t="shared" si="18"/>
        <v>-0.70066666666667743</v>
      </c>
      <c r="AL130" s="8">
        <f t="shared" si="19"/>
        <v>1.0564688037672152</v>
      </c>
      <c r="AM130" s="2">
        <f t="shared" si="20"/>
        <v>1.8309999999999889</v>
      </c>
      <c r="AN130" s="8">
        <f t="shared" si="21"/>
        <v>0.8264357204283973</v>
      </c>
      <c r="AO130" s="2">
        <f t="shared" si="22"/>
        <v>1.5773333333333426</v>
      </c>
      <c r="AP130" s="8">
        <f t="shared" si="23"/>
        <v>0.95302395912519799</v>
      </c>
      <c r="AQ130" s="8"/>
      <c r="AR130" s="2">
        <f t="shared" si="24"/>
        <v>-0.56333333333333258</v>
      </c>
      <c r="AS130" s="8">
        <f t="shared" si="25"/>
        <v>1.4444529529663923</v>
      </c>
      <c r="AT130" s="2">
        <f t="shared" si="26"/>
        <v>6.0999999999978627E-2</v>
      </c>
      <c r="AU130" s="8">
        <f t="shared" si="27"/>
        <v>1.4644608791861506</v>
      </c>
      <c r="AV130" s="2">
        <f t="shared" si="28"/>
        <v>-1.0806666666666871</v>
      </c>
      <c r="AW130" s="8">
        <f t="shared" si="29"/>
        <v>0.55109527306990891</v>
      </c>
      <c r="AX130" s="2">
        <f t="shared" si="30"/>
        <v>0.32999999999999829</v>
      </c>
      <c r="AY130" s="8">
        <f t="shared" si="31"/>
        <v>1.063759684640599</v>
      </c>
    </row>
    <row r="131" spans="1:51" x14ac:dyDescent="0.25">
      <c r="A131" t="str">
        <f>'Raw Data'!A130</f>
        <v>Apo</v>
      </c>
      <c r="B131">
        <f>'Raw Data'!B130</f>
        <v>279</v>
      </c>
      <c r="C131">
        <f>'Raw Data'!C130</f>
        <v>329</v>
      </c>
      <c r="D131">
        <f>'Raw Data'!G130</f>
        <v>45</v>
      </c>
      <c r="E131">
        <f>'Raw Data'!CC130</f>
        <v>11.765000000000001</v>
      </c>
      <c r="F131">
        <f>'Raw Data'!F130</f>
        <v>5</v>
      </c>
      <c r="G131" t="str">
        <f>'Raw Data'!D130</f>
        <v>METVKQGVDQKLVEGQEKLHQMWLSWNQKQLQGPEKEPPKPEQVESRALTM</v>
      </c>
      <c r="H131" s="1">
        <f>AVERAGE('Raw Data'!K130,'Raw Data'!Q130,'Raw Data'!W130)</f>
        <v>47.166333333333341</v>
      </c>
      <c r="I131" s="8">
        <f>STDEV('Raw Data'!K130,'Raw Data'!Q130,'Raw Data'!W130)</f>
        <v>0.98479761034099289</v>
      </c>
      <c r="J131" s="1">
        <f>AVERAGE('Raw Data'!AC130,'Raw Data'!AI130,'Raw Data'!AO130)</f>
        <v>62.027333333333331</v>
      </c>
      <c r="K131" s="8">
        <f>STDEV('Raw Data'!AC130,'Raw Data'!AI130,'Raw Data'!AO130)</f>
        <v>1.0766598038996971</v>
      </c>
      <c r="L131" s="1">
        <f>AVERAGE('Raw Data'!AU130,'Raw Data'!BA130, 'Raw Data'!BG130)</f>
        <v>73.033333333333317</v>
      </c>
      <c r="M131" s="8">
        <f>STDEV('Raw Data'!AU130,'Raw Data'!BA130)</f>
        <v>0.77216060505570905</v>
      </c>
      <c r="N131" s="1">
        <f>AVERAGE('Raw Data'!BM130,'Raw Data'!BS130,'Raw Data'!BY130)</f>
        <v>76.347666666666669</v>
      </c>
      <c r="O131" s="8">
        <f>STDEV('Raw Data'!BM130,'Raw Data'!BS130,'Raw Data'!BY130)</f>
        <v>0.65230079973378574</v>
      </c>
      <c r="Q131" s="1">
        <f>AVERAGE('Raw Data'!K297,'Raw Data'!Q297,'Raw Data'!W297)</f>
        <v>43.359333333333332</v>
      </c>
      <c r="R131" s="8">
        <f>STDEV('Raw Data'!K297,'Raw Data'!Q297,'Raw Data'!W297)</f>
        <v>0.24563455240119428</v>
      </c>
      <c r="S131" s="1">
        <f>AVERAGE('Raw Data'!AC297,'Raw Data'!AI297,'Raw Data'!AO297)</f>
        <v>62.340333333333326</v>
      </c>
      <c r="T131" s="8">
        <f>STDEV('Raw Data'!AC297,'Raw Data'!AI297,'Raw Data'!AO297)</f>
        <v>0.28922194476445234</v>
      </c>
      <c r="U131" s="1">
        <f>AVERAGE('Raw Data'!AU297,'Raw Data'!BA297, 'Raw Data'!BG297)</f>
        <v>71.834999999999994</v>
      </c>
      <c r="V131" s="8">
        <f>STDEV('Raw Data'!AU297,'Raw Data'!BA297)</f>
        <v>1.2940054095713807</v>
      </c>
      <c r="W131" s="1">
        <f>AVERAGE('Raw Data'!BM297,'Raw Data'!BS297,'Raw Data'!BY297)</f>
        <v>75.709666666666678</v>
      </c>
      <c r="X131" s="8">
        <f>STDEV('Raw Data'!BM297,'Raw Data'!BS297,'Raw Data'!BY297)</f>
        <v>1.1852781670702184</v>
      </c>
      <c r="Y131" s="8"/>
      <c r="Z131" s="1">
        <f>AVERAGE('Raw Data'!K464,'Raw Data'!Q464,'Raw Data'!W464)</f>
        <v>47.902999999999999</v>
      </c>
      <c r="AA131" s="8">
        <f>STDEV('Raw Data'!K464,'Raw Data'!Q464,'Raw Data'!W464)</f>
        <v>1.3210272518006578</v>
      </c>
      <c r="AB131" s="1">
        <f>AVERAGE('Raw Data'!AC464,'Raw Data'!AI464,'Raw Data'!AO464)</f>
        <v>62.560666666666663</v>
      </c>
      <c r="AC131" s="8">
        <f>STDEV('Raw Data'!AC464,'Raw Data'!AI464,'Raw Data'!AO464)</f>
        <v>0.97760540778646288</v>
      </c>
      <c r="AD131" s="1">
        <f>AVERAGE('Raw Data'!AU464,'Raw Data'!BA464, 'Raw Data'!BG464)</f>
        <v>75.164333333333332</v>
      </c>
      <c r="AE131" s="8">
        <f>STDEV('Raw Data'!AU464,'Raw Data'!BA464)</f>
        <v>2.1213203435597228E-2</v>
      </c>
      <c r="AF131" s="1">
        <f>AVERAGE('Raw Data'!BM464,'Raw Data'!BS464,'Raw Data'!BY464)</f>
        <v>76.289666666666662</v>
      </c>
      <c r="AG131" s="8">
        <f>STDEV('Raw Data'!BM464,'Raw Data'!BS464,'Raw Data'!BY464)</f>
        <v>0.57354715005249035</v>
      </c>
      <c r="AH131" s="8"/>
      <c r="AI131" s="2">
        <f t="shared" si="16"/>
        <v>3.8070000000000093</v>
      </c>
      <c r="AJ131" s="8">
        <f t="shared" si="17"/>
        <v>1.014969293459987</v>
      </c>
      <c r="AK131" s="2">
        <f t="shared" si="18"/>
        <v>-0.31299999999999528</v>
      </c>
      <c r="AL131" s="8">
        <f t="shared" si="19"/>
        <v>1.1148298823886387</v>
      </c>
      <c r="AM131" s="2">
        <f t="shared" si="20"/>
        <v>1.1983333333333235</v>
      </c>
      <c r="AN131" s="8">
        <f t="shared" si="21"/>
        <v>1.5068782299840937</v>
      </c>
      <c r="AO131" s="2">
        <f t="shared" si="22"/>
        <v>0.63799999999999102</v>
      </c>
      <c r="AP131" s="8">
        <f t="shared" si="23"/>
        <v>1.3529156169793712</v>
      </c>
      <c r="AQ131" s="8"/>
      <c r="AR131" s="2">
        <f t="shared" si="24"/>
        <v>-0.73666666666665748</v>
      </c>
      <c r="AS131" s="8">
        <f t="shared" si="25"/>
        <v>1.6477072960126531</v>
      </c>
      <c r="AT131" s="2">
        <f t="shared" si="26"/>
        <v>-0.53333333333333144</v>
      </c>
      <c r="AU131" s="8">
        <f t="shared" si="27"/>
        <v>1.4542725558390595</v>
      </c>
      <c r="AV131" s="2">
        <f t="shared" si="28"/>
        <v>-2.1310000000000144</v>
      </c>
      <c r="AW131" s="8">
        <f t="shared" si="29"/>
        <v>0.77245194025259512</v>
      </c>
      <c r="AX131" s="2">
        <f t="shared" si="30"/>
        <v>5.8000000000006935E-2</v>
      </c>
      <c r="AY131" s="8">
        <f t="shared" si="31"/>
        <v>0.86859234780573014</v>
      </c>
    </row>
    <row r="132" spans="1:51" x14ac:dyDescent="0.25">
      <c r="A132" t="str">
        <f>'Raw Data'!A131</f>
        <v>Apo</v>
      </c>
      <c r="B132">
        <f>'Raw Data'!B131</f>
        <v>280</v>
      </c>
      <c r="C132">
        <f>'Raw Data'!C131</f>
        <v>301</v>
      </c>
      <c r="D132">
        <f>'Raw Data'!G131</f>
        <v>20</v>
      </c>
      <c r="E132">
        <f>'Raw Data'!CC131</f>
        <v>10.969999999999999</v>
      </c>
      <c r="F132">
        <f>'Raw Data'!F131</f>
        <v>3</v>
      </c>
      <c r="G132" t="str">
        <f>'Raw Data'!D131</f>
        <v>ETVKQGVDQKLVEGQEKLHQMW</v>
      </c>
      <c r="H132" s="1">
        <f>AVERAGE('Raw Data'!K131,'Raw Data'!Q131,'Raw Data'!W131)</f>
        <v>56.249333333333333</v>
      </c>
      <c r="I132" s="8">
        <f>STDEV('Raw Data'!K131,'Raw Data'!Q131,'Raw Data'!W131)</f>
        <v>0.89637622309683052</v>
      </c>
      <c r="J132" s="1">
        <f>AVERAGE('Raw Data'!AC131,'Raw Data'!AI131,'Raw Data'!AO131)</f>
        <v>73.481333333333339</v>
      </c>
      <c r="K132" s="8">
        <f>STDEV('Raw Data'!AC131,'Raw Data'!AI131,'Raw Data'!AO131)</f>
        <v>1.6799512889763613</v>
      </c>
      <c r="L132" s="1">
        <f>AVERAGE('Raw Data'!AU131,'Raw Data'!BA131, 'Raw Data'!BG131)</f>
        <v>85.457333333333338</v>
      </c>
      <c r="M132" s="8">
        <f>STDEV('Raw Data'!AU131,'Raw Data'!BA131)</f>
        <v>2.2903188642632304</v>
      </c>
      <c r="N132" s="1">
        <f>AVERAGE('Raw Data'!BM131,'Raw Data'!BS131,'Raw Data'!BY131)</f>
        <v>85.345333333333329</v>
      </c>
      <c r="O132" s="8">
        <f>STDEV('Raw Data'!BM131,'Raw Data'!BS131,'Raw Data'!BY131)</f>
        <v>1.1060399329740953</v>
      </c>
      <c r="Q132" s="1">
        <f>AVERAGE('Raw Data'!K298,'Raw Data'!Q298,'Raw Data'!W298)</f>
        <v>53.408666666666669</v>
      </c>
      <c r="R132" s="8">
        <f>STDEV('Raw Data'!K298,'Raw Data'!Q298,'Raw Data'!W298)</f>
        <v>1.0805250267038391</v>
      </c>
      <c r="S132" s="1">
        <f>AVERAGE('Raw Data'!AC298,'Raw Data'!AI298,'Raw Data'!AO298)</f>
        <v>74.754000000000005</v>
      </c>
      <c r="T132" s="8">
        <f>STDEV('Raw Data'!AC298,'Raw Data'!AI298,'Raw Data'!AO298)</f>
        <v>1.5000809978131182</v>
      </c>
      <c r="U132" s="1">
        <f>AVERAGE('Raw Data'!AU298,'Raw Data'!BA298, 'Raw Data'!BG298)</f>
        <v>84.363333333333344</v>
      </c>
      <c r="V132" s="8">
        <f>STDEV('Raw Data'!AU298,'Raw Data'!BA298)</f>
        <v>1.2395581874200179</v>
      </c>
      <c r="W132" s="1">
        <f>AVERAGE('Raw Data'!BM298,'Raw Data'!BS298,'Raw Data'!BY298)</f>
        <v>83.971666666666664</v>
      </c>
      <c r="X132" s="8">
        <f>STDEV('Raw Data'!BM298,'Raw Data'!BS298,'Raw Data'!BY298)</f>
        <v>0.45151005895033564</v>
      </c>
      <c r="Y132" s="8"/>
      <c r="Z132" s="1">
        <f>AVERAGE('Raw Data'!K465,'Raw Data'!Q465,'Raw Data'!W465)</f>
        <v>57.354000000000006</v>
      </c>
      <c r="AA132" s="8">
        <f>STDEV('Raw Data'!K465,'Raw Data'!Q465,'Raw Data'!W465)</f>
        <v>1.9968735563375062</v>
      </c>
      <c r="AB132" s="1">
        <f>AVERAGE('Raw Data'!AC465,'Raw Data'!AI465,'Raw Data'!AO465)</f>
        <v>73.965999999999994</v>
      </c>
      <c r="AC132" s="8">
        <f>STDEV('Raw Data'!AC465,'Raw Data'!AI465,'Raw Data'!AO465)</f>
        <v>1.1852649492834921</v>
      </c>
      <c r="AD132" s="1">
        <f>AVERAGE('Raw Data'!AU465,'Raw Data'!BA465, 'Raw Data'!BG465)</f>
        <v>86.713000000000008</v>
      </c>
      <c r="AE132" s="8">
        <f>STDEV('Raw Data'!AU465,'Raw Data'!BA465)</f>
        <v>0.86691291373470669</v>
      </c>
      <c r="AF132" s="1">
        <f>AVERAGE('Raw Data'!BM465,'Raw Data'!BS465,'Raw Data'!BY465)</f>
        <v>83.063000000000002</v>
      </c>
      <c r="AG132" s="8">
        <f>STDEV('Raw Data'!BM465,'Raw Data'!BS465,'Raw Data'!BY465)</f>
        <v>1.2112093130421333</v>
      </c>
      <c r="AH132" s="8"/>
      <c r="AI132" s="2">
        <f t="shared" si="16"/>
        <v>2.8406666666666638</v>
      </c>
      <c r="AJ132" s="8">
        <f t="shared" si="17"/>
        <v>1.4039318596950034</v>
      </c>
      <c r="AK132" s="2">
        <f t="shared" si="18"/>
        <v>-1.2726666666666659</v>
      </c>
      <c r="AL132" s="8">
        <f t="shared" si="19"/>
        <v>2.2522165378429619</v>
      </c>
      <c r="AM132" s="2">
        <f t="shared" si="20"/>
        <v>1.0939999999999941</v>
      </c>
      <c r="AN132" s="8">
        <f t="shared" si="21"/>
        <v>2.6042398123060813</v>
      </c>
      <c r="AO132" s="2">
        <f t="shared" si="22"/>
        <v>1.373666666666665</v>
      </c>
      <c r="AP132" s="8">
        <f t="shared" si="23"/>
        <v>1.1946487628866806</v>
      </c>
      <c r="AQ132" s="8"/>
      <c r="AR132" s="2">
        <f t="shared" si="24"/>
        <v>-1.1046666666666738</v>
      </c>
      <c r="AS132" s="8">
        <f t="shared" si="25"/>
        <v>2.1888340122844716</v>
      </c>
      <c r="AT132" s="2">
        <f t="shared" si="26"/>
        <v>-0.48466666666665503</v>
      </c>
      <c r="AU132" s="8">
        <f t="shared" si="27"/>
        <v>2.0559886510711429</v>
      </c>
      <c r="AV132" s="2">
        <f t="shared" si="28"/>
        <v>-1.25566666666667</v>
      </c>
      <c r="AW132" s="8">
        <f t="shared" si="29"/>
        <v>2.4488974049559555</v>
      </c>
      <c r="AX132" s="2">
        <f t="shared" si="30"/>
        <v>2.2823333333333267</v>
      </c>
      <c r="AY132" s="8">
        <f t="shared" si="31"/>
        <v>1.6402293538811388</v>
      </c>
    </row>
    <row r="133" spans="1:51" x14ac:dyDescent="0.25">
      <c r="A133" t="str">
        <f>'Raw Data'!A132</f>
        <v>Apo</v>
      </c>
      <c r="B133">
        <f>'Raw Data'!B132</f>
        <v>282</v>
      </c>
      <c r="C133">
        <f>'Raw Data'!C132</f>
        <v>301</v>
      </c>
      <c r="D133">
        <f>'Raw Data'!G132</f>
        <v>18</v>
      </c>
      <c r="E133">
        <f>'Raw Data'!CC132</f>
        <v>9.9049999999999994</v>
      </c>
      <c r="F133">
        <f>'Raw Data'!F132</f>
        <v>4</v>
      </c>
      <c r="G133" t="str">
        <f>'Raw Data'!D132</f>
        <v>VKQGVDQKLVEGQEKLHQMW</v>
      </c>
      <c r="H133" s="1">
        <f>AVERAGE('Raw Data'!K132,'Raw Data'!Q132,'Raw Data'!W132)</f>
        <v>45.023000000000003</v>
      </c>
      <c r="I133" s="8">
        <f>STDEV('Raw Data'!K132,'Raw Data'!Q132,'Raw Data'!W132)</f>
        <v>1.4265731667180639</v>
      </c>
      <c r="J133" s="1">
        <f>AVERAGE('Raw Data'!AC132,'Raw Data'!AI132,'Raw Data'!AO132)</f>
        <v>59.71200000000001</v>
      </c>
      <c r="K133" s="8">
        <f>STDEV('Raw Data'!AC132,'Raw Data'!AI132,'Raw Data'!AO132)</f>
        <v>1.0062589130040027</v>
      </c>
      <c r="L133" s="1">
        <f>AVERAGE('Raw Data'!AU132,'Raw Data'!BA132, 'Raw Data'!BG132)</f>
        <v>69.335666666666668</v>
      </c>
      <c r="M133" s="8">
        <f>STDEV('Raw Data'!AU132,'Raw Data'!BA132)</f>
        <v>0.66609458787772291</v>
      </c>
      <c r="N133" s="1">
        <f>AVERAGE('Raw Data'!BM132,'Raw Data'!BS132,'Raw Data'!BY132)</f>
        <v>70.507333333333335</v>
      </c>
      <c r="O133" s="8">
        <f>STDEV('Raw Data'!BM132,'Raw Data'!BS132,'Raw Data'!BY132)</f>
        <v>0.89976515454496853</v>
      </c>
      <c r="Q133" s="1">
        <f>AVERAGE('Raw Data'!K299,'Raw Data'!Q299,'Raw Data'!W299)</f>
        <v>43.13966666666667</v>
      </c>
      <c r="R133" s="8">
        <f>STDEV('Raw Data'!K299,'Raw Data'!Q299,'Raw Data'!W299)</f>
        <v>1.5612528089112712</v>
      </c>
      <c r="S133" s="1">
        <f>AVERAGE('Raw Data'!AC299,'Raw Data'!AI299,'Raw Data'!AO299)</f>
        <v>60.101666666666667</v>
      </c>
      <c r="T133" s="8">
        <f>STDEV('Raw Data'!AC299,'Raw Data'!AI299,'Raw Data'!AO299)</f>
        <v>0.37590734674030241</v>
      </c>
      <c r="U133" s="1">
        <f>AVERAGE('Raw Data'!AU299,'Raw Data'!BA299, 'Raw Data'!BG299)</f>
        <v>69.105666666666664</v>
      </c>
      <c r="V133" s="8">
        <f>STDEV('Raw Data'!AU299,'Raw Data'!BA299)</f>
        <v>1.1752114703320362</v>
      </c>
      <c r="W133" s="1">
        <f>AVERAGE('Raw Data'!BM299,'Raw Data'!BS299,'Raw Data'!BY299)</f>
        <v>69.664333333333332</v>
      </c>
      <c r="X133" s="8">
        <f>STDEV('Raw Data'!BM299,'Raw Data'!BS299,'Raw Data'!BY299)</f>
        <v>0.62126832635611917</v>
      </c>
      <c r="Y133" s="8"/>
      <c r="Z133" s="1">
        <f>AVERAGE('Raw Data'!K466,'Raw Data'!Q466,'Raw Data'!W466)</f>
        <v>45.465000000000003</v>
      </c>
      <c r="AA133" s="8">
        <f>STDEV('Raw Data'!K466,'Raw Data'!Q466,'Raw Data'!W466)</f>
        <v>1.8567393462734594</v>
      </c>
      <c r="AB133" s="1">
        <f>AVERAGE('Raw Data'!AC466,'Raw Data'!AI466,'Raw Data'!AO466)</f>
        <v>60.256333333333338</v>
      </c>
      <c r="AC133" s="8">
        <f>STDEV('Raw Data'!AC466,'Raw Data'!AI466,'Raw Data'!AO466)</f>
        <v>0.89997629598413875</v>
      </c>
      <c r="AD133" s="1">
        <f>AVERAGE('Raw Data'!AU466,'Raw Data'!BA466, 'Raw Data'!BG466)</f>
        <v>72.126666666666665</v>
      </c>
      <c r="AE133" s="8">
        <f>STDEV('Raw Data'!AU466,'Raw Data'!BA466)</f>
        <v>0.91004642738709096</v>
      </c>
      <c r="AF133" s="1">
        <f>AVERAGE('Raw Data'!BM466,'Raw Data'!BS466,'Raw Data'!BY466)</f>
        <v>69.72966666666666</v>
      </c>
      <c r="AG133" s="8">
        <f>STDEV('Raw Data'!BM466,'Raw Data'!BS466,'Raw Data'!BY466)</f>
        <v>0.86392495816091264</v>
      </c>
      <c r="AH133" s="8"/>
      <c r="AI133" s="2">
        <f t="shared" ref="AI133:AI170" si="32">H133-Q133</f>
        <v>1.8833333333333329</v>
      </c>
      <c r="AJ133" s="8">
        <f t="shared" ref="AJ133:AJ170" si="33">((I133)^2+(R133)^2)^(1/2)</f>
        <v>2.1148572843890294</v>
      </c>
      <c r="AK133" s="2">
        <f t="shared" ref="AK133:AK170" si="34">J133-S133</f>
        <v>-0.38966666666665617</v>
      </c>
      <c r="AL133" s="8">
        <f t="shared" ref="AL133:AL170" si="35">((K133)^2+(T133)^2)^(1/2)</f>
        <v>1.0741803076454768</v>
      </c>
      <c r="AM133" s="2">
        <f t="shared" ref="AM133:AM170" si="36">L133-U133</f>
        <v>0.23000000000000398</v>
      </c>
      <c r="AN133" s="8">
        <f t="shared" ref="AN133:AN170" si="37">((M133)^2+(V133)^2)^(1/2)</f>
        <v>1.3508530638081921</v>
      </c>
      <c r="AO133" s="2">
        <f t="shared" ref="AO133:AO170" si="38">N133-W133</f>
        <v>0.84300000000000352</v>
      </c>
      <c r="AP133" s="8">
        <f t="shared" ref="AP133:AP170" si="39">((O133)^2+(X133)^2)^(1/2)</f>
        <v>1.0934128527992821</v>
      </c>
      <c r="AQ133" s="8"/>
      <c r="AR133" s="2">
        <f t="shared" ref="AR133:AR170" si="40">H133-Z133</f>
        <v>-0.44200000000000017</v>
      </c>
      <c r="AS133" s="8">
        <f t="shared" ref="AS133:AS170" si="41">((I133)^2+(AA133)^2)^(1/2)</f>
        <v>2.3414935404566033</v>
      </c>
      <c r="AT133" s="2">
        <f t="shared" ref="AT133:AT170" si="42">J133-AB133</f>
        <v>-0.54433333333332712</v>
      </c>
      <c r="AU133" s="8">
        <f t="shared" ref="AU133:AU170" si="43">((K133)^2+(AC133)^2)^(1/2)</f>
        <v>1.3500053086315353</v>
      </c>
      <c r="AV133" s="2">
        <f t="shared" ref="AV133:AV170" si="44">L133-AD133</f>
        <v>-2.7909999999999968</v>
      </c>
      <c r="AW133" s="8">
        <f t="shared" ref="AW133:AW170" si="45">((M133)^2+(AE133)^2)^(1/2)</f>
        <v>1.1277705883733631</v>
      </c>
      <c r="AX133" s="2">
        <f t="shared" ref="AX133:AX170" si="46">N133-AF133</f>
        <v>0.77766666666667561</v>
      </c>
      <c r="AY133" s="8">
        <f t="shared" ref="AY133:AY170" si="47">((O133)^2+(AG133)^2)^(1/2)</f>
        <v>1.2473747098072279</v>
      </c>
    </row>
    <row r="134" spans="1:51" x14ac:dyDescent="0.25">
      <c r="A134" t="str">
        <f>'Raw Data'!A133</f>
        <v>Apo</v>
      </c>
      <c r="B134">
        <f>'Raw Data'!B133</f>
        <v>298</v>
      </c>
      <c r="C134">
        <f>'Raw Data'!C133</f>
        <v>326</v>
      </c>
      <c r="D134">
        <f>'Raw Data'!G133</f>
        <v>23</v>
      </c>
      <c r="E134">
        <f>'Raw Data'!CC133</f>
        <v>9.3650000000000002</v>
      </c>
      <c r="F134">
        <f>'Raw Data'!F133</f>
        <v>5</v>
      </c>
      <c r="G134" t="str">
        <f>'Raw Data'!D133</f>
        <v>HQMWLSWNQKQLQGPEKEPPKPEQVESRA</v>
      </c>
      <c r="H134" s="1">
        <f>AVERAGE('Raw Data'!K133,'Raw Data'!Q133,'Raw Data'!W133)</f>
        <v>48.448999999999991</v>
      </c>
      <c r="I134" s="8">
        <f>STDEV('Raw Data'!K133,'Raw Data'!Q133,'Raw Data'!W133)</f>
        <v>1.3243190703150058</v>
      </c>
      <c r="J134" s="1">
        <f>AVERAGE('Raw Data'!AC133,'Raw Data'!AI133,'Raw Data'!AO133)</f>
        <v>59.185000000000002</v>
      </c>
      <c r="K134" s="8">
        <f>STDEV('Raw Data'!AC133,'Raw Data'!AI133,'Raw Data'!AO133)</f>
        <v>1.1406037874739874</v>
      </c>
      <c r="L134" s="1">
        <f>AVERAGE('Raw Data'!AU133,'Raw Data'!BA133, 'Raw Data'!BG133)</f>
        <v>67.167666666666662</v>
      </c>
      <c r="M134" s="8">
        <f>STDEV('Raw Data'!AU133,'Raw Data'!BA133)</f>
        <v>3.3820917344152579</v>
      </c>
      <c r="N134" s="1">
        <f>AVERAGE('Raw Data'!BM133,'Raw Data'!BS133,'Raw Data'!BY133)</f>
        <v>68.008333333333326</v>
      </c>
      <c r="O134" s="8">
        <f>STDEV('Raw Data'!BM133,'Raw Data'!BS133,'Raw Data'!BY133)</f>
        <v>0.78944558604969073</v>
      </c>
      <c r="Q134" s="1">
        <f>AVERAGE('Raw Data'!K300,'Raw Data'!Q300,'Raw Data'!W300)</f>
        <v>45.185000000000002</v>
      </c>
      <c r="R134" s="8">
        <f>STDEV('Raw Data'!K300,'Raw Data'!Q300,'Raw Data'!W300)</f>
        <v>0.77727472620689431</v>
      </c>
      <c r="S134" s="1">
        <f>AVERAGE('Raw Data'!AC300,'Raw Data'!AI300,'Raw Data'!AO300)</f>
        <v>58.821666666666665</v>
      </c>
      <c r="T134" s="8">
        <f>STDEV('Raw Data'!AC300,'Raw Data'!AI300,'Raw Data'!AO300)</f>
        <v>1.3043060734863314</v>
      </c>
      <c r="U134" s="1">
        <f>AVERAGE('Raw Data'!AU300,'Raw Data'!BA300, 'Raw Data'!BG300)</f>
        <v>66.98</v>
      </c>
      <c r="V134" s="8">
        <f>STDEV('Raw Data'!AU300,'Raw Data'!BA300)</f>
        <v>2.254256418422715</v>
      </c>
      <c r="W134" s="1">
        <f>AVERAGE('Raw Data'!BM300,'Raw Data'!BS300,'Raw Data'!BY300)</f>
        <v>68.460999999999999</v>
      </c>
      <c r="X134" s="8">
        <f>STDEV('Raw Data'!BM300,'Raw Data'!BS300,'Raw Data'!BY300)</f>
        <v>1.2247575270232061</v>
      </c>
      <c r="Y134" s="8"/>
      <c r="Z134" s="1">
        <f>AVERAGE('Raw Data'!K467,'Raw Data'!Q467,'Raw Data'!W467)</f>
        <v>49.484666666666669</v>
      </c>
      <c r="AA134" s="8">
        <f>STDEV('Raw Data'!K467,'Raw Data'!Q467,'Raw Data'!W467)</f>
        <v>1.8438531214099825</v>
      </c>
      <c r="AB134" s="1">
        <f>AVERAGE('Raw Data'!AC467,'Raw Data'!AI467,'Raw Data'!AO467)</f>
        <v>58.907000000000004</v>
      </c>
      <c r="AC134" s="8">
        <f>STDEV('Raw Data'!AC467,'Raw Data'!AI467,'Raw Data'!AO467)</f>
        <v>0.92943585039528254</v>
      </c>
      <c r="AD134" s="1">
        <f>AVERAGE('Raw Data'!AU467,'Raw Data'!BA467, 'Raw Data'!BG467)</f>
        <v>69.703000000000017</v>
      </c>
      <c r="AE134" s="8">
        <f>STDEV('Raw Data'!AU467,'Raw Data'!BA467)</f>
        <v>1.2515790027001863</v>
      </c>
      <c r="AF134" s="1">
        <f>AVERAGE('Raw Data'!BM467,'Raw Data'!BS467,'Raw Data'!BY467)</f>
        <v>68.432666666666663</v>
      </c>
      <c r="AG134" s="8">
        <f>STDEV('Raw Data'!BM467,'Raw Data'!BS467,'Raw Data'!BY467)</f>
        <v>0.34423877372157458</v>
      </c>
      <c r="AH134" s="8"/>
      <c r="AI134" s="2">
        <f t="shared" si="32"/>
        <v>3.2639999999999887</v>
      </c>
      <c r="AJ134" s="8">
        <f t="shared" si="33"/>
        <v>1.5355705779937319</v>
      </c>
      <c r="AK134" s="2">
        <f t="shared" si="34"/>
        <v>0.36333333333333684</v>
      </c>
      <c r="AL134" s="8">
        <f t="shared" si="35"/>
        <v>1.7326832755392245</v>
      </c>
      <c r="AM134" s="2">
        <f t="shared" si="36"/>
        <v>0.18766666666665799</v>
      </c>
      <c r="AN134" s="8">
        <f t="shared" si="37"/>
        <v>4.0645069196644279</v>
      </c>
      <c r="AO134" s="2">
        <f t="shared" si="38"/>
        <v>-0.45266666666667277</v>
      </c>
      <c r="AP134" s="8">
        <f t="shared" si="39"/>
        <v>1.45713943510336</v>
      </c>
      <c r="AQ134" s="8"/>
      <c r="AR134" s="2">
        <f t="shared" si="40"/>
        <v>-1.0356666666666783</v>
      </c>
      <c r="AS134" s="8">
        <f t="shared" si="41"/>
        <v>2.2701575569403407</v>
      </c>
      <c r="AT134" s="2">
        <f t="shared" si="42"/>
        <v>0.27799999999999869</v>
      </c>
      <c r="AU134" s="8">
        <f t="shared" si="43"/>
        <v>1.4713354478160332</v>
      </c>
      <c r="AV134" s="2">
        <f t="shared" si="44"/>
        <v>-2.5353333333333552</v>
      </c>
      <c r="AW134" s="8">
        <f t="shared" si="45"/>
        <v>3.6062438214851751</v>
      </c>
      <c r="AX134" s="2">
        <f t="shared" si="46"/>
        <v>-0.42433333333333678</v>
      </c>
      <c r="AY134" s="8">
        <f t="shared" si="47"/>
        <v>0.86123438544142739</v>
      </c>
    </row>
    <row r="135" spans="1:51" x14ac:dyDescent="0.25">
      <c r="A135" t="str">
        <f>'Raw Data'!A134</f>
        <v>Apo</v>
      </c>
      <c r="B135">
        <f>'Raw Data'!B134</f>
        <v>302</v>
      </c>
      <c r="C135">
        <f>'Raw Data'!C134</f>
        <v>324</v>
      </c>
      <c r="D135">
        <f>'Raw Data'!G134</f>
        <v>17</v>
      </c>
      <c r="E135">
        <f>'Raw Data'!CC134</f>
        <v>8.2100000000000009</v>
      </c>
      <c r="F135">
        <f>'Raw Data'!F134</f>
        <v>4</v>
      </c>
      <c r="G135" t="str">
        <f>'Raw Data'!D134</f>
        <v>LSWNQKQLQGPEKEPPKPEQVES</v>
      </c>
      <c r="H135" s="1">
        <f>AVERAGE('Raw Data'!K134,'Raw Data'!Q134,'Raw Data'!W134)</f>
        <v>66.161333333333332</v>
      </c>
      <c r="I135" s="8">
        <f>STDEV('Raw Data'!K134,'Raw Data'!Q134,'Raw Data'!W134)</f>
        <v>1.9060160894738887</v>
      </c>
      <c r="J135" s="1">
        <f>AVERAGE('Raw Data'!AC134,'Raw Data'!AI134,'Raw Data'!AO134)</f>
        <v>73.072666666666649</v>
      </c>
      <c r="K135" s="8">
        <f>STDEV('Raw Data'!AC134,'Raw Data'!AI134,'Raw Data'!AO134)</f>
        <v>1.4650304888750025</v>
      </c>
      <c r="L135" s="1">
        <f>AVERAGE('Raw Data'!AU134,'Raw Data'!BA134, 'Raw Data'!BG134)</f>
        <v>74.435333333333332</v>
      </c>
      <c r="M135" s="8">
        <f>STDEV('Raw Data'!AU134,'Raw Data'!BA134)</f>
        <v>2.8857027740223025</v>
      </c>
      <c r="N135" s="1">
        <f>AVERAGE('Raw Data'!BM134,'Raw Data'!BS134,'Raw Data'!BY134)</f>
        <v>73.406000000000006</v>
      </c>
      <c r="O135" s="8">
        <f>STDEV('Raw Data'!BM134,'Raw Data'!BS134,'Raw Data'!BY134)</f>
        <v>1.2202380915214903</v>
      </c>
      <c r="Q135" s="1">
        <f>AVERAGE('Raw Data'!K301,'Raw Data'!Q301,'Raw Data'!W301)</f>
        <v>59.655666666666669</v>
      </c>
      <c r="R135" s="8">
        <f>STDEV('Raw Data'!K301,'Raw Data'!Q301,'Raw Data'!W301)</f>
        <v>1.3145076391308406</v>
      </c>
      <c r="S135" s="1">
        <f>AVERAGE('Raw Data'!AC301,'Raw Data'!AI301,'Raw Data'!AO301)</f>
        <v>73.325666666666663</v>
      </c>
      <c r="T135" s="8">
        <f>STDEV('Raw Data'!AC301,'Raw Data'!AI301,'Raw Data'!AO301)</f>
        <v>1.3696803763408962</v>
      </c>
      <c r="U135" s="1">
        <f>AVERAGE('Raw Data'!AU301,'Raw Data'!BA301, 'Raw Data'!BG301)</f>
        <v>72.895333333333326</v>
      </c>
      <c r="V135" s="8">
        <f>STDEV('Raw Data'!AU301,'Raw Data'!BA301)</f>
        <v>2.6021529547664897</v>
      </c>
      <c r="W135" s="1">
        <f>AVERAGE('Raw Data'!BM301,'Raw Data'!BS301,'Raw Data'!BY301)</f>
        <v>73.709666666666649</v>
      </c>
      <c r="X135" s="8">
        <f>STDEV('Raw Data'!BM301,'Raw Data'!BS301,'Raw Data'!BY301)</f>
        <v>1.1059567502092156</v>
      </c>
      <c r="Y135" s="8"/>
      <c r="Z135" s="1">
        <f>AVERAGE('Raw Data'!K468,'Raw Data'!Q468,'Raw Data'!W468)</f>
        <v>63.457999999999998</v>
      </c>
      <c r="AA135" s="8">
        <f>STDEV('Raw Data'!K468,'Raw Data'!Q468,'Raw Data'!W468)</f>
        <v>0.63290994620087837</v>
      </c>
      <c r="AB135" s="1">
        <f>AVERAGE('Raw Data'!AC468,'Raw Data'!AI468,'Raw Data'!AO468)</f>
        <v>72.359666666666669</v>
      </c>
      <c r="AC135" s="8">
        <f>STDEV('Raw Data'!AC468,'Raw Data'!AI468,'Raw Data'!AO468)</f>
        <v>1.1599488494469616</v>
      </c>
      <c r="AD135" s="1">
        <f>AVERAGE('Raw Data'!AU468,'Raw Data'!BA468, 'Raw Data'!BG468)</f>
        <v>75.61366666666666</v>
      </c>
      <c r="AE135" s="8">
        <f>STDEV('Raw Data'!AU468,'Raw Data'!BA468)</f>
        <v>0.54447222151363883</v>
      </c>
      <c r="AF135" s="1">
        <f>AVERAGE('Raw Data'!BM468,'Raw Data'!BS468,'Raw Data'!BY468)</f>
        <v>73.088333333333338</v>
      </c>
      <c r="AG135" s="8">
        <f>STDEV('Raw Data'!BM468,'Raw Data'!BS468,'Raw Data'!BY468)</f>
        <v>1.4136988128075012</v>
      </c>
      <c r="AH135" s="8"/>
      <c r="AI135" s="2">
        <f t="shared" si="32"/>
        <v>6.5056666666666629</v>
      </c>
      <c r="AJ135" s="8">
        <f t="shared" si="33"/>
        <v>2.3153461224332466</v>
      </c>
      <c r="AK135" s="2">
        <f t="shared" si="34"/>
        <v>-0.25300000000001432</v>
      </c>
      <c r="AL135" s="8">
        <f t="shared" si="35"/>
        <v>2.0055768912376979</v>
      </c>
      <c r="AM135" s="2">
        <f t="shared" si="36"/>
        <v>1.5400000000000063</v>
      </c>
      <c r="AN135" s="8">
        <f t="shared" si="37"/>
        <v>3.8856763246570067</v>
      </c>
      <c r="AO135" s="2">
        <f t="shared" si="38"/>
        <v>-0.30366666666664344</v>
      </c>
      <c r="AP135" s="8">
        <f t="shared" si="39"/>
        <v>1.6468519463914595</v>
      </c>
      <c r="AQ135" s="8"/>
      <c r="AR135" s="2">
        <f t="shared" si="40"/>
        <v>2.7033333333333331</v>
      </c>
      <c r="AS135" s="8">
        <f t="shared" si="41"/>
        <v>2.008350649994501</v>
      </c>
      <c r="AT135" s="2">
        <f t="shared" si="42"/>
        <v>0.71299999999997965</v>
      </c>
      <c r="AU135" s="8">
        <f t="shared" si="43"/>
        <v>1.8686347065883846</v>
      </c>
      <c r="AV135" s="2">
        <f t="shared" si="44"/>
        <v>-1.1783333333333275</v>
      </c>
      <c r="AW135" s="8">
        <f t="shared" si="45"/>
        <v>2.9366188891308331</v>
      </c>
      <c r="AX135" s="2">
        <f t="shared" si="46"/>
        <v>0.31766666666666765</v>
      </c>
      <c r="AY135" s="8">
        <f t="shared" si="47"/>
        <v>1.8674917224269958</v>
      </c>
    </row>
    <row r="136" spans="1:51" x14ac:dyDescent="0.25">
      <c r="A136" t="str">
        <f>'Raw Data'!A135</f>
        <v>Apo</v>
      </c>
      <c r="B136">
        <f>'Raw Data'!B135</f>
        <v>302</v>
      </c>
      <c r="C136">
        <f>'Raw Data'!C135</f>
        <v>326</v>
      </c>
      <c r="D136">
        <f>'Raw Data'!G135</f>
        <v>19</v>
      </c>
      <c r="E136">
        <f>'Raw Data'!CC135</f>
        <v>7.8650000000000002</v>
      </c>
      <c r="F136">
        <f>'Raw Data'!F135</f>
        <v>4</v>
      </c>
      <c r="G136" t="str">
        <f>'Raw Data'!D135</f>
        <v>LSWNQKQLQGPEKEPPKPEQVESRA</v>
      </c>
      <c r="H136" s="1">
        <f>AVERAGE('Raw Data'!K135,'Raw Data'!Q135,'Raw Data'!W135)</f>
        <v>61.797000000000004</v>
      </c>
      <c r="I136" s="8">
        <f>STDEV('Raw Data'!K135,'Raw Data'!Q135,'Raw Data'!W135)</f>
        <v>1.6831746789920525</v>
      </c>
      <c r="J136" s="1">
        <f>AVERAGE('Raw Data'!AC135,'Raw Data'!AI135,'Raw Data'!AO135)</f>
        <v>70.912666666666667</v>
      </c>
      <c r="K136" s="8">
        <f>STDEV('Raw Data'!AC135,'Raw Data'!AI135,'Raw Data'!AO135)</f>
        <v>0.27228722579903564</v>
      </c>
      <c r="L136" s="1">
        <f>AVERAGE('Raw Data'!AU135,'Raw Data'!BA135, 'Raw Data'!BG135)</f>
        <v>74.026666666666671</v>
      </c>
      <c r="M136" s="8">
        <f>STDEV('Raw Data'!AU135,'Raw Data'!BA135)</f>
        <v>2.4840661223083349</v>
      </c>
      <c r="N136" s="1">
        <f>AVERAGE('Raw Data'!BM135,'Raw Data'!BS135,'Raw Data'!BY135)</f>
        <v>73.86999999999999</v>
      </c>
      <c r="O136" s="8">
        <f>STDEV('Raw Data'!BM135,'Raw Data'!BS135,'Raw Data'!BY135)</f>
        <v>1.2946594146724468</v>
      </c>
      <c r="Q136" s="1">
        <f>AVERAGE('Raw Data'!K302,'Raw Data'!Q302,'Raw Data'!W302)</f>
        <v>58.951333333333331</v>
      </c>
      <c r="R136" s="8">
        <f>STDEV('Raw Data'!K302,'Raw Data'!Q302,'Raw Data'!W302)</f>
        <v>1.3232536919779747</v>
      </c>
      <c r="S136" s="1">
        <f>AVERAGE('Raw Data'!AC302,'Raw Data'!AI302,'Raw Data'!AO302)</f>
        <v>72.090333333333334</v>
      </c>
      <c r="T136" s="8">
        <f>STDEV('Raw Data'!AC302,'Raw Data'!AI302,'Raw Data'!AO302)</f>
        <v>0.76593494066620171</v>
      </c>
      <c r="U136" s="1">
        <f>AVERAGE('Raw Data'!AU302,'Raw Data'!BA302, 'Raw Data'!BG302)</f>
        <v>73.491666666666674</v>
      </c>
      <c r="V136" s="8">
        <f>STDEV('Raw Data'!AU302,'Raw Data'!BA302)</f>
        <v>2.4140625509708742</v>
      </c>
      <c r="W136" s="1">
        <f>AVERAGE('Raw Data'!BM302,'Raw Data'!BS302,'Raw Data'!BY302)</f>
        <v>73.416333333333327</v>
      </c>
      <c r="X136" s="8">
        <f>STDEV('Raw Data'!BM302,'Raw Data'!BS302,'Raw Data'!BY302)</f>
        <v>1.0232410924769058</v>
      </c>
      <c r="Y136" s="8"/>
      <c r="Z136" s="1">
        <f>AVERAGE('Raw Data'!K469,'Raw Data'!Q469,'Raw Data'!W469)</f>
        <v>64.079333333333338</v>
      </c>
      <c r="AA136" s="8">
        <f>STDEV('Raw Data'!K469,'Raw Data'!Q469,'Raw Data'!W469)</f>
        <v>1.860051701790391</v>
      </c>
      <c r="AB136" s="1">
        <f>AVERAGE('Raw Data'!AC469,'Raw Data'!AI469,'Raw Data'!AO469)</f>
        <v>71.009666666666661</v>
      </c>
      <c r="AC136" s="8">
        <f>STDEV('Raw Data'!AC469,'Raw Data'!AI469,'Raw Data'!AO469)</f>
        <v>0.90423466718177925</v>
      </c>
      <c r="AD136" s="1">
        <f>AVERAGE('Raw Data'!AU469,'Raw Data'!BA469, 'Raw Data'!BG469)</f>
        <v>76.09333333333332</v>
      </c>
      <c r="AE136" s="8">
        <f>STDEV('Raw Data'!AU469,'Raw Data'!BA469)</f>
        <v>1.0238906191581161</v>
      </c>
      <c r="AF136" s="1">
        <f>AVERAGE('Raw Data'!BM469,'Raw Data'!BS469,'Raw Data'!BY469)</f>
        <v>73.397666666666666</v>
      </c>
      <c r="AG136" s="8">
        <f>STDEV('Raw Data'!BM469,'Raw Data'!BS469,'Raw Data'!BY469)</f>
        <v>1.6315766403492471</v>
      </c>
      <c r="AH136" s="8"/>
      <c r="AI136" s="2">
        <f t="shared" si="32"/>
        <v>2.8456666666666734</v>
      </c>
      <c r="AJ136" s="8">
        <f t="shared" si="33"/>
        <v>2.1410458503575631</v>
      </c>
      <c r="AK136" s="2">
        <f t="shared" si="34"/>
        <v>-1.1776666666666671</v>
      </c>
      <c r="AL136" s="8">
        <f t="shared" si="35"/>
        <v>0.8128940070308508</v>
      </c>
      <c r="AM136" s="2">
        <f t="shared" si="36"/>
        <v>0.53499999999999659</v>
      </c>
      <c r="AN136" s="8">
        <f t="shared" si="37"/>
        <v>3.4638537064951187</v>
      </c>
      <c r="AO136" s="2">
        <f t="shared" si="38"/>
        <v>0.45366666666666333</v>
      </c>
      <c r="AP136" s="8">
        <f t="shared" si="39"/>
        <v>1.6502016038452194</v>
      </c>
      <c r="AQ136" s="8"/>
      <c r="AR136" s="2">
        <f t="shared" si="40"/>
        <v>-2.2823333333333338</v>
      </c>
      <c r="AS136" s="8">
        <f t="shared" si="41"/>
        <v>2.5085592146356301</v>
      </c>
      <c r="AT136" s="2">
        <f t="shared" si="42"/>
        <v>-9.6999999999994202E-2</v>
      </c>
      <c r="AU136" s="8">
        <f t="shared" si="43"/>
        <v>0.94434139307068299</v>
      </c>
      <c r="AV136" s="2">
        <f t="shared" si="44"/>
        <v>-2.0666666666666487</v>
      </c>
      <c r="AW136" s="8">
        <f t="shared" si="45"/>
        <v>2.6868078643624589</v>
      </c>
      <c r="AX136" s="2">
        <f t="shared" si="46"/>
        <v>0.47233333333332439</v>
      </c>
      <c r="AY136" s="8">
        <f t="shared" si="47"/>
        <v>2.0828310861261263</v>
      </c>
    </row>
    <row r="137" spans="1:51" x14ac:dyDescent="0.25">
      <c r="A137" t="str">
        <f>'Raw Data'!A136</f>
        <v>Apo</v>
      </c>
      <c r="B137">
        <f>'Raw Data'!B136</f>
        <v>302</v>
      </c>
      <c r="C137">
        <f>'Raw Data'!C136</f>
        <v>329</v>
      </c>
      <c r="D137">
        <f>'Raw Data'!G136</f>
        <v>22</v>
      </c>
      <c r="E137">
        <f>'Raw Data'!CC136</f>
        <v>9.3000000000000007</v>
      </c>
      <c r="F137">
        <f>'Raw Data'!F136</f>
        <v>4</v>
      </c>
      <c r="G137" t="str">
        <f>'Raw Data'!D136</f>
        <v>LSWNQKQLQGPEKEPPKPEQVESRALTM</v>
      </c>
      <c r="H137" s="1">
        <f>AVERAGE('Raw Data'!K136,'Raw Data'!Q136,'Raw Data'!W136)</f>
        <v>50.247999999999998</v>
      </c>
      <c r="I137" s="8">
        <f>STDEV('Raw Data'!K136,'Raw Data'!Q136,'Raw Data'!W136)</f>
        <v>0.9224424101265094</v>
      </c>
      <c r="J137" s="1">
        <f>AVERAGE('Raw Data'!AC136,'Raw Data'!AI136,'Raw Data'!AO136)</f>
        <v>58.101333333333336</v>
      </c>
      <c r="K137" s="8">
        <f>STDEV('Raw Data'!AC136,'Raw Data'!AI136,'Raw Data'!AO136)</f>
        <v>0.18543552338571526</v>
      </c>
      <c r="L137" s="1">
        <f>AVERAGE('Raw Data'!AU136,'Raw Data'!BA136, 'Raw Data'!BG136)</f>
        <v>65.36066666666666</v>
      </c>
      <c r="M137" s="8">
        <f>STDEV('Raw Data'!AU136,'Raw Data'!BA136)</f>
        <v>3.3276445122638898</v>
      </c>
      <c r="N137" s="1">
        <f>AVERAGE('Raw Data'!BM136,'Raw Data'!BS136,'Raw Data'!BY136)</f>
        <v>69.872333333333344</v>
      </c>
      <c r="O137" s="8">
        <f>STDEV('Raw Data'!BM136,'Raw Data'!BS136,'Raw Data'!BY136)</f>
        <v>0.92237862796865167</v>
      </c>
      <c r="Q137" s="1">
        <f>AVERAGE('Raw Data'!K303,'Raw Data'!Q303,'Raw Data'!W303)</f>
        <v>47.640666666666668</v>
      </c>
      <c r="R137" s="8">
        <f>STDEV('Raw Data'!K303,'Raw Data'!Q303,'Raw Data'!W303)</f>
        <v>0.60793941584119526</v>
      </c>
      <c r="S137" s="1">
        <f>AVERAGE('Raw Data'!AC303,'Raw Data'!AI303,'Raw Data'!AO303)</f>
        <v>59.897333333333336</v>
      </c>
      <c r="T137" s="8">
        <f>STDEV('Raw Data'!AC303,'Raw Data'!AI303,'Raw Data'!AO303)</f>
        <v>0.23834079242406997</v>
      </c>
      <c r="U137" s="1">
        <f>AVERAGE('Raw Data'!AU303,'Raw Data'!BA303, 'Raw Data'!BG303)</f>
        <v>65.137999999999991</v>
      </c>
      <c r="V137" s="8">
        <f>STDEV('Raw Data'!AU303,'Raw Data'!BA303)</f>
        <v>1.9042385617353759</v>
      </c>
      <c r="W137" s="1">
        <f>AVERAGE('Raw Data'!BM303,'Raw Data'!BS303,'Raw Data'!BY303)</f>
        <v>70.457333333333324</v>
      </c>
      <c r="X137" s="8">
        <f>STDEV('Raw Data'!BM303,'Raw Data'!BS303,'Raw Data'!BY303)</f>
        <v>0.95531425893960442</v>
      </c>
      <c r="Y137" s="8"/>
      <c r="Z137" s="1">
        <f>AVERAGE('Raw Data'!K470,'Raw Data'!Q470,'Raw Data'!W470)</f>
        <v>52.310333333333325</v>
      </c>
      <c r="AA137" s="8">
        <f>STDEV('Raw Data'!K470,'Raw Data'!Q470,'Raw Data'!W470)</f>
        <v>1.921859863084024</v>
      </c>
      <c r="AB137" s="1">
        <f>AVERAGE('Raw Data'!AC470,'Raw Data'!AI470,'Raw Data'!AO470)</f>
        <v>59.711000000000006</v>
      </c>
      <c r="AC137" s="8">
        <f>STDEV('Raw Data'!AC470,'Raw Data'!AI470,'Raw Data'!AO470)</f>
        <v>1.003672755433763</v>
      </c>
      <c r="AD137" s="1">
        <f>AVERAGE('Raw Data'!AU470,'Raw Data'!BA470, 'Raw Data'!BG470)</f>
        <v>68.155000000000001</v>
      </c>
      <c r="AE137" s="8">
        <f>STDEV('Raw Data'!AU470,'Raw Data'!BA470)</f>
        <v>0.78206009999232784</v>
      </c>
      <c r="AF137" s="1">
        <f>AVERAGE('Raw Data'!BM470,'Raw Data'!BS470,'Raw Data'!BY470)</f>
        <v>70.76766666666667</v>
      </c>
      <c r="AG137" s="8">
        <f>STDEV('Raw Data'!BM470,'Raw Data'!BS470,'Raw Data'!BY470)</f>
        <v>0.47708734350570964</v>
      </c>
      <c r="AH137" s="8"/>
      <c r="AI137" s="2">
        <f t="shared" si="32"/>
        <v>2.6073333333333295</v>
      </c>
      <c r="AJ137" s="8">
        <f t="shared" si="33"/>
        <v>1.1047580428914456</v>
      </c>
      <c r="AK137" s="2">
        <f t="shared" si="34"/>
        <v>-1.7959999999999994</v>
      </c>
      <c r="AL137" s="8">
        <f t="shared" si="35"/>
        <v>0.30198123562014206</v>
      </c>
      <c r="AM137" s="2">
        <f t="shared" si="36"/>
        <v>0.22266666666666879</v>
      </c>
      <c r="AN137" s="8">
        <f t="shared" si="37"/>
        <v>3.83397215691507</v>
      </c>
      <c r="AO137" s="2">
        <f t="shared" si="38"/>
        <v>-0.58499999999997954</v>
      </c>
      <c r="AP137" s="8">
        <f t="shared" si="39"/>
        <v>1.3279336077781365</v>
      </c>
      <c r="AQ137" s="8"/>
      <c r="AR137" s="2">
        <f t="shared" si="40"/>
        <v>-2.0623333333333278</v>
      </c>
      <c r="AS137" s="8">
        <f t="shared" si="41"/>
        <v>2.1317704691953465</v>
      </c>
      <c r="AT137" s="2">
        <f t="shared" si="42"/>
        <v>-1.6096666666666692</v>
      </c>
      <c r="AU137" s="8">
        <f t="shared" si="43"/>
        <v>1.0206592640706968</v>
      </c>
      <c r="AV137" s="2">
        <f t="shared" si="44"/>
        <v>-2.7943333333333413</v>
      </c>
      <c r="AW137" s="8">
        <f t="shared" si="45"/>
        <v>3.4183089386420282</v>
      </c>
      <c r="AX137" s="2">
        <f t="shared" si="46"/>
        <v>-0.89533333333332621</v>
      </c>
      <c r="AY137" s="8">
        <f t="shared" si="47"/>
        <v>1.0384578309525463</v>
      </c>
    </row>
    <row r="138" spans="1:51" x14ac:dyDescent="0.25">
      <c r="A138" t="str">
        <f>'Raw Data'!A137</f>
        <v>Apo</v>
      </c>
      <c r="B138">
        <f>'Raw Data'!B137</f>
        <v>303</v>
      </c>
      <c r="C138">
        <f>'Raw Data'!C137</f>
        <v>327</v>
      </c>
      <c r="D138">
        <f>'Raw Data'!G137</f>
        <v>19</v>
      </c>
      <c r="E138">
        <f>'Raw Data'!CC137</f>
        <v>7.7050000000000001</v>
      </c>
      <c r="F138">
        <f>'Raw Data'!F137</f>
        <v>5</v>
      </c>
      <c r="G138" t="str">
        <f>'Raw Data'!D137</f>
        <v>SWNQKQLQGPEKEPPKPEQVESRAL</v>
      </c>
      <c r="H138" s="1">
        <f>AVERAGE('Raw Data'!K137,'Raw Data'!Q137,'Raw Data'!W137)</f>
        <v>63.943999999999996</v>
      </c>
      <c r="I138" s="8">
        <f>STDEV('Raw Data'!K137,'Raw Data'!Q137,'Raw Data'!W137)</f>
        <v>1.4115144349244162</v>
      </c>
      <c r="J138" s="1">
        <f>AVERAGE('Raw Data'!AC137,'Raw Data'!AI137,'Raw Data'!AO137)</f>
        <v>73.290333333333322</v>
      </c>
      <c r="K138" s="8">
        <f>STDEV('Raw Data'!AC137,'Raw Data'!AI137,'Raw Data'!AO137)</f>
        <v>1.2186797501121198</v>
      </c>
      <c r="L138" s="1">
        <f>AVERAGE('Raw Data'!AU137,'Raw Data'!BA137, 'Raw Data'!BG137)</f>
        <v>75.243333333333339</v>
      </c>
      <c r="M138" s="8">
        <f>STDEV('Raw Data'!AU137,'Raw Data'!BA137)</f>
        <v>2.1814244199604946</v>
      </c>
      <c r="N138" s="1">
        <f>AVERAGE('Raw Data'!BM137,'Raw Data'!BS137,'Raw Data'!BY137)</f>
        <v>75.709000000000003</v>
      </c>
      <c r="O138" s="8">
        <f>STDEV('Raw Data'!BM137,'Raw Data'!BS137,'Raw Data'!BY137)</f>
        <v>1.0678234872861696</v>
      </c>
      <c r="Q138" s="1">
        <f>AVERAGE('Raw Data'!K304,'Raw Data'!Q304,'Raw Data'!W304)</f>
        <v>59.918000000000006</v>
      </c>
      <c r="R138" s="8">
        <f>STDEV('Raw Data'!K304,'Raw Data'!Q304,'Raw Data'!W304)</f>
        <v>0.41931491745465044</v>
      </c>
      <c r="S138" s="1">
        <f>AVERAGE('Raw Data'!AC304,'Raw Data'!AI304,'Raw Data'!AO304)</f>
        <v>73.052333333333323</v>
      </c>
      <c r="T138" s="8">
        <f>STDEV('Raw Data'!AC304,'Raw Data'!AI304,'Raw Data'!AO304)</f>
        <v>1.1361964325473515</v>
      </c>
      <c r="U138" s="1">
        <f>AVERAGE('Raw Data'!AU304,'Raw Data'!BA304, 'Raw Data'!BG304)</f>
        <v>75.13066666666667</v>
      </c>
      <c r="V138" s="8">
        <f>STDEV('Raw Data'!AU304,'Raw Data'!BA304)</f>
        <v>2.8623682502431453</v>
      </c>
      <c r="W138" s="1">
        <f>AVERAGE('Raw Data'!BM304,'Raw Data'!BS304,'Raw Data'!BY304)</f>
        <v>75.382999999999996</v>
      </c>
      <c r="X138" s="8">
        <f>STDEV('Raw Data'!BM304,'Raw Data'!BS304,'Raw Data'!BY304)</f>
        <v>0.98123544575193178</v>
      </c>
      <c r="Y138" s="8"/>
      <c r="Z138" s="1">
        <f>AVERAGE('Raw Data'!K471,'Raw Data'!Q471,'Raw Data'!W471)</f>
        <v>65.86099999999999</v>
      </c>
      <c r="AA138" s="8">
        <f>STDEV('Raw Data'!K471,'Raw Data'!Q471,'Raw Data'!W471)</f>
        <v>1.9808712729503599</v>
      </c>
      <c r="AB138" s="1">
        <f>AVERAGE('Raw Data'!AC471,'Raw Data'!AI471,'Raw Data'!AO471)</f>
        <v>72.891666666666666</v>
      </c>
      <c r="AC138" s="8">
        <f>STDEV('Raw Data'!AC471,'Raw Data'!AI471,'Raw Data'!AO471)</f>
        <v>1.0641923385052794</v>
      </c>
      <c r="AD138" s="1">
        <f>AVERAGE('Raw Data'!AU471,'Raw Data'!BA471, 'Raw Data'!BG471)</f>
        <v>77.879333333333349</v>
      </c>
      <c r="AE138" s="8">
        <f>STDEV('Raw Data'!AU471,'Raw Data'!BA471)</f>
        <v>1.0267190462828757</v>
      </c>
      <c r="AF138" s="1">
        <f>AVERAGE('Raw Data'!BM471,'Raw Data'!BS471,'Raw Data'!BY471)</f>
        <v>75.232666666666674</v>
      </c>
      <c r="AG138" s="8">
        <f>STDEV('Raw Data'!BM471,'Raw Data'!BS471,'Raw Data'!BY471)</f>
        <v>1.7543184811582362</v>
      </c>
      <c r="AH138" s="8"/>
      <c r="AI138" s="2">
        <f t="shared" si="32"/>
        <v>4.0259999999999891</v>
      </c>
      <c r="AJ138" s="8">
        <f t="shared" si="33"/>
        <v>1.472480220580227</v>
      </c>
      <c r="AK138" s="2">
        <f t="shared" si="34"/>
        <v>0.23799999999999955</v>
      </c>
      <c r="AL138" s="8">
        <f t="shared" si="35"/>
        <v>1.6661700593476847</v>
      </c>
      <c r="AM138" s="2">
        <f t="shared" si="36"/>
        <v>0.11266666666666936</v>
      </c>
      <c r="AN138" s="8">
        <f t="shared" si="37"/>
        <v>3.5988559987862789</v>
      </c>
      <c r="AO138" s="2">
        <f t="shared" si="38"/>
        <v>0.32600000000000762</v>
      </c>
      <c r="AP138" s="8">
        <f t="shared" si="39"/>
        <v>1.45019653840436</v>
      </c>
      <c r="AQ138" s="8"/>
      <c r="AR138" s="2">
        <f t="shared" si="40"/>
        <v>-1.9169999999999945</v>
      </c>
      <c r="AS138" s="8">
        <f t="shared" si="41"/>
        <v>2.4323289251250482</v>
      </c>
      <c r="AT138" s="2">
        <f t="shared" si="42"/>
        <v>0.39866666666665651</v>
      </c>
      <c r="AU138" s="8">
        <f t="shared" si="43"/>
        <v>1.6179263477262102</v>
      </c>
      <c r="AV138" s="2">
        <f t="shared" si="44"/>
        <v>-2.6360000000000099</v>
      </c>
      <c r="AW138" s="8">
        <f t="shared" si="45"/>
        <v>2.4109675443688574</v>
      </c>
      <c r="AX138" s="2">
        <f t="shared" si="46"/>
        <v>0.47633333333332928</v>
      </c>
      <c r="AY138" s="8">
        <f t="shared" si="47"/>
        <v>2.0537478748213807</v>
      </c>
    </row>
    <row r="139" spans="1:51" x14ac:dyDescent="0.25">
      <c r="A139" t="str">
        <f>'Raw Data'!A138</f>
        <v>Apo</v>
      </c>
      <c r="B139">
        <f>'Raw Data'!B138</f>
        <v>330</v>
      </c>
      <c r="C139">
        <f>'Raw Data'!C138</f>
        <v>337</v>
      </c>
      <c r="D139">
        <f>'Raw Data'!G138</f>
        <v>6</v>
      </c>
      <c r="E139">
        <f>'Raw Data'!CC138</f>
        <v>10.234999999999999</v>
      </c>
      <c r="F139">
        <f>'Raw Data'!F138</f>
        <v>2</v>
      </c>
      <c r="G139" t="str">
        <f>'Raw Data'!D138</f>
        <v>FRDIAQQL</v>
      </c>
      <c r="H139" s="1">
        <f>AVERAGE('Raw Data'!K138,'Raw Data'!Q138,'Raw Data'!W138)</f>
        <v>0.54466666666666663</v>
      </c>
      <c r="I139" s="8">
        <f>STDEV('Raw Data'!K138,'Raw Data'!Q138,'Raw Data'!W138)</f>
        <v>0.26303105013160222</v>
      </c>
      <c r="J139" s="1">
        <f>AVERAGE('Raw Data'!AC138,'Raw Data'!AI138,'Raw Data'!AO138)</f>
        <v>0.91966666666666663</v>
      </c>
      <c r="K139" s="8">
        <f>STDEV('Raw Data'!AC138,'Raw Data'!AI138,'Raw Data'!AO138)</f>
        <v>0.15284414720012385</v>
      </c>
      <c r="L139" s="1">
        <f>AVERAGE('Raw Data'!AU138,'Raw Data'!BA138, 'Raw Data'!BG138)</f>
        <v>5.301333333333333</v>
      </c>
      <c r="M139" s="8">
        <f>STDEV('Raw Data'!AU138,'Raw Data'!BA138)</f>
        <v>0.26304372260139558</v>
      </c>
      <c r="N139" s="1">
        <f>AVERAGE('Raw Data'!BM138,'Raw Data'!BS138,'Raw Data'!BY138)</f>
        <v>15.422666666666666</v>
      </c>
      <c r="O139" s="8">
        <f>STDEV('Raw Data'!BM138,'Raw Data'!BS138,'Raw Data'!BY138)</f>
        <v>0.26101021691369314</v>
      </c>
      <c r="Q139" s="1">
        <f>AVERAGE('Raw Data'!K305,'Raw Data'!Q305,'Raw Data'!W305)</f>
        <v>0.621</v>
      </c>
      <c r="R139" s="8">
        <f>STDEV('Raw Data'!K305,'Raw Data'!Q305,'Raw Data'!W305)</f>
        <v>0.14580466384858898</v>
      </c>
      <c r="S139" s="1">
        <f>AVERAGE('Raw Data'!AC305,'Raw Data'!AI305,'Raw Data'!AO305)</f>
        <v>1.5303333333333333</v>
      </c>
      <c r="T139" s="8">
        <f>STDEV('Raw Data'!AC305,'Raw Data'!AI305,'Raw Data'!AO305)</f>
        <v>0.26226004906072287</v>
      </c>
      <c r="U139" s="1">
        <f>AVERAGE('Raw Data'!AU305,'Raw Data'!BA305, 'Raw Data'!BG305)</f>
        <v>6.0429999999999993</v>
      </c>
      <c r="V139" s="8">
        <f>STDEV('Raw Data'!AU305,'Raw Data'!BA305)</f>
        <v>0.2559726547895303</v>
      </c>
      <c r="W139" s="1">
        <f>AVERAGE('Raw Data'!BM305,'Raw Data'!BS305,'Raw Data'!BY305)</f>
        <v>20.501333333333335</v>
      </c>
      <c r="X139" s="8">
        <f>STDEV('Raw Data'!BM305,'Raw Data'!BS305,'Raw Data'!BY305)</f>
        <v>0.4085784298434435</v>
      </c>
      <c r="Y139" s="8"/>
      <c r="Z139" s="1">
        <f>AVERAGE('Raw Data'!K472,'Raw Data'!Q472,'Raw Data'!W472)</f>
        <v>0.54333333333333333</v>
      </c>
      <c r="AA139" s="8">
        <f>STDEV('Raw Data'!K472,'Raw Data'!Q472,'Raw Data'!W472)</f>
        <v>0.10234419052068057</v>
      </c>
      <c r="AB139" s="1">
        <f>AVERAGE('Raw Data'!AC472,'Raw Data'!AI472,'Raw Data'!AO472)</f>
        <v>1.7026666666666668</v>
      </c>
      <c r="AC139" s="8">
        <f>STDEV('Raw Data'!AC472,'Raw Data'!AI472,'Raw Data'!AO472)</f>
        <v>0.31889548967229475</v>
      </c>
      <c r="AD139" s="1">
        <f>AVERAGE('Raw Data'!AU472,'Raw Data'!BA472, 'Raw Data'!BG472)</f>
        <v>6.9763333333333337</v>
      </c>
      <c r="AE139" s="8">
        <f>STDEV('Raw Data'!AU472,'Raw Data'!BA472)</f>
        <v>6.5760930650348895E-2</v>
      </c>
      <c r="AF139" s="1">
        <f>AVERAGE('Raw Data'!BM472,'Raw Data'!BS472,'Raw Data'!BY472)</f>
        <v>29.643000000000001</v>
      </c>
      <c r="AG139" s="8">
        <f>STDEV('Raw Data'!BM472,'Raw Data'!BS472,'Raw Data'!BY472)</f>
        <v>1.0203719909915214</v>
      </c>
      <c r="AH139" s="8"/>
      <c r="AI139" s="2">
        <f t="shared" si="32"/>
        <v>-7.6333333333333364E-2</v>
      </c>
      <c r="AJ139" s="8">
        <f t="shared" si="33"/>
        <v>0.30073964376738471</v>
      </c>
      <c r="AK139" s="2">
        <f t="shared" si="34"/>
        <v>-0.61066666666666669</v>
      </c>
      <c r="AL139" s="8">
        <f t="shared" si="35"/>
        <v>0.30354845851472528</v>
      </c>
      <c r="AM139" s="2">
        <f t="shared" si="36"/>
        <v>-0.74166666666666625</v>
      </c>
      <c r="AN139" s="8">
        <f t="shared" si="37"/>
        <v>0.36703405836516045</v>
      </c>
      <c r="AO139" s="2">
        <f t="shared" si="38"/>
        <v>-5.0786666666666687</v>
      </c>
      <c r="AP139" s="8">
        <f t="shared" si="39"/>
        <v>0.48483261716459097</v>
      </c>
      <c r="AQ139" s="8"/>
      <c r="AR139" s="2">
        <f t="shared" si="40"/>
        <v>1.3333333333332975E-3</v>
      </c>
      <c r="AS139" s="8">
        <f t="shared" si="41"/>
        <v>0.28224044123170372</v>
      </c>
      <c r="AT139" s="2">
        <f t="shared" si="42"/>
        <v>-0.78300000000000014</v>
      </c>
      <c r="AU139" s="8">
        <f t="shared" si="43"/>
        <v>0.35363210638552856</v>
      </c>
      <c r="AV139" s="2">
        <f t="shared" si="44"/>
        <v>-1.6750000000000007</v>
      </c>
      <c r="AW139" s="8">
        <f t="shared" si="45"/>
        <v>0.27113926311030639</v>
      </c>
      <c r="AX139" s="2">
        <f t="shared" si="46"/>
        <v>-14.220333333333334</v>
      </c>
      <c r="AY139" s="8">
        <f t="shared" si="47"/>
        <v>1.053226154884759</v>
      </c>
    </row>
    <row r="140" spans="1:51" x14ac:dyDescent="0.25">
      <c r="A140" t="str">
        <f>'Raw Data'!A139</f>
        <v>Apo</v>
      </c>
      <c r="B140">
        <f>'Raw Data'!B139</f>
        <v>330</v>
      </c>
      <c r="C140">
        <f>'Raw Data'!C139</f>
        <v>339</v>
      </c>
      <c r="D140">
        <f>'Raw Data'!G139</f>
        <v>8</v>
      </c>
      <c r="E140">
        <f>'Raw Data'!CC139</f>
        <v>10.205</v>
      </c>
      <c r="F140">
        <f>'Raw Data'!F139</f>
        <v>2</v>
      </c>
      <c r="G140" t="str">
        <f>'Raw Data'!D139</f>
        <v>FRDIAQQLQA</v>
      </c>
      <c r="H140" s="1">
        <f>AVERAGE('Raw Data'!K139,'Raw Data'!Q139,'Raw Data'!W139)</f>
        <v>3.1543333333333332</v>
      </c>
      <c r="I140" s="8">
        <f>STDEV('Raw Data'!K139,'Raw Data'!Q139,'Raw Data'!W139)</f>
        <v>0.61368422933405964</v>
      </c>
      <c r="J140" s="1">
        <f>AVERAGE('Raw Data'!AC139,'Raw Data'!AI139,'Raw Data'!AO139)</f>
        <v>10.671333333333335</v>
      </c>
      <c r="K140" s="8">
        <f>STDEV('Raw Data'!AC139,'Raw Data'!AI139,'Raw Data'!AO139)</f>
        <v>0.16500101009791796</v>
      </c>
      <c r="L140" s="1">
        <f>AVERAGE('Raw Data'!AU139,'Raw Data'!BA139, 'Raw Data'!BG139)</f>
        <v>14.980333333333334</v>
      </c>
      <c r="M140" s="8">
        <f>STDEV('Raw Data'!AU139,'Raw Data'!BA139)</f>
        <v>0.46386204845837431</v>
      </c>
      <c r="N140" s="1">
        <f>AVERAGE('Raw Data'!BM139,'Raw Data'!BS139,'Raw Data'!BY139)</f>
        <v>30.827333333333332</v>
      </c>
      <c r="O140" s="8">
        <f>STDEV('Raw Data'!BM139,'Raw Data'!BS139,'Raw Data'!BY139)</f>
        <v>0.47709677564759784</v>
      </c>
      <c r="Q140" s="1">
        <f>AVERAGE('Raw Data'!K306,'Raw Data'!Q306,'Raw Data'!W306)</f>
        <v>2.7233333333333332</v>
      </c>
      <c r="R140" s="8">
        <f>STDEV('Raw Data'!K306,'Raw Data'!Q306,'Raw Data'!W306)</f>
        <v>0.19481871915535565</v>
      </c>
      <c r="S140" s="1">
        <f>AVERAGE('Raw Data'!AC306,'Raw Data'!AI306,'Raw Data'!AO306)</f>
        <v>10.216333333333333</v>
      </c>
      <c r="T140" s="8">
        <f>STDEV('Raw Data'!AC306,'Raw Data'!AI306,'Raw Data'!AO306)</f>
        <v>0.82092407281875557</v>
      </c>
      <c r="U140" s="1">
        <f>AVERAGE('Raw Data'!AU306,'Raw Data'!BA306, 'Raw Data'!BG306)</f>
        <v>15.105666666666666</v>
      </c>
      <c r="V140" s="8">
        <f>STDEV('Raw Data'!AU306,'Raw Data'!BA306)</f>
        <v>0.49921738751770223</v>
      </c>
      <c r="W140" s="1">
        <f>AVERAGE('Raw Data'!BM306,'Raw Data'!BS306,'Raw Data'!BY306)</f>
        <v>31.486000000000001</v>
      </c>
      <c r="X140" s="8">
        <f>STDEV('Raw Data'!BM306,'Raw Data'!BS306,'Raw Data'!BY306)</f>
        <v>0.6799110235905883</v>
      </c>
      <c r="Y140" s="8"/>
      <c r="Z140" s="1">
        <f>AVERAGE('Raw Data'!K473,'Raw Data'!Q473,'Raw Data'!W473)</f>
        <v>3.4463333333333335</v>
      </c>
      <c r="AA140" s="8">
        <f>STDEV('Raw Data'!K473,'Raw Data'!Q473,'Raw Data'!W473)</f>
        <v>0.28639541430220805</v>
      </c>
      <c r="AB140" s="1">
        <f>AVERAGE('Raw Data'!AC473,'Raw Data'!AI473,'Raw Data'!AO473)</f>
        <v>10.524666666666667</v>
      </c>
      <c r="AC140" s="8">
        <f>STDEV('Raw Data'!AC473,'Raw Data'!AI473,'Raw Data'!AO473)</f>
        <v>5.3407240457950374E-2</v>
      </c>
      <c r="AD140" s="1">
        <f>AVERAGE('Raw Data'!AU473,'Raw Data'!BA473, 'Raw Data'!BG473)</f>
        <v>16.851333333333333</v>
      </c>
      <c r="AE140" s="8">
        <f>STDEV('Raw Data'!AU473,'Raw Data'!BA473)</f>
        <v>0.24183051916580087</v>
      </c>
      <c r="AF140" s="1">
        <f>AVERAGE('Raw Data'!BM473,'Raw Data'!BS473,'Raw Data'!BY473)</f>
        <v>33.634333333333331</v>
      </c>
      <c r="AG140" s="8">
        <f>STDEV('Raw Data'!BM473,'Raw Data'!BS473,'Raw Data'!BY473)</f>
        <v>2.2587054551962571</v>
      </c>
      <c r="AH140" s="8"/>
      <c r="AI140" s="2">
        <f t="shared" si="32"/>
        <v>0.43100000000000005</v>
      </c>
      <c r="AJ140" s="8">
        <f t="shared" si="33"/>
        <v>0.64386541036669465</v>
      </c>
      <c r="AK140" s="2">
        <f t="shared" si="34"/>
        <v>0.45500000000000185</v>
      </c>
      <c r="AL140" s="8">
        <f t="shared" si="35"/>
        <v>0.83734202490181198</v>
      </c>
      <c r="AM140" s="2">
        <f t="shared" si="36"/>
        <v>-0.12533333333333196</v>
      </c>
      <c r="AN140" s="8">
        <f t="shared" si="37"/>
        <v>0.68145872949137487</v>
      </c>
      <c r="AO140" s="2">
        <f t="shared" si="38"/>
        <v>-0.65866666666666873</v>
      </c>
      <c r="AP140" s="8">
        <f t="shared" si="39"/>
        <v>0.83060239184181017</v>
      </c>
      <c r="AQ140" s="8"/>
      <c r="AR140" s="2">
        <f t="shared" si="40"/>
        <v>-0.29200000000000026</v>
      </c>
      <c r="AS140" s="8">
        <f t="shared" si="41"/>
        <v>0.6772227600034364</v>
      </c>
      <c r="AT140" s="2">
        <f t="shared" si="42"/>
        <v>0.14666666666666828</v>
      </c>
      <c r="AU140" s="8">
        <f t="shared" si="43"/>
        <v>0.17342914018891564</v>
      </c>
      <c r="AV140" s="2">
        <f t="shared" si="44"/>
        <v>-1.8709999999999987</v>
      </c>
      <c r="AW140" s="8">
        <f t="shared" si="45"/>
        <v>0.52311566598602255</v>
      </c>
      <c r="AX140" s="2">
        <f t="shared" si="46"/>
        <v>-2.8069999999999986</v>
      </c>
      <c r="AY140" s="8">
        <f t="shared" si="47"/>
        <v>2.3085431914232544</v>
      </c>
    </row>
    <row r="141" spans="1:51" x14ac:dyDescent="0.25">
      <c r="A141" t="str">
        <f>'Raw Data'!A140</f>
        <v>Apo</v>
      </c>
      <c r="B141">
        <f>'Raw Data'!B140</f>
        <v>330</v>
      </c>
      <c r="C141">
        <f>'Raw Data'!C140</f>
        <v>341</v>
      </c>
      <c r="D141">
        <f>'Raw Data'!G140</f>
        <v>10</v>
      </c>
      <c r="E141">
        <f>'Raw Data'!CC140</f>
        <v>11.83</v>
      </c>
      <c r="F141">
        <f>'Raw Data'!F140</f>
        <v>2</v>
      </c>
      <c r="G141" t="str">
        <f>'Raw Data'!D140</f>
        <v>FRDIAQQLQATC</v>
      </c>
      <c r="H141" s="1">
        <f>AVERAGE('Raw Data'!K140,'Raw Data'!Q140,'Raw Data'!W140)</f>
        <v>4.4666666666666659</v>
      </c>
      <c r="I141" s="8">
        <f>STDEV('Raw Data'!K140,'Raw Data'!Q140,'Raw Data'!W140)</f>
        <v>0.77698412682199636</v>
      </c>
      <c r="J141" s="1">
        <f>AVERAGE('Raw Data'!AC140,'Raw Data'!AI140,'Raw Data'!AO140)</f>
        <v>17.977666666666664</v>
      </c>
      <c r="K141" s="8">
        <f>STDEV('Raw Data'!AC140,'Raw Data'!AI140,'Raw Data'!AO140)</f>
        <v>6.542425645991963E-2</v>
      </c>
      <c r="L141" s="1">
        <f>AVERAGE('Raw Data'!AU140,'Raw Data'!BA140, 'Raw Data'!BG140)</f>
        <v>24.682000000000002</v>
      </c>
      <c r="M141" s="8">
        <f>STDEV('Raw Data'!AU140,'Raw Data'!BA140)</f>
        <v>0.37193816690412385</v>
      </c>
      <c r="N141" s="1">
        <f>AVERAGE('Raw Data'!BM140,'Raw Data'!BS140,'Raw Data'!BY140)</f>
        <v>42.31666666666667</v>
      </c>
      <c r="O141" s="8">
        <f>STDEV('Raw Data'!BM140,'Raw Data'!BS140,'Raw Data'!BY140)</f>
        <v>0.66321665640522931</v>
      </c>
      <c r="Q141" s="1">
        <f>AVERAGE('Raw Data'!K307,'Raw Data'!Q307,'Raw Data'!W307)</f>
        <v>4.0723333333333329</v>
      </c>
      <c r="R141" s="8">
        <f>STDEV('Raw Data'!K307,'Raw Data'!Q307,'Raw Data'!W307)</f>
        <v>0.42862260011965431</v>
      </c>
      <c r="S141" s="1">
        <f>AVERAGE('Raw Data'!AC307,'Raw Data'!AI307,'Raw Data'!AO307)</f>
        <v>17.624666666666666</v>
      </c>
      <c r="T141" s="8">
        <f>STDEV('Raw Data'!AC307,'Raw Data'!AI307,'Raw Data'!AO307)</f>
        <v>0.80658684178043338</v>
      </c>
      <c r="U141" s="1">
        <f>AVERAGE('Raw Data'!AU307,'Raw Data'!BA307, 'Raw Data'!BG307)</f>
        <v>24.852333333333334</v>
      </c>
      <c r="V141" s="8">
        <f>STDEV('Raw Data'!AU307,'Raw Data'!BA307)</f>
        <v>0.39173715677734877</v>
      </c>
      <c r="W141" s="1">
        <f>AVERAGE('Raw Data'!BM307,'Raw Data'!BS307,'Raw Data'!BY307)</f>
        <v>42.123666666666665</v>
      </c>
      <c r="X141" s="8">
        <f>STDEV('Raw Data'!BM307,'Raw Data'!BS307,'Raw Data'!BY307)</f>
        <v>0.26208077635212756</v>
      </c>
      <c r="Y141" s="8"/>
      <c r="Z141" s="1">
        <f>AVERAGE('Raw Data'!K474,'Raw Data'!Q474,'Raw Data'!W474)</f>
        <v>5.0190000000000001</v>
      </c>
      <c r="AA141" s="8">
        <f>STDEV('Raw Data'!K474,'Raw Data'!Q474,'Raw Data'!W474)</f>
        <v>0.39346156101962515</v>
      </c>
      <c r="AB141" s="1">
        <f>AVERAGE('Raw Data'!AC474,'Raw Data'!AI474,'Raw Data'!AO474)</f>
        <v>18.126666666666669</v>
      </c>
      <c r="AC141" s="8">
        <f>STDEV('Raw Data'!AC474,'Raw Data'!AI474,'Raw Data'!AO474)</f>
        <v>0.26572228610587645</v>
      </c>
      <c r="AD141" s="1">
        <f>AVERAGE('Raw Data'!AU474,'Raw Data'!BA474, 'Raw Data'!BG474)</f>
        <v>26.129333333333332</v>
      </c>
      <c r="AE141" s="8">
        <f>STDEV('Raw Data'!AU474,'Raw Data'!BA474)</f>
        <v>0.24960869375884986</v>
      </c>
      <c r="AF141" s="1">
        <f>AVERAGE('Raw Data'!BM474,'Raw Data'!BS474,'Raw Data'!BY474)</f>
        <v>47.053666666666665</v>
      </c>
      <c r="AG141" s="8">
        <f>STDEV('Raw Data'!BM474,'Raw Data'!BS474,'Raw Data'!BY474)</f>
        <v>0.6102731628814525</v>
      </c>
      <c r="AH141" s="8"/>
      <c r="AI141" s="2">
        <f t="shared" si="32"/>
        <v>0.39433333333333298</v>
      </c>
      <c r="AJ141" s="8">
        <f t="shared" si="33"/>
        <v>0.88736783053403123</v>
      </c>
      <c r="AK141" s="2">
        <f t="shared" si="34"/>
        <v>0.35299999999999798</v>
      </c>
      <c r="AL141" s="8">
        <f t="shared" si="35"/>
        <v>0.80923585354744831</v>
      </c>
      <c r="AM141" s="2">
        <f t="shared" si="36"/>
        <v>-0.17033333333333189</v>
      </c>
      <c r="AN141" s="8">
        <f t="shared" si="37"/>
        <v>0.54018145099586767</v>
      </c>
      <c r="AO141" s="2">
        <f t="shared" si="38"/>
        <v>0.19300000000000495</v>
      </c>
      <c r="AP141" s="8">
        <f t="shared" si="39"/>
        <v>0.71312177548204625</v>
      </c>
      <c r="AQ141" s="8"/>
      <c r="AR141" s="2">
        <f t="shared" si="40"/>
        <v>-0.55233333333333423</v>
      </c>
      <c r="AS141" s="8">
        <f t="shared" si="41"/>
        <v>0.87092843180903234</v>
      </c>
      <c r="AT141" s="2">
        <f t="shared" si="42"/>
        <v>-0.14900000000000446</v>
      </c>
      <c r="AU141" s="8">
        <f t="shared" si="43"/>
        <v>0.27365793733540161</v>
      </c>
      <c r="AV141" s="2">
        <f t="shared" si="44"/>
        <v>-1.4473333333333294</v>
      </c>
      <c r="AW141" s="8">
        <f t="shared" si="45"/>
        <v>0.44793135634826814</v>
      </c>
      <c r="AX141" s="2">
        <f t="shared" si="46"/>
        <v>-4.7369999999999948</v>
      </c>
      <c r="AY141" s="8">
        <f t="shared" si="47"/>
        <v>0.90127113937297687</v>
      </c>
    </row>
    <row r="142" spans="1:51" x14ac:dyDescent="0.25">
      <c r="A142" t="str">
        <f>'Raw Data'!A141</f>
        <v>Apo</v>
      </c>
      <c r="B142">
        <f>'Raw Data'!B141</f>
        <v>330</v>
      </c>
      <c r="C142">
        <f>'Raw Data'!C141</f>
        <v>369</v>
      </c>
      <c r="D142">
        <f>'Raw Data'!G141</f>
        <v>37</v>
      </c>
      <c r="E142">
        <f>'Raw Data'!CC141</f>
        <v>13.975</v>
      </c>
      <c r="F142">
        <f>'Raw Data'!F141</f>
        <v>5</v>
      </c>
      <c r="G142" t="str">
        <f>'Raw Data'!D141</f>
        <v>FRDIAQQLQATCTSLGSSIQGLPTNVKDQVQQARRQVEDL</v>
      </c>
      <c r="H142" s="1">
        <f>AVERAGE('Raw Data'!K141,'Raw Data'!Q141,'Raw Data'!W141)</f>
        <v>17.038</v>
      </c>
      <c r="I142" s="8">
        <f>STDEV('Raw Data'!K141,'Raw Data'!Q141,'Raw Data'!W141)</f>
        <v>0.86350217139275276</v>
      </c>
      <c r="J142" s="1">
        <f>AVERAGE('Raw Data'!AC141,'Raw Data'!AI141,'Raw Data'!AO141)</f>
        <v>33.992666666666665</v>
      </c>
      <c r="K142" s="8">
        <f>STDEV('Raw Data'!AC141,'Raw Data'!AI141,'Raw Data'!AO141)</f>
        <v>0.14894741801499489</v>
      </c>
      <c r="L142" s="1">
        <f>AVERAGE('Raw Data'!AU141,'Raw Data'!BA141, 'Raw Data'!BG141)</f>
        <v>47.519666666666673</v>
      </c>
      <c r="M142" s="8">
        <f>STDEV('Raw Data'!AU141,'Raw Data'!BA141)</f>
        <v>4.9497474683058526E-2</v>
      </c>
      <c r="N142" s="1">
        <f>AVERAGE('Raw Data'!BM141,'Raw Data'!BS141,'Raw Data'!BY141)</f>
        <v>56.205333333333328</v>
      </c>
      <c r="O142" s="8">
        <f>STDEV('Raw Data'!BM141,'Raw Data'!BS141,'Raw Data'!BY141)</f>
        <v>0.18605733883223807</v>
      </c>
      <c r="Q142" s="1">
        <f>AVERAGE('Raw Data'!K308,'Raw Data'!Q308,'Raw Data'!W308)</f>
        <v>15.982666666666667</v>
      </c>
      <c r="R142" s="8">
        <f>STDEV('Raw Data'!K308,'Raw Data'!Q308,'Raw Data'!W308)</f>
        <v>0.27861323251657255</v>
      </c>
      <c r="S142" s="1">
        <f>AVERAGE('Raw Data'!AC308,'Raw Data'!AI308,'Raw Data'!AO308)</f>
        <v>34.264666666666663</v>
      </c>
      <c r="T142" s="8">
        <f>STDEV('Raw Data'!AC308,'Raw Data'!AI308,'Raw Data'!AO308)</f>
        <v>0.30910569928963255</v>
      </c>
      <c r="U142" s="1">
        <f>AVERAGE('Raw Data'!AU308,'Raw Data'!BA308, 'Raw Data'!BG308)</f>
        <v>47.099666666666671</v>
      </c>
      <c r="V142" s="8">
        <f>STDEV('Raw Data'!AU308,'Raw Data'!BA308)</f>
        <v>0.74670476093299232</v>
      </c>
      <c r="W142" s="1">
        <f>AVERAGE('Raw Data'!BM308,'Raw Data'!BS308,'Raw Data'!BY308)</f>
        <v>56.825666666666656</v>
      </c>
      <c r="X142" s="8">
        <f>STDEV('Raw Data'!BM308,'Raw Data'!BS308,'Raw Data'!BY308)</f>
        <v>0.59671210255309381</v>
      </c>
      <c r="Y142" s="8"/>
      <c r="Z142" s="1">
        <f>AVERAGE('Raw Data'!K475,'Raw Data'!Q475,'Raw Data'!W475)</f>
        <v>18.176000000000002</v>
      </c>
      <c r="AA142" s="8">
        <f>STDEV('Raw Data'!K475,'Raw Data'!Q475,'Raw Data'!W475)</f>
        <v>0.28407217392768275</v>
      </c>
      <c r="AB142" s="1">
        <f>AVERAGE('Raw Data'!AC475,'Raw Data'!AI475,'Raw Data'!AO475)</f>
        <v>35.211666666666666</v>
      </c>
      <c r="AC142" s="8">
        <f>STDEV('Raw Data'!AC475,'Raw Data'!AI475,'Raw Data'!AO475)</f>
        <v>0.51216240913730804</v>
      </c>
      <c r="AD142" s="1">
        <f>AVERAGE('Raw Data'!AU475,'Raw Data'!BA475, 'Raw Data'!BG475)</f>
        <v>49.956666666666671</v>
      </c>
      <c r="AE142" s="8">
        <f>STDEV('Raw Data'!AU475,'Raw Data'!BA475)</f>
        <v>0.73751237277756854</v>
      </c>
      <c r="AF142" s="1">
        <f>AVERAGE('Raw Data'!BM475,'Raw Data'!BS475,'Raw Data'!BY475)</f>
        <v>61.280333333333338</v>
      </c>
      <c r="AG142" s="8">
        <f>STDEV('Raw Data'!BM475,'Raw Data'!BS475,'Raw Data'!BY475)</f>
        <v>0.7733694675466114</v>
      </c>
      <c r="AH142" s="8"/>
      <c r="AI142" s="2">
        <f t="shared" si="32"/>
        <v>1.0553333333333335</v>
      </c>
      <c r="AJ142" s="8">
        <f t="shared" si="33"/>
        <v>0.90733749692897225</v>
      </c>
      <c r="AK142" s="2">
        <f t="shared" si="34"/>
        <v>-0.27199999999999847</v>
      </c>
      <c r="AL142" s="8">
        <f t="shared" si="35"/>
        <v>0.34312048418400548</v>
      </c>
      <c r="AM142" s="2">
        <f t="shared" si="36"/>
        <v>0.42000000000000171</v>
      </c>
      <c r="AN142" s="8">
        <f t="shared" si="37"/>
        <v>0.74834350401403049</v>
      </c>
      <c r="AO142" s="2">
        <f t="shared" si="38"/>
        <v>-0.62033333333332763</v>
      </c>
      <c r="AP142" s="8">
        <f t="shared" si="39"/>
        <v>0.62504613163083267</v>
      </c>
      <c r="AQ142" s="8"/>
      <c r="AR142" s="2">
        <f t="shared" si="40"/>
        <v>-1.1380000000000017</v>
      </c>
      <c r="AS142" s="8">
        <f t="shared" si="41"/>
        <v>0.90902860241028649</v>
      </c>
      <c r="AT142" s="2">
        <f t="shared" si="42"/>
        <v>-1.2190000000000012</v>
      </c>
      <c r="AU142" s="8">
        <f t="shared" si="43"/>
        <v>0.53338135200498427</v>
      </c>
      <c r="AV142" s="2">
        <f t="shared" si="44"/>
        <v>-2.4369999999999976</v>
      </c>
      <c r="AW142" s="8">
        <f t="shared" si="45"/>
        <v>0.73917149566254203</v>
      </c>
      <c r="AX142" s="2">
        <f t="shared" si="46"/>
        <v>-5.0750000000000099</v>
      </c>
      <c r="AY142" s="8">
        <f t="shared" si="47"/>
        <v>0.79543552011879848</v>
      </c>
    </row>
    <row r="143" spans="1:51" x14ac:dyDescent="0.25">
      <c r="A143" t="str">
        <f>'Raw Data'!A142</f>
        <v>Apo</v>
      </c>
      <c r="B143">
        <f>'Raw Data'!B142</f>
        <v>338</v>
      </c>
      <c r="C143">
        <f>'Raw Data'!C142</f>
        <v>369</v>
      </c>
      <c r="D143">
        <f>'Raw Data'!G142</f>
        <v>29</v>
      </c>
      <c r="E143">
        <f>'Raw Data'!CC142</f>
        <v>11.940000000000001</v>
      </c>
      <c r="F143">
        <f>'Raw Data'!F142</f>
        <v>4</v>
      </c>
      <c r="G143" t="str">
        <f>'Raw Data'!D142</f>
        <v>QATCTSLGSSIQGLPTNVKDQVQQARRQVEDL</v>
      </c>
      <c r="H143" s="1">
        <f>AVERAGE('Raw Data'!K142,'Raw Data'!Q142,'Raw Data'!W142)</f>
        <v>14.773000000000001</v>
      </c>
      <c r="I143" s="8">
        <f>STDEV('Raw Data'!K142,'Raw Data'!Q142,'Raw Data'!W142)</f>
        <v>0.73707258801287656</v>
      </c>
      <c r="J143" s="1">
        <f>AVERAGE('Raw Data'!AC142,'Raw Data'!AI142,'Raw Data'!AO142)</f>
        <v>28.471999999999998</v>
      </c>
      <c r="K143" s="8">
        <f>STDEV('Raw Data'!AC142,'Raw Data'!AI142,'Raw Data'!AO142)</f>
        <v>0.52173077348379715</v>
      </c>
      <c r="L143" s="1">
        <f>AVERAGE('Raw Data'!AU142,'Raw Data'!BA142, 'Raw Data'!BG142)</f>
        <v>43.467333333333329</v>
      </c>
      <c r="M143" s="8">
        <f>STDEV('Raw Data'!AU142,'Raw Data'!BA142)</f>
        <v>0.65548798615992931</v>
      </c>
      <c r="N143" s="1">
        <f>AVERAGE('Raw Data'!BM142,'Raw Data'!BS142,'Raw Data'!BY142)</f>
        <v>47.796333333333337</v>
      </c>
      <c r="O143" s="8">
        <f>STDEV('Raw Data'!BM142,'Raw Data'!BS142,'Raw Data'!BY142)</f>
        <v>0.71101078285306685</v>
      </c>
      <c r="Q143" s="1">
        <f>AVERAGE('Raw Data'!K309,'Raw Data'!Q309,'Raw Data'!W309)</f>
        <v>14.627333333333333</v>
      </c>
      <c r="R143" s="8">
        <f>STDEV('Raw Data'!K309,'Raw Data'!Q309,'Raw Data'!W309)</f>
        <v>0.28752449171041611</v>
      </c>
      <c r="S143" s="1">
        <f>AVERAGE('Raw Data'!AC309,'Raw Data'!AI309,'Raw Data'!AO309)</f>
        <v>30.447999999999997</v>
      </c>
      <c r="T143" s="8">
        <f>STDEV('Raw Data'!AC309,'Raw Data'!AI309,'Raw Data'!AO309)</f>
        <v>0.17447349368886877</v>
      </c>
      <c r="U143" s="1">
        <f>AVERAGE('Raw Data'!AU309,'Raw Data'!BA309, 'Raw Data'!BG309)</f>
        <v>44.054333333333325</v>
      </c>
      <c r="V143" s="8">
        <f>STDEV('Raw Data'!AU309,'Raw Data'!BA309)</f>
        <v>0.28708535316173744</v>
      </c>
      <c r="W143" s="1">
        <f>AVERAGE('Raw Data'!BM309,'Raw Data'!BS309,'Raw Data'!BY309)</f>
        <v>50.041333333333334</v>
      </c>
      <c r="X143" s="8">
        <f>STDEV('Raw Data'!BM309,'Raw Data'!BS309,'Raw Data'!BY309)</f>
        <v>0.4505711190626136</v>
      </c>
      <c r="Y143" s="8"/>
      <c r="Z143" s="1">
        <f>AVERAGE('Raw Data'!K476,'Raw Data'!Q476,'Raw Data'!W476)</f>
        <v>16.650333333333332</v>
      </c>
      <c r="AA143" s="8">
        <f>STDEV('Raw Data'!K476,'Raw Data'!Q476,'Raw Data'!W476)</f>
        <v>0.45679900758794628</v>
      </c>
      <c r="AB143" s="1">
        <f>AVERAGE('Raw Data'!AC476,'Raw Data'!AI476,'Raw Data'!AO476)</f>
        <v>31.713999999999999</v>
      </c>
      <c r="AC143" s="8">
        <f>STDEV('Raw Data'!AC476,'Raw Data'!AI476,'Raw Data'!AO476)</f>
        <v>0.49587498424502119</v>
      </c>
      <c r="AD143" s="1">
        <f>AVERAGE('Raw Data'!AU476,'Raw Data'!BA476, 'Raw Data'!BG476)</f>
        <v>47.274666666666668</v>
      </c>
      <c r="AE143" s="8">
        <f>STDEV('Raw Data'!AU476,'Raw Data'!BA476)</f>
        <v>0.25173001410241208</v>
      </c>
      <c r="AF143" s="1">
        <f>AVERAGE('Raw Data'!BM476,'Raw Data'!BS476,'Raw Data'!BY476)</f>
        <v>53.67133333333333</v>
      </c>
      <c r="AG143" s="8">
        <f>STDEV('Raw Data'!BM476,'Raw Data'!BS476,'Raw Data'!BY476)</f>
        <v>0.49248891696497327</v>
      </c>
      <c r="AH143" s="8"/>
      <c r="AI143" s="2">
        <f t="shared" si="32"/>
        <v>0.14566666666666883</v>
      </c>
      <c r="AJ143" s="8">
        <f t="shared" si="33"/>
        <v>0.7911677024078605</v>
      </c>
      <c r="AK143" s="2">
        <f t="shared" si="34"/>
        <v>-1.9759999999999991</v>
      </c>
      <c r="AL143" s="8">
        <f t="shared" si="35"/>
        <v>0.55013089351535327</v>
      </c>
      <c r="AM143" s="2">
        <f t="shared" si="36"/>
        <v>-0.58699999999999619</v>
      </c>
      <c r="AN143" s="8">
        <f t="shared" si="37"/>
        <v>0.71559939910539283</v>
      </c>
      <c r="AO143" s="2">
        <f t="shared" si="38"/>
        <v>-2.2449999999999974</v>
      </c>
      <c r="AP143" s="8">
        <f t="shared" si="39"/>
        <v>0.84175451686739811</v>
      </c>
      <c r="AQ143" s="8"/>
      <c r="AR143" s="2">
        <f t="shared" si="40"/>
        <v>-1.8773333333333309</v>
      </c>
      <c r="AS143" s="8">
        <f t="shared" si="41"/>
        <v>0.86714550874310148</v>
      </c>
      <c r="AT143" s="2">
        <f t="shared" si="42"/>
        <v>-3.2420000000000009</v>
      </c>
      <c r="AU143" s="8">
        <f t="shared" si="43"/>
        <v>0.71978816328139306</v>
      </c>
      <c r="AV143" s="2">
        <f t="shared" si="44"/>
        <v>-3.8073333333333395</v>
      </c>
      <c r="AW143" s="8">
        <f t="shared" si="45"/>
        <v>0.70216273042650179</v>
      </c>
      <c r="AX143" s="2">
        <f t="shared" si="46"/>
        <v>-5.8749999999999929</v>
      </c>
      <c r="AY143" s="8">
        <f t="shared" si="47"/>
        <v>0.86491714439399525</v>
      </c>
    </row>
    <row r="144" spans="1:51" x14ac:dyDescent="0.25">
      <c r="A144" t="str">
        <f>'Raw Data'!A143</f>
        <v>Apo</v>
      </c>
      <c r="B144">
        <f>'Raw Data'!B143</f>
        <v>340</v>
      </c>
      <c r="C144">
        <f>'Raw Data'!C143</f>
        <v>369</v>
      </c>
      <c r="D144">
        <f>'Raw Data'!G143</f>
        <v>27</v>
      </c>
      <c r="E144">
        <f>'Raw Data'!CC143</f>
        <v>11.879999999999999</v>
      </c>
      <c r="F144">
        <f>'Raw Data'!F143</f>
        <v>4</v>
      </c>
      <c r="G144" t="str">
        <f>'Raw Data'!D143</f>
        <v>TCTSLGSSIQGLPTNVKDQVQQARRQVEDL</v>
      </c>
      <c r="H144" s="1">
        <f>AVERAGE('Raw Data'!K143,'Raw Data'!Q143,'Raw Data'!W143)</f>
        <v>13.811333333333332</v>
      </c>
      <c r="I144" s="8">
        <f>STDEV('Raw Data'!K143,'Raw Data'!Q143,'Raw Data'!W143)</f>
        <v>0.56150007420599068</v>
      </c>
      <c r="J144" s="1">
        <f>AVERAGE('Raw Data'!AC143,'Raw Data'!AI143,'Raw Data'!AO143)</f>
        <v>27.206</v>
      </c>
      <c r="K144" s="8">
        <f>STDEV('Raw Data'!AC143,'Raw Data'!AI143,'Raw Data'!AO143)</f>
        <v>0.31420375554725594</v>
      </c>
      <c r="L144" s="1">
        <f>AVERAGE('Raw Data'!AU143,'Raw Data'!BA143, 'Raw Data'!BG143)</f>
        <v>42.889666666666663</v>
      </c>
      <c r="M144" s="8">
        <f>STDEV('Raw Data'!AU143,'Raw Data'!BA143)</f>
        <v>0.55578593001262733</v>
      </c>
      <c r="N144" s="1">
        <f>AVERAGE('Raw Data'!BM143,'Raw Data'!BS143,'Raw Data'!BY143)</f>
        <v>47.636333333333333</v>
      </c>
      <c r="O144" s="8">
        <f>STDEV('Raw Data'!BM143,'Raw Data'!BS143,'Raw Data'!BY143)</f>
        <v>0.55947683896059153</v>
      </c>
      <c r="Q144" s="1">
        <f>AVERAGE('Raw Data'!K310,'Raw Data'!Q310,'Raw Data'!W310)</f>
        <v>13.874000000000001</v>
      </c>
      <c r="R144" s="8">
        <f>STDEV('Raw Data'!K310,'Raw Data'!Q310,'Raw Data'!W310)</f>
        <v>0.25524693925686931</v>
      </c>
      <c r="S144" s="1">
        <f>AVERAGE('Raw Data'!AC310,'Raw Data'!AI310,'Raw Data'!AO310)</f>
        <v>29.058333333333334</v>
      </c>
      <c r="T144" s="8">
        <f>STDEV('Raw Data'!AC310,'Raw Data'!AI310,'Raw Data'!AO310)</f>
        <v>0.61521730578173262</v>
      </c>
      <c r="U144" s="1">
        <f>AVERAGE('Raw Data'!AU310,'Raw Data'!BA310, 'Raw Data'!BG310)</f>
        <v>43.531333333333329</v>
      </c>
      <c r="V144" s="8">
        <f>STDEV('Raw Data'!AU310,'Raw Data'!BA310)</f>
        <v>0.32456201256462253</v>
      </c>
      <c r="W144" s="1">
        <f>AVERAGE('Raw Data'!BM310,'Raw Data'!BS310,'Raw Data'!BY310)</f>
        <v>49.827333333333335</v>
      </c>
      <c r="X144" s="8">
        <f>STDEV('Raw Data'!BM310,'Raw Data'!BS310,'Raw Data'!BY310)</f>
        <v>0.75921560398435661</v>
      </c>
      <c r="Y144" s="8"/>
      <c r="Z144" s="1">
        <f>AVERAGE('Raw Data'!K477,'Raw Data'!Q477,'Raw Data'!W477)</f>
        <v>15.988333333333335</v>
      </c>
      <c r="AA144" s="8">
        <f>STDEV('Raw Data'!K477,'Raw Data'!Q477,'Raw Data'!W477)</f>
        <v>0.457943591868403</v>
      </c>
      <c r="AB144" s="1">
        <f>AVERAGE('Raw Data'!AC477,'Raw Data'!AI477,'Raw Data'!AO477)</f>
        <v>30.041666666666668</v>
      </c>
      <c r="AC144" s="8">
        <f>STDEV('Raw Data'!AC477,'Raw Data'!AI477,'Raw Data'!AO477)</f>
        <v>0.45366213566191949</v>
      </c>
      <c r="AD144" s="1">
        <f>AVERAGE('Raw Data'!AU477,'Raw Data'!BA477, 'Raw Data'!BG477)</f>
        <v>46.598333333333329</v>
      </c>
      <c r="AE144" s="8">
        <f>STDEV('Raw Data'!AU477,'Raw Data'!BA477)</f>
        <v>0.35567471093683345</v>
      </c>
      <c r="AF144" s="1">
        <f>AVERAGE('Raw Data'!BM477,'Raw Data'!BS477,'Raw Data'!BY477)</f>
        <v>53.743666666666662</v>
      </c>
      <c r="AG144" s="8">
        <f>STDEV('Raw Data'!BM477,'Raw Data'!BS477,'Raw Data'!BY477)</f>
        <v>0.62587245772068489</v>
      </c>
      <c r="AH144" s="8"/>
      <c r="AI144" s="2">
        <f t="shared" si="32"/>
        <v>-6.2666666666668647E-2</v>
      </c>
      <c r="AJ144" s="8">
        <f t="shared" si="33"/>
        <v>0.61679277989721393</v>
      </c>
      <c r="AK144" s="2">
        <f t="shared" si="34"/>
        <v>-1.8523333333333341</v>
      </c>
      <c r="AL144" s="8">
        <f t="shared" si="35"/>
        <v>0.69080846356521552</v>
      </c>
      <c r="AM144" s="2">
        <f t="shared" si="36"/>
        <v>-0.64166666666666572</v>
      </c>
      <c r="AN144" s="8">
        <f t="shared" si="37"/>
        <v>0.64361362633182284</v>
      </c>
      <c r="AO144" s="2">
        <f t="shared" si="38"/>
        <v>-2.1910000000000025</v>
      </c>
      <c r="AP144" s="8">
        <f t="shared" si="39"/>
        <v>0.94309207751240665</v>
      </c>
      <c r="AQ144" s="8"/>
      <c r="AR144" s="2">
        <f t="shared" si="40"/>
        <v>-2.1770000000000032</v>
      </c>
      <c r="AS144" s="8">
        <f t="shared" si="41"/>
        <v>0.72456515695047574</v>
      </c>
      <c r="AT144" s="2">
        <f t="shared" si="42"/>
        <v>-2.8356666666666683</v>
      </c>
      <c r="AU144" s="8">
        <f t="shared" si="43"/>
        <v>0.55184538897533031</v>
      </c>
      <c r="AV144" s="2">
        <f t="shared" si="44"/>
        <v>-3.7086666666666659</v>
      </c>
      <c r="AW144" s="8">
        <f t="shared" si="45"/>
        <v>0.6598503618245587</v>
      </c>
      <c r="AX144" s="2">
        <f t="shared" si="46"/>
        <v>-6.1073333333333295</v>
      </c>
      <c r="AY144" s="8">
        <f t="shared" si="47"/>
        <v>0.83948238020024346</v>
      </c>
    </row>
    <row r="145" spans="1:51" x14ac:dyDescent="0.25">
      <c r="A145" t="str">
        <f>'Raw Data'!A144</f>
        <v>Apo</v>
      </c>
      <c r="B145">
        <f>'Raw Data'!B144</f>
        <v>342</v>
      </c>
      <c r="C145">
        <f>'Raw Data'!C144</f>
        <v>369</v>
      </c>
      <c r="D145">
        <f>'Raw Data'!G144</f>
        <v>25</v>
      </c>
      <c r="E145">
        <f>'Raw Data'!CC144</f>
        <v>11.719999999999999</v>
      </c>
      <c r="F145">
        <f>'Raw Data'!F144</f>
        <v>4</v>
      </c>
      <c r="G145" t="str">
        <f>'Raw Data'!D144</f>
        <v>TSLGSSIQGLPTNVKDQVQQARRQVEDL</v>
      </c>
      <c r="H145" s="1">
        <f>AVERAGE('Raw Data'!K144,'Raw Data'!Q144,'Raw Data'!W144)</f>
        <v>14.541000000000002</v>
      </c>
      <c r="I145" s="8">
        <f>STDEV('Raw Data'!K144,'Raw Data'!Q144,'Raw Data'!W144)</f>
        <v>0.8930884614639244</v>
      </c>
      <c r="J145" s="1">
        <f>AVERAGE('Raw Data'!AC144,'Raw Data'!AI144,'Raw Data'!AO144)</f>
        <v>28.193999999999999</v>
      </c>
      <c r="K145" s="8">
        <f>STDEV('Raw Data'!AC144,'Raw Data'!AI144,'Raw Data'!AO144)</f>
        <v>0.41834077018621973</v>
      </c>
      <c r="L145" s="1">
        <f>AVERAGE('Raw Data'!AU144,'Raw Data'!BA144, 'Raw Data'!BG144)</f>
        <v>44.547333333333334</v>
      </c>
      <c r="M145" s="8">
        <f>STDEV('Raw Data'!AU144,'Raw Data'!BA144)</f>
        <v>9.970205614730196E-2</v>
      </c>
      <c r="N145" s="1">
        <f>AVERAGE('Raw Data'!BM144,'Raw Data'!BS144,'Raw Data'!BY144)</f>
        <v>50.088666666666676</v>
      </c>
      <c r="O145" s="8">
        <f>STDEV('Raw Data'!BM144,'Raw Data'!BS144,'Raw Data'!BY144)</f>
        <v>0.57491419649660302</v>
      </c>
      <c r="Q145" s="1">
        <f>AVERAGE('Raw Data'!K311,'Raw Data'!Q311,'Raw Data'!W311)</f>
        <v>14.531666666666666</v>
      </c>
      <c r="R145" s="8">
        <f>STDEV('Raw Data'!K311,'Raw Data'!Q311,'Raw Data'!W311)</f>
        <v>0.36045295578387659</v>
      </c>
      <c r="S145" s="1">
        <f>AVERAGE('Raw Data'!AC311,'Raw Data'!AI311,'Raw Data'!AO311)</f>
        <v>29.789666666666665</v>
      </c>
      <c r="T145" s="8">
        <f>STDEV('Raw Data'!AC311,'Raw Data'!AI311,'Raw Data'!AO311)</f>
        <v>0.27497151367611483</v>
      </c>
      <c r="U145" s="1">
        <f>AVERAGE('Raw Data'!AU311,'Raw Data'!BA311, 'Raw Data'!BG311)</f>
        <v>44.957333333333338</v>
      </c>
      <c r="V145" s="8">
        <f>STDEV('Raw Data'!AU311,'Raw Data'!BA311)</f>
        <v>0.67104433534603725</v>
      </c>
      <c r="W145" s="1">
        <f>AVERAGE('Raw Data'!BM311,'Raw Data'!BS311,'Raw Data'!BY311)</f>
        <v>51.594666666666662</v>
      </c>
      <c r="X145" s="8">
        <f>STDEV('Raw Data'!BM311,'Raw Data'!BS311,'Raw Data'!BY311)</f>
        <v>0.37405124426117775</v>
      </c>
      <c r="Y145" s="8"/>
      <c r="Z145" s="1">
        <f>AVERAGE('Raw Data'!K478,'Raw Data'!Q478,'Raw Data'!W478)</f>
        <v>16.62766666666667</v>
      </c>
      <c r="AA145" s="8">
        <f>STDEV('Raw Data'!K478,'Raw Data'!Q478,'Raw Data'!W478)</f>
        <v>0.78702562431812517</v>
      </c>
      <c r="AB145" s="1">
        <f>AVERAGE('Raw Data'!AC478,'Raw Data'!AI478,'Raw Data'!AO478)</f>
        <v>31.416666666666668</v>
      </c>
      <c r="AC145" s="8">
        <f>STDEV('Raw Data'!AC478,'Raw Data'!AI478,'Raw Data'!AO478)</f>
        <v>0.34308065135377802</v>
      </c>
      <c r="AD145" s="1">
        <f>AVERAGE('Raw Data'!AU478,'Raw Data'!BA478, 'Raw Data'!BG478)</f>
        <v>47.922333333333334</v>
      </c>
      <c r="AE145" s="8">
        <f>STDEV('Raw Data'!AU478,'Raw Data'!BA478)</f>
        <v>0.62296107422534852</v>
      </c>
      <c r="AF145" s="1">
        <f>AVERAGE('Raw Data'!BM478,'Raw Data'!BS478,'Raw Data'!BY478)</f>
        <v>55.68</v>
      </c>
      <c r="AG145" s="8">
        <f>STDEV('Raw Data'!BM478,'Raw Data'!BS478,'Raw Data'!BY478)</f>
        <v>0.72727780111866358</v>
      </c>
      <c r="AH145" s="8"/>
      <c r="AI145" s="2">
        <f t="shared" si="32"/>
        <v>9.3333333333358581E-3</v>
      </c>
      <c r="AJ145" s="8">
        <f t="shared" si="33"/>
        <v>0.96308531986181412</v>
      </c>
      <c r="AK145" s="2">
        <f t="shared" si="34"/>
        <v>-1.5956666666666663</v>
      </c>
      <c r="AL145" s="8">
        <f t="shared" si="35"/>
        <v>0.50061795146931487</v>
      </c>
      <c r="AM145" s="2">
        <f t="shared" si="36"/>
        <v>-0.41000000000000369</v>
      </c>
      <c r="AN145" s="8">
        <f t="shared" si="37"/>
        <v>0.67841064260520312</v>
      </c>
      <c r="AO145" s="2">
        <f t="shared" si="38"/>
        <v>-1.505999999999986</v>
      </c>
      <c r="AP145" s="8">
        <f t="shared" si="39"/>
        <v>0.68588677394061914</v>
      </c>
      <c r="AQ145" s="8"/>
      <c r="AR145" s="2">
        <f t="shared" si="40"/>
        <v>-2.0866666666666678</v>
      </c>
      <c r="AS145" s="8">
        <f t="shared" si="41"/>
        <v>1.1903849517418028</v>
      </c>
      <c r="AT145" s="2">
        <f t="shared" si="42"/>
        <v>-3.2226666666666688</v>
      </c>
      <c r="AU145" s="8">
        <f t="shared" si="43"/>
        <v>0.54102988210757097</v>
      </c>
      <c r="AV145" s="2">
        <f t="shared" si="44"/>
        <v>-3.375</v>
      </c>
      <c r="AW145" s="8">
        <f t="shared" si="45"/>
        <v>0.63088905522286565</v>
      </c>
      <c r="AX145" s="2">
        <f t="shared" si="46"/>
        <v>-5.5913333333333242</v>
      </c>
      <c r="AY145" s="8">
        <f t="shared" si="47"/>
        <v>0.92707029578847644</v>
      </c>
    </row>
    <row r="146" spans="1:51" x14ac:dyDescent="0.25">
      <c r="A146" t="str">
        <f>'Raw Data'!A145</f>
        <v>Apo</v>
      </c>
      <c r="B146">
        <f>'Raw Data'!B145</f>
        <v>344</v>
      </c>
      <c r="C146">
        <f>'Raw Data'!C145</f>
        <v>368</v>
      </c>
      <c r="D146">
        <f>'Raw Data'!G145</f>
        <v>22</v>
      </c>
      <c r="E146">
        <f>'Raw Data'!CC145</f>
        <v>10.91</v>
      </c>
      <c r="F146">
        <f>'Raw Data'!F145</f>
        <v>3</v>
      </c>
      <c r="G146" t="str">
        <f>'Raw Data'!D145</f>
        <v>LGSSIQGLPTNVKDQVQQARRQVED</v>
      </c>
      <c r="H146" s="1">
        <f>AVERAGE('Raw Data'!K145,'Raw Data'!Q145,'Raw Data'!W145)</f>
        <v>9.6293333333333333</v>
      </c>
      <c r="I146" s="8">
        <f>STDEV('Raw Data'!K145,'Raw Data'!Q145,'Raw Data'!W145)</f>
        <v>0.42042637088238582</v>
      </c>
      <c r="J146" s="1">
        <f>AVERAGE('Raw Data'!AC145,'Raw Data'!AI145,'Raw Data'!AO145)</f>
        <v>22.903666666666666</v>
      </c>
      <c r="K146" s="8">
        <f>STDEV('Raw Data'!AC145,'Raw Data'!AI145,'Raw Data'!AO145)</f>
        <v>0.74576157941619137</v>
      </c>
      <c r="L146" s="1">
        <f>AVERAGE('Raw Data'!AU145,'Raw Data'!BA145, 'Raw Data'!BG145)</f>
        <v>41.180666666666667</v>
      </c>
      <c r="M146" s="8">
        <f>STDEV('Raw Data'!AU145,'Raw Data'!BA145)</f>
        <v>0.20152543263816364</v>
      </c>
      <c r="N146" s="1">
        <f>AVERAGE('Raw Data'!BM145,'Raw Data'!BS145,'Raw Data'!BY145)</f>
        <v>47.503999999999998</v>
      </c>
      <c r="O146" s="8">
        <f>STDEV('Raw Data'!BM145,'Raw Data'!BS145,'Raw Data'!BY145)</f>
        <v>0.92732248975208209</v>
      </c>
      <c r="Q146" s="1">
        <f>AVERAGE('Raw Data'!K312,'Raw Data'!Q312,'Raw Data'!W312)</f>
        <v>9.9433333333333334</v>
      </c>
      <c r="R146" s="8">
        <f>STDEV('Raw Data'!K312,'Raw Data'!Q312,'Raw Data'!W312)</f>
        <v>0.23776949622130494</v>
      </c>
      <c r="S146" s="1">
        <f>AVERAGE('Raw Data'!AC312,'Raw Data'!AI312,'Raw Data'!AO312)</f>
        <v>24.511333333333337</v>
      </c>
      <c r="T146" s="8">
        <f>STDEV('Raw Data'!AC312,'Raw Data'!AI312,'Raw Data'!AO312)</f>
        <v>1.1942233180328272</v>
      </c>
      <c r="U146" s="1">
        <f>AVERAGE('Raw Data'!AU312,'Raw Data'!BA312, 'Raw Data'!BG312)</f>
        <v>42.212000000000003</v>
      </c>
      <c r="V146" s="8">
        <f>STDEV('Raw Data'!AU312,'Raw Data'!BA312)</f>
        <v>0.95317994103947035</v>
      </c>
      <c r="W146" s="1">
        <f>AVERAGE('Raw Data'!BM312,'Raw Data'!BS312,'Raw Data'!BY312)</f>
        <v>50.500666666666667</v>
      </c>
      <c r="X146" s="8">
        <f>STDEV('Raw Data'!BM312,'Raw Data'!BS312,'Raw Data'!BY312)</f>
        <v>0.64284860840895597</v>
      </c>
      <c r="Y146" s="8"/>
      <c r="Z146" s="1">
        <f>AVERAGE('Raw Data'!K479,'Raw Data'!Q479,'Raw Data'!W479)</f>
        <v>11.590333333333334</v>
      </c>
      <c r="AA146" s="8">
        <f>STDEV('Raw Data'!K479,'Raw Data'!Q479,'Raw Data'!W479)</f>
        <v>0.85777755469196892</v>
      </c>
      <c r="AB146" s="1">
        <f>AVERAGE('Raw Data'!AC479,'Raw Data'!AI479,'Raw Data'!AO479)</f>
        <v>26.222999999999999</v>
      </c>
      <c r="AC146" s="8">
        <f>STDEV('Raw Data'!AC479,'Raw Data'!AI479,'Raw Data'!AO479)</f>
        <v>1.52562642871707</v>
      </c>
      <c r="AD146" s="1">
        <f>AVERAGE('Raw Data'!AU479,'Raw Data'!BA479, 'Raw Data'!BG479)</f>
        <v>46.485666666666667</v>
      </c>
      <c r="AE146" s="8">
        <f>STDEV('Raw Data'!AU479,'Raw Data'!BA479)</f>
        <v>1.3109759723198586</v>
      </c>
      <c r="AF146" s="1">
        <f>AVERAGE('Raw Data'!BM479,'Raw Data'!BS479,'Raw Data'!BY479)</f>
        <v>55.184666666666665</v>
      </c>
      <c r="AG146" s="8">
        <f>STDEV('Raw Data'!BM479,'Raw Data'!BS479,'Raw Data'!BY479)</f>
        <v>0.78133496871273678</v>
      </c>
      <c r="AH146" s="8"/>
      <c r="AI146" s="2">
        <f t="shared" si="32"/>
        <v>-0.31400000000000006</v>
      </c>
      <c r="AJ146" s="8">
        <f t="shared" si="33"/>
        <v>0.48300379570627244</v>
      </c>
      <c r="AK146" s="2">
        <f t="shared" si="34"/>
        <v>-1.6076666666666704</v>
      </c>
      <c r="AL146" s="8">
        <f t="shared" si="35"/>
        <v>1.4079522955933796</v>
      </c>
      <c r="AM146" s="2">
        <f t="shared" si="36"/>
        <v>-1.0313333333333361</v>
      </c>
      <c r="AN146" s="8">
        <f t="shared" si="37"/>
        <v>0.97425073774670923</v>
      </c>
      <c r="AO146" s="2">
        <f t="shared" si="38"/>
        <v>-2.9966666666666697</v>
      </c>
      <c r="AP146" s="8">
        <f t="shared" si="39"/>
        <v>1.1283533725448476</v>
      </c>
      <c r="AQ146" s="8"/>
      <c r="AR146" s="2">
        <f t="shared" si="40"/>
        <v>-1.9610000000000003</v>
      </c>
      <c r="AS146" s="8">
        <f t="shared" si="41"/>
        <v>0.95526994439617285</v>
      </c>
      <c r="AT146" s="2">
        <f t="shared" si="42"/>
        <v>-3.3193333333333328</v>
      </c>
      <c r="AU146" s="8">
        <f t="shared" si="43"/>
        <v>1.6981449682913805</v>
      </c>
      <c r="AV146" s="2">
        <f t="shared" si="44"/>
        <v>-5.3049999999999997</v>
      </c>
      <c r="AW146" s="8">
        <f t="shared" si="45"/>
        <v>1.3263749469889718</v>
      </c>
      <c r="AX146" s="2">
        <f t="shared" si="46"/>
        <v>-7.6806666666666672</v>
      </c>
      <c r="AY146" s="8">
        <f t="shared" si="47"/>
        <v>1.2126051844410586</v>
      </c>
    </row>
    <row r="147" spans="1:51" x14ac:dyDescent="0.25">
      <c r="A147" t="str">
        <f>'Raw Data'!A146</f>
        <v>Apo</v>
      </c>
      <c r="B147">
        <f>'Raw Data'!B146</f>
        <v>345</v>
      </c>
      <c r="C147">
        <f>'Raw Data'!C146</f>
        <v>369</v>
      </c>
      <c r="D147">
        <f>'Raw Data'!G146</f>
        <v>22</v>
      </c>
      <c r="E147">
        <f>'Raw Data'!CC146</f>
        <v>11.055</v>
      </c>
      <c r="F147">
        <f>'Raw Data'!F146</f>
        <v>3</v>
      </c>
      <c r="G147" t="str">
        <f>'Raw Data'!D146</f>
        <v>GSSIQGLPTNVKDQVQQARRQVEDL</v>
      </c>
      <c r="H147" s="1">
        <f>AVERAGE('Raw Data'!K146,'Raw Data'!Q146,'Raw Data'!W146)</f>
        <v>9.2210000000000001</v>
      </c>
      <c r="I147" s="8">
        <f>STDEV('Raw Data'!K146,'Raw Data'!Q146,'Raw Data'!W146)</f>
        <v>0.22377890874700435</v>
      </c>
      <c r="J147" s="1">
        <f>AVERAGE('Raw Data'!AC146,'Raw Data'!AI146,'Raw Data'!AO146)</f>
        <v>21.599333333333334</v>
      </c>
      <c r="K147" s="8">
        <f>STDEV('Raw Data'!AC146,'Raw Data'!AI146,'Raw Data'!AO146)</f>
        <v>0.19048447005814817</v>
      </c>
      <c r="L147" s="1">
        <f>AVERAGE('Raw Data'!AU146,'Raw Data'!BA146, 'Raw Data'!BG146)</f>
        <v>39.867666666666658</v>
      </c>
      <c r="M147" s="8">
        <f>STDEV('Raw Data'!AU146,'Raw Data'!BA146)</f>
        <v>1.7076628765655117</v>
      </c>
      <c r="N147" s="1">
        <f>AVERAGE('Raw Data'!BM146,'Raw Data'!BS146,'Raw Data'!BY146)</f>
        <v>45.419666666666664</v>
      </c>
      <c r="O147" s="8">
        <f>STDEV('Raw Data'!BM146,'Raw Data'!BS146,'Raw Data'!BY146)</f>
        <v>0.7894531862836015</v>
      </c>
      <c r="Q147" s="1">
        <f>AVERAGE('Raw Data'!K313,'Raw Data'!Q313,'Raw Data'!W313)</f>
        <v>9.3119999999999994</v>
      </c>
      <c r="R147" s="8">
        <f>STDEV('Raw Data'!K313,'Raw Data'!Q313,'Raw Data'!W313)</f>
        <v>0.30671974178392841</v>
      </c>
      <c r="S147" s="1">
        <f>AVERAGE('Raw Data'!AC313,'Raw Data'!AI313,'Raw Data'!AO313)</f>
        <v>22.59566666666667</v>
      </c>
      <c r="T147" s="8">
        <f>STDEV('Raw Data'!AC313,'Raw Data'!AI313,'Raw Data'!AO313)</f>
        <v>0.48295168840509772</v>
      </c>
      <c r="U147" s="1">
        <f>AVERAGE('Raw Data'!AU313,'Raw Data'!BA313, 'Raw Data'!BG313)</f>
        <v>41.119</v>
      </c>
      <c r="V147" s="8">
        <f>STDEV('Raw Data'!AU313,'Raw Data'!BA313)</f>
        <v>0.49426764004939533</v>
      </c>
      <c r="W147" s="1">
        <f>AVERAGE('Raw Data'!BM313,'Raw Data'!BS313,'Raw Data'!BY313)</f>
        <v>47.629999999999995</v>
      </c>
      <c r="X147" s="8">
        <f>STDEV('Raw Data'!BM313,'Raw Data'!BS313,'Raw Data'!BY313)</f>
        <v>0.38426683437423959</v>
      </c>
      <c r="Y147" s="8"/>
      <c r="Z147" s="1">
        <f>AVERAGE('Raw Data'!K480,'Raw Data'!Q480,'Raw Data'!W480)</f>
        <v>11.802</v>
      </c>
      <c r="AA147" s="8">
        <f>STDEV('Raw Data'!K480,'Raw Data'!Q480,'Raw Data'!W480)</f>
        <v>0.66190860396281281</v>
      </c>
      <c r="AB147" s="1">
        <f>AVERAGE('Raw Data'!AC480,'Raw Data'!AI480,'Raw Data'!AO480)</f>
        <v>24.471</v>
      </c>
      <c r="AC147" s="8">
        <f>STDEV('Raw Data'!AC480,'Raw Data'!AI480,'Raw Data'!AO480)</f>
        <v>0.50523163004704941</v>
      </c>
      <c r="AD147" s="1">
        <f>AVERAGE('Raw Data'!AU480,'Raw Data'!BA480, 'Raw Data'!BG480)</f>
        <v>44.538666666666664</v>
      </c>
      <c r="AE147" s="8">
        <f>STDEV('Raw Data'!AU480,'Raw Data'!BA480)</f>
        <v>1.8335278836167204</v>
      </c>
      <c r="AF147" s="1">
        <f>AVERAGE('Raw Data'!BM480,'Raw Data'!BS480,'Raw Data'!BY480)</f>
        <v>51.794333333333334</v>
      </c>
      <c r="AG147" s="8">
        <f>STDEV('Raw Data'!BM480,'Raw Data'!BS480,'Raw Data'!BY480)</f>
        <v>0.84323800515236091</v>
      </c>
      <c r="AH147" s="8"/>
      <c r="AI147" s="2">
        <f t="shared" si="32"/>
        <v>-9.0999999999999304E-2</v>
      </c>
      <c r="AJ147" s="8">
        <f t="shared" si="33"/>
        <v>0.37967617781472651</v>
      </c>
      <c r="AK147" s="2">
        <f t="shared" si="34"/>
        <v>-0.99633333333333596</v>
      </c>
      <c r="AL147" s="8">
        <f t="shared" si="35"/>
        <v>0.51915957726566897</v>
      </c>
      <c r="AM147" s="2">
        <f t="shared" si="36"/>
        <v>-1.2513333333333421</v>
      </c>
      <c r="AN147" s="8">
        <f t="shared" si="37"/>
        <v>1.7777550449935438</v>
      </c>
      <c r="AO147" s="2">
        <f t="shared" si="38"/>
        <v>-2.210333333333331</v>
      </c>
      <c r="AP147" s="8">
        <f t="shared" si="39"/>
        <v>0.8780075929815927</v>
      </c>
      <c r="AQ147" s="8"/>
      <c r="AR147" s="2">
        <f t="shared" si="40"/>
        <v>-2.5809999999999995</v>
      </c>
      <c r="AS147" s="8">
        <f t="shared" si="41"/>
        <v>0.69871310278253684</v>
      </c>
      <c r="AT147" s="2">
        <f t="shared" si="42"/>
        <v>-2.8716666666666661</v>
      </c>
      <c r="AU147" s="8">
        <f t="shared" si="43"/>
        <v>0.53994752831486514</v>
      </c>
      <c r="AV147" s="2">
        <f t="shared" si="44"/>
        <v>-4.6710000000000065</v>
      </c>
      <c r="AW147" s="8">
        <f t="shared" si="45"/>
        <v>2.5055811701080466</v>
      </c>
      <c r="AX147" s="2">
        <f t="shared" si="46"/>
        <v>-6.3746666666666698</v>
      </c>
      <c r="AY147" s="8">
        <f t="shared" si="47"/>
        <v>1.1551132700591158</v>
      </c>
    </row>
    <row r="148" spans="1:51" x14ac:dyDescent="0.25">
      <c r="A148" t="str">
        <f>'Raw Data'!A147</f>
        <v>Apo</v>
      </c>
      <c r="B148">
        <f>'Raw Data'!B147</f>
        <v>370</v>
      </c>
      <c r="C148">
        <f>'Raw Data'!C147</f>
        <v>387</v>
      </c>
      <c r="D148">
        <f>'Raw Data'!G147</f>
        <v>16</v>
      </c>
      <c r="E148">
        <f>'Raw Data'!CC147</f>
        <v>13.225000000000001</v>
      </c>
      <c r="F148">
        <f>'Raw Data'!F147</f>
        <v>3</v>
      </c>
      <c r="G148" t="str">
        <f>'Raw Data'!D147</f>
        <v>QATFSSIHSFQDLSSSIL</v>
      </c>
      <c r="H148" s="1">
        <f>AVERAGE('Raw Data'!K147,'Raw Data'!Q147,'Raw Data'!W147)</f>
        <v>26.013666666666666</v>
      </c>
      <c r="I148" s="8">
        <f>STDEV('Raw Data'!K147,'Raw Data'!Q147,'Raw Data'!W147)</f>
        <v>1.0546574483372944</v>
      </c>
      <c r="J148" s="1">
        <f>AVERAGE('Raw Data'!AC147,'Raw Data'!AI147,'Raw Data'!AO147)</f>
        <v>43.630333333333333</v>
      </c>
      <c r="K148" s="8">
        <f>STDEV('Raw Data'!AC147,'Raw Data'!AI147,'Raw Data'!AO147)</f>
        <v>1.0861769346351127</v>
      </c>
      <c r="L148" s="1">
        <f>AVERAGE('Raw Data'!AU147,'Raw Data'!BA147, 'Raw Data'!BG147)</f>
        <v>48.099333333333334</v>
      </c>
      <c r="M148" s="8">
        <f>STDEV('Raw Data'!AU147,'Raw Data'!BA147)</f>
        <v>1.5273506473629404</v>
      </c>
      <c r="N148" s="1">
        <f>AVERAGE('Raw Data'!BM147,'Raw Data'!BS147,'Raw Data'!BY147)</f>
        <v>47.92766666666666</v>
      </c>
      <c r="O148" s="8">
        <f>STDEV('Raw Data'!BM147,'Raw Data'!BS147,'Raw Data'!BY147)</f>
        <v>0.77234340376113308</v>
      </c>
      <c r="Q148" s="1">
        <f>AVERAGE('Raw Data'!K314,'Raw Data'!Q314,'Raw Data'!W314)</f>
        <v>25.610666666666663</v>
      </c>
      <c r="R148" s="8">
        <f>STDEV('Raw Data'!K314,'Raw Data'!Q314,'Raw Data'!W314)</f>
        <v>6.864643714959516E-2</v>
      </c>
      <c r="S148" s="1">
        <f>AVERAGE('Raw Data'!AC314,'Raw Data'!AI314,'Raw Data'!AO314)</f>
        <v>45.792000000000002</v>
      </c>
      <c r="T148" s="8">
        <f>STDEV('Raw Data'!AC314,'Raw Data'!AI314,'Raw Data'!AO314)</f>
        <v>0.44316926788756311</v>
      </c>
      <c r="U148" s="1">
        <f>AVERAGE('Raw Data'!AU314,'Raw Data'!BA314, 'Raw Data'!BG314)</f>
        <v>49.265000000000008</v>
      </c>
      <c r="V148" s="8">
        <f>STDEV('Raw Data'!AU314,'Raw Data'!BA314)</f>
        <v>1.2282444789210343</v>
      </c>
      <c r="W148" s="1">
        <f>AVERAGE('Raw Data'!BM314,'Raw Data'!BS314,'Raw Data'!BY314)</f>
        <v>50.276333333333334</v>
      </c>
      <c r="X148" s="8">
        <f>STDEV('Raw Data'!BM314,'Raw Data'!BS314,'Raw Data'!BY314)</f>
        <v>0.32228300193049669</v>
      </c>
      <c r="Y148" s="8"/>
      <c r="Z148" s="1">
        <f>AVERAGE('Raw Data'!K481,'Raw Data'!Q481,'Raw Data'!W481)</f>
        <v>28.579333333333334</v>
      </c>
      <c r="AA148" s="8">
        <f>STDEV('Raw Data'!K481,'Raw Data'!Q481,'Raw Data'!W481)</f>
        <v>0.5963709695594952</v>
      </c>
      <c r="AB148" s="1">
        <f>AVERAGE('Raw Data'!AC481,'Raw Data'!AI481,'Raw Data'!AO481)</f>
        <v>46.265999999999998</v>
      </c>
      <c r="AC148" s="8">
        <f>STDEV('Raw Data'!AC481,'Raw Data'!AI481,'Raw Data'!AO481)</f>
        <v>0.48111225301378635</v>
      </c>
      <c r="AD148" s="1">
        <f>AVERAGE('Raw Data'!AU481,'Raw Data'!BA481, 'Raw Data'!BG481)</f>
        <v>51.136333333333333</v>
      </c>
      <c r="AE148" s="8">
        <f>STDEV('Raw Data'!AU481,'Raw Data'!BA481)</f>
        <v>0.26728636328851507</v>
      </c>
      <c r="AF148" s="1">
        <f>AVERAGE('Raw Data'!BM481,'Raw Data'!BS481,'Raw Data'!BY481)</f>
        <v>50.981999999999999</v>
      </c>
      <c r="AG148" s="8">
        <f>STDEV('Raw Data'!BM481,'Raw Data'!BS481,'Raw Data'!BY481)</f>
        <v>0.36523006447991052</v>
      </c>
      <c r="AH148" s="8"/>
      <c r="AI148" s="2">
        <f t="shared" si="32"/>
        <v>0.40300000000000225</v>
      </c>
      <c r="AJ148" s="8">
        <f t="shared" si="33"/>
        <v>1.0568891458741858</v>
      </c>
      <c r="AK148" s="2">
        <f t="shared" si="34"/>
        <v>-2.1616666666666688</v>
      </c>
      <c r="AL148" s="8">
        <f t="shared" si="35"/>
        <v>1.1731067015976546</v>
      </c>
      <c r="AM148" s="2">
        <f t="shared" si="36"/>
        <v>-1.1656666666666737</v>
      </c>
      <c r="AN148" s="8">
        <f t="shared" si="37"/>
        <v>1.9599450247392134</v>
      </c>
      <c r="AO148" s="2">
        <f t="shared" si="38"/>
        <v>-2.3486666666666736</v>
      </c>
      <c r="AP148" s="8">
        <f t="shared" si="39"/>
        <v>0.83688748745973318</v>
      </c>
      <c r="AQ148" s="8"/>
      <c r="AR148" s="2">
        <f t="shared" si="40"/>
        <v>-2.5656666666666688</v>
      </c>
      <c r="AS148" s="8">
        <f t="shared" si="41"/>
        <v>1.2115942665210433</v>
      </c>
      <c r="AT148" s="2">
        <f t="shared" si="42"/>
        <v>-2.6356666666666655</v>
      </c>
      <c r="AU148" s="8">
        <f t="shared" si="43"/>
        <v>1.1879601564586799</v>
      </c>
      <c r="AV148" s="2">
        <f t="shared" si="44"/>
        <v>-3.036999999999999</v>
      </c>
      <c r="AW148" s="8">
        <f t="shared" si="45"/>
        <v>1.5505618336590106</v>
      </c>
      <c r="AX148" s="2">
        <f t="shared" si="46"/>
        <v>-3.0543333333333393</v>
      </c>
      <c r="AY148" s="8">
        <f t="shared" si="47"/>
        <v>0.85434614374580764</v>
      </c>
    </row>
    <row r="149" spans="1:51" x14ac:dyDescent="0.25">
      <c r="A149" t="str">
        <f>'Raw Data'!A148</f>
        <v>Apo</v>
      </c>
      <c r="B149">
        <f>'Raw Data'!B148</f>
        <v>370</v>
      </c>
      <c r="C149">
        <f>'Raw Data'!C148</f>
        <v>406</v>
      </c>
      <c r="D149">
        <f>'Raw Data'!G148</f>
        <v>35</v>
      </c>
      <c r="E149">
        <f>'Raw Data'!CC148</f>
        <v>13.734999999999999</v>
      </c>
      <c r="F149">
        <f>'Raw Data'!F148</f>
        <v>5</v>
      </c>
      <c r="G149" t="str">
        <f>'Raw Data'!D148</f>
        <v>QATFSSIHSFQDLSSSILAQSRERVASAREALDHMVE</v>
      </c>
      <c r="H149" s="1">
        <f>AVERAGE('Raw Data'!K148,'Raw Data'!Q148,'Raw Data'!W148)</f>
        <v>12.903666666666666</v>
      </c>
      <c r="I149" s="8">
        <f>STDEV('Raw Data'!K148,'Raw Data'!Q148,'Raw Data'!W148)</f>
        <v>0.65727797265185528</v>
      </c>
      <c r="J149" s="1">
        <f>AVERAGE('Raw Data'!AC148,'Raw Data'!AI148,'Raw Data'!AO148)</f>
        <v>27.690999999999999</v>
      </c>
      <c r="K149" s="8">
        <f>STDEV('Raw Data'!AC148,'Raw Data'!AI148,'Raw Data'!AO148)</f>
        <v>2.8827070610798641E-2</v>
      </c>
      <c r="L149" s="1">
        <f>AVERAGE('Raw Data'!AU148,'Raw Data'!BA148, 'Raw Data'!BG148)</f>
        <v>39.403333333333336</v>
      </c>
      <c r="M149" s="8">
        <f>STDEV('Raw Data'!AU148,'Raw Data'!BA148)</f>
        <v>0.6095260453828002</v>
      </c>
      <c r="N149" s="1">
        <f>AVERAGE('Raw Data'!BM148,'Raw Data'!BS148,'Raw Data'!BY148)</f>
        <v>48.594000000000001</v>
      </c>
      <c r="O149" s="8">
        <f>STDEV('Raw Data'!BM148,'Raw Data'!BS148,'Raw Data'!BY148)</f>
        <v>8.2710337927010075E-2</v>
      </c>
      <c r="Q149" s="1">
        <f>AVERAGE('Raw Data'!K315,'Raw Data'!Q315,'Raw Data'!W315)</f>
        <v>12.395666666666665</v>
      </c>
      <c r="R149" s="8">
        <f>STDEV('Raw Data'!K315,'Raw Data'!Q315,'Raw Data'!W315)</f>
        <v>0.26796703777392766</v>
      </c>
      <c r="S149" s="1">
        <f>AVERAGE('Raw Data'!AC315,'Raw Data'!AI315,'Raw Data'!AO315)</f>
        <v>28.032</v>
      </c>
      <c r="T149" s="8">
        <f>STDEV('Raw Data'!AC315,'Raw Data'!AI315,'Raw Data'!AO315)</f>
        <v>0.79777879139520891</v>
      </c>
      <c r="U149" s="1">
        <f>AVERAGE('Raw Data'!AU315,'Raw Data'!BA315, 'Raw Data'!BG315)</f>
        <v>39.934000000000005</v>
      </c>
      <c r="V149" s="8">
        <f>STDEV('Raw Data'!AU315,'Raw Data'!BA315)</f>
        <v>0.51689505704736738</v>
      </c>
      <c r="W149" s="1">
        <f>AVERAGE('Raw Data'!BM315,'Raw Data'!BS315,'Raw Data'!BY315)</f>
        <v>49.494666666666667</v>
      </c>
      <c r="X149" s="8">
        <f>STDEV('Raw Data'!BM315,'Raw Data'!BS315,'Raw Data'!BY315)</f>
        <v>0.50801017050186292</v>
      </c>
      <c r="Y149" s="8"/>
      <c r="Z149" s="1">
        <f>AVERAGE('Raw Data'!K482,'Raw Data'!Q482,'Raw Data'!W482)</f>
        <v>14.077</v>
      </c>
      <c r="AA149" s="8">
        <f>STDEV('Raw Data'!K482,'Raw Data'!Q482,'Raw Data'!W482)</f>
        <v>0.19542517749768112</v>
      </c>
      <c r="AB149" s="1">
        <f>AVERAGE('Raw Data'!AC482,'Raw Data'!AI482,'Raw Data'!AO482)</f>
        <v>28.731999999999999</v>
      </c>
      <c r="AC149" s="8">
        <f>STDEV('Raw Data'!AC482,'Raw Data'!AI482,'Raw Data'!AO482)</f>
        <v>0.3465010822493928</v>
      </c>
      <c r="AD149" s="1">
        <f>AVERAGE('Raw Data'!AU482,'Raw Data'!BA482, 'Raw Data'!BG482)</f>
        <v>42.185666666666663</v>
      </c>
      <c r="AE149" s="8">
        <f>STDEV('Raw Data'!AU482,'Raw Data'!BA482)</f>
        <v>0.26728636328851507</v>
      </c>
      <c r="AF149" s="1">
        <f>AVERAGE('Raw Data'!BM482,'Raw Data'!BS482,'Raw Data'!BY482)</f>
        <v>51.987333333333339</v>
      </c>
      <c r="AG149" s="8">
        <f>STDEV('Raw Data'!BM482,'Raw Data'!BS482,'Raw Data'!BY482)</f>
        <v>0.44326666165337819</v>
      </c>
      <c r="AH149" s="8"/>
      <c r="AI149" s="2">
        <f t="shared" si="32"/>
        <v>0.5080000000000009</v>
      </c>
      <c r="AJ149" s="8">
        <f t="shared" si="33"/>
        <v>0.70980325912654596</v>
      </c>
      <c r="AK149" s="2">
        <f t="shared" si="34"/>
        <v>-0.34100000000000108</v>
      </c>
      <c r="AL149" s="8">
        <f t="shared" si="35"/>
        <v>0.79829944256525709</v>
      </c>
      <c r="AM149" s="2">
        <f t="shared" si="36"/>
        <v>-0.53066666666666862</v>
      </c>
      <c r="AN149" s="8">
        <f t="shared" si="37"/>
        <v>0.79918865107056958</v>
      </c>
      <c r="AO149" s="2">
        <f t="shared" si="38"/>
        <v>-0.90066666666666606</v>
      </c>
      <c r="AP149" s="8">
        <f t="shared" si="39"/>
        <v>0.51469926494345419</v>
      </c>
      <c r="AQ149" s="8"/>
      <c r="AR149" s="2">
        <f t="shared" si="40"/>
        <v>-1.1733333333333338</v>
      </c>
      <c r="AS149" s="8">
        <f t="shared" si="41"/>
        <v>0.68571519841209094</v>
      </c>
      <c r="AT149" s="2">
        <f t="shared" si="42"/>
        <v>-1.0410000000000004</v>
      </c>
      <c r="AU149" s="8">
        <f t="shared" si="43"/>
        <v>0.34769814494759738</v>
      </c>
      <c r="AV149" s="2">
        <f t="shared" si="44"/>
        <v>-2.7823333333333267</v>
      </c>
      <c r="AW149" s="8">
        <f t="shared" si="45"/>
        <v>0.66555540716006167</v>
      </c>
      <c r="AX149" s="2">
        <f t="shared" si="46"/>
        <v>-3.393333333333338</v>
      </c>
      <c r="AY149" s="8">
        <f t="shared" si="47"/>
        <v>0.45091721339213769</v>
      </c>
    </row>
    <row r="150" spans="1:51" x14ac:dyDescent="0.25">
      <c r="A150" t="str">
        <f>'Raw Data'!A149</f>
        <v>Apo</v>
      </c>
      <c r="B150">
        <f>'Raw Data'!B149</f>
        <v>374</v>
      </c>
      <c r="C150">
        <f>'Raw Data'!C149</f>
        <v>387</v>
      </c>
      <c r="D150">
        <f>'Raw Data'!G149</f>
        <v>12</v>
      </c>
      <c r="E150">
        <f>'Raw Data'!CC149</f>
        <v>12.5</v>
      </c>
      <c r="F150">
        <f>'Raw Data'!F149</f>
        <v>2</v>
      </c>
      <c r="G150" t="str">
        <f>'Raw Data'!D149</f>
        <v>SSIHSFQDLSSSIL</v>
      </c>
      <c r="H150" s="1">
        <f>AVERAGE('Raw Data'!K149,'Raw Data'!Q149,'Raw Data'!W149)</f>
        <v>31.724666666666668</v>
      </c>
      <c r="I150" s="8">
        <f>STDEV('Raw Data'!K149,'Raw Data'!Q149,'Raw Data'!W149)</f>
        <v>1.5868932961397659</v>
      </c>
      <c r="J150" s="1">
        <f>AVERAGE('Raw Data'!AC149,'Raw Data'!AI149,'Raw Data'!AO149)</f>
        <v>50.955666666666666</v>
      </c>
      <c r="K150" s="8">
        <f>STDEV('Raw Data'!AC149,'Raw Data'!AI149,'Raw Data'!AO149)</f>
        <v>1.175545121776844</v>
      </c>
      <c r="L150" s="1">
        <f>AVERAGE('Raw Data'!AU149,'Raw Data'!BA149, 'Raw Data'!BG149)</f>
        <v>56.088000000000001</v>
      </c>
      <c r="M150" s="8">
        <f>STDEV('Raw Data'!AU149,'Raw Data'!BA149)</f>
        <v>1.3604734470029172</v>
      </c>
      <c r="N150" s="1">
        <f>AVERAGE('Raw Data'!BM149,'Raw Data'!BS149,'Raw Data'!BY149)</f>
        <v>54.948</v>
      </c>
      <c r="O150" s="8">
        <f>STDEV('Raw Data'!BM149,'Raw Data'!BS149,'Raw Data'!BY149)</f>
        <v>0.49721323393489841</v>
      </c>
      <c r="Q150" s="1">
        <f>AVERAGE('Raw Data'!K316,'Raw Data'!Q316,'Raw Data'!W316)</f>
        <v>30.483999999999998</v>
      </c>
      <c r="R150" s="8">
        <f>STDEV('Raw Data'!K316,'Raw Data'!Q316,'Raw Data'!W316)</f>
        <v>0.6076865968572942</v>
      </c>
      <c r="S150" s="1">
        <f>AVERAGE('Raw Data'!AC316,'Raw Data'!AI316,'Raw Data'!AO316)</f>
        <v>51.768333333333324</v>
      </c>
      <c r="T150" s="8">
        <f>STDEV('Raw Data'!AC316,'Raw Data'!AI316,'Raw Data'!AO316)</f>
        <v>1.6750929327453252</v>
      </c>
      <c r="U150" s="1">
        <f>AVERAGE('Raw Data'!AU316,'Raw Data'!BA316, 'Raw Data'!BG316)</f>
        <v>55.649000000000001</v>
      </c>
      <c r="V150" s="8">
        <f>STDEV('Raw Data'!AU316,'Raw Data'!BA316)</f>
        <v>1.0344972208759147</v>
      </c>
      <c r="W150" s="1">
        <f>AVERAGE('Raw Data'!BM316,'Raw Data'!BS316,'Raw Data'!BY316)</f>
        <v>55.444999999999993</v>
      </c>
      <c r="X150" s="8">
        <f>STDEV('Raw Data'!BM316,'Raw Data'!BS316,'Raw Data'!BY316)</f>
        <v>0.94921651903029913</v>
      </c>
      <c r="Y150" s="8"/>
      <c r="Z150" s="1">
        <f>AVERAGE('Raw Data'!K483,'Raw Data'!Q483,'Raw Data'!W483)</f>
        <v>33.94</v>
      </c>
      <c r="AA150" s="8">
        <f>STDEV('Raw Data'!K483,'Raw Data'!Q483,'Raw Data'!W483)</f>
        <v>1.2180176517604309</v>
      </c>
      <c r="AB150" s="1">
        <f>AVERAGE('Raw Data'!AC483,'Raw Data'!AI483,'Raw Data'!AO483)</f>
        <v>52.55233333333333</v>
      </c>
      <c r="AC150" s="8">
        <f>STDEV('Raw Data'!AC483,'Raw Data'!AI483,'Raw Data'!AO483)</f>
        <v>0.64450161623795355</v>
      </c>
      <c r="AD150" s="1">
        <f>AVERAGE('Raw Data'!AU483,'Raw Data'!BA483, 'Raw Data'!BG483)</f>
        <v>57.591666666666661</v>
      </c>
      <c r="AE150" s="8">
        <f>STDEV('Raw Data'!AU483,'Raw Data'!BA483)</f>
        <v>0.2057680733252881</v>
      </c>
      <c r="AF150" s="1">
        <f>AVERAGE('Raw Data'!BM483,'Raw Data'!BS483,'Raw Data'!BY483)</f>
        <v>55.761000000000003</v>
      </c>
      <c r="AG150" s="8">
        <f>STDEV('Raw Data'!BM483,'Raw Data'!BS483,'Raw Data'!BY483)</f>
        <v>0.68653696186003133</v>
      </c>
      <c r="AH150" s="8"/>
      <c r="AI150" s="2">
        <f t="shared" si="32"/>
        <v>1.2406666666666695</v>
      </c>
      <c r="AJ150" s="8">
        <f t="shared" si="33"/>
        <v>1.6992684700580218</v>
      </c>
      <c r="AK150" s="2">
        <f t="shared" si="34"/>
        <v>-0.81266666666665799</v>
      </c>
      <c r="AL150" s="8">
        <f t="shared" si="35"/>
        <v>2.0464219180478569</v>
      </c>
      <c r="AM150" s="2">
        <f t="shared" si="36"/>
        <v>0.43900000000000006</v>
      </c>
      <c r="AN150" s="8">
        <f t="shared" si="37"/>
        <v>1.7091145368289367</v>
      </c>
      <c r="AO150" s="2">
        <f t="shared" si="38"/>
        <v>-0.49699999999999278</v>
      </c>
      <c r="AP150" s="8">
        <f t="shared" si="39"/>
        <v>1.0715563447621401</v>
      </c>
      <c r="AQ150" s="8"/>
      <c r="AR150" s="2">
        <f t="shared" si="40"/>
        <v>-2.21533333333333</v>
      </c>
      <c r="AS150" s="8">
        <f t="shared" si="41"/>
        <v>2.0004492828695573</v>
      </c>
      <c r="AT150" s="2">
        <f t="shared" si="42"/>
        <v>-1.596666666666664</v>
      </c>
      <c r="AU150" s="8">
        <f t="shared" si="43"/>
        <v>1.3406299514283087</v>
      </c>
      <c r="AV150" s="2">
        <f t="shared" si="44"/>
        <v>-1.5036666666666605</v>
      </c>
      <c r="AW150" s="8">
        <f t="shared" si="45"/>
        <v>1.375946401572387</v>
      </c>
      <c r="AX150" s="2">
        <f t="shared" si="46"/>
        <v>-0.81300000000000239</v>
      </c>
      <c r="AY150" s="8">
        <f t="shared" si="47"/>
        <v>0.84767564551543073</v>
      </c>
    </row>
    <row r="151" spans="1:51" x14ac:dyDescent="0.25">
      <c r="A151" t="str">
        <f>'Raw Data'!A150</f>
        <v>Apo</v>
      </c>
      <c r="B151">
        <f>'Raw Data'!B150</f>
        <v>374</v>
      </c>
      <c r="C151">
        <f>'Raw Data'!C150</f>
        <v>406</v>
      </c>
      <c r="D151">
        <f>'Raw Data'!G150</f>
        <v>31</v>
      </c>
      <c r="E151">
        <f>'Raw Data'!CC150</f>
        <v>13.664999999999999</v>
      </c>
      <c r="F151">
        <f>'Raw Data'!F150</f>
        <v>5</v>
      </c>
      <c r="G151" t="str">
        <f>'Raw Data'!D150</f>
        <v>SSIHSFQDLSSSILAQSRERVASAREALDHMVE</v>
      </c>
      <c r="H151" s="1">
        <f>AVERAGE('Raw Data'!K150,'Raw Data'!Q150,'Raw Data'!W150)</f>
        <v>12.011666666666665</v>
      </c>
      <c r="I151" s="8">
        <f>STDEV('Raw Data'!K150,'Raw Data'!Q150,'Raw Data'!W150)</f>
        <v>0.74239230419861812</v>
      </c>
      <c r="J151" s="1">
        <f>AVERAGE('Raw Data'!AC150,'Raw Data'!AI150,'Raw Data'!AO150)</f>
        <v>26.942333333333334</v>
      </c>
      <c r="K151" s="8">
        <f>STDEV('Raw Data'!AC150,'Raw Data'!AI150,'Raw Data'!AO150)</f>
        <v>0.24752036953215203</v>
      </c>
      <c r="L151" s="1">
        <f>AVERAGE('Raw Data'!AU150,'Raw Data'!BA150, 'Raw Data'!BG150)</f>
        <v>39.570333333333338</v>
      </c>
      <c r="M151" s="8">
        <f>STDEV('Raw Data'!AU150,'Raw Data'!BA150)</f>
        <v>0.37547370081005588</v>
      </c>
      <c r="N151" s="1">
        <f>AVERAGE('Raw Data'!BM150,'Raw Data'!BS150,'Raw Data'!BY150)</f>
        <v>49.184666666666665</v>
      </c>
      <c r="O151" s="8">
        <f>STDEV('Raw Data'!BM150,'Raw Data'!BS150,'Raw Data'!BY150)</f>
        <v>0.22130145352738506</v>
      </c>
      <c r="Q151" s="1">
        <f>AVERAGE('Raw Data'!K317,'Raw Data'!Q317,'Raw Data'!W317)</f>
        <v>11.494999999999999</v>
      </c>
      <c r="R151" s="8">
        <f>STDEV('Raw Data'!K317,'Raw Data'!Q317,'Raw Data'!W317)</f>
        <v>0.22432788502546869</v>
      </c>
      <c r="S151" s="1">
        <f>AVERAGE('Raw Data'!AC317,'Raw Data'!AI317,'Raw Data'!AO317)</f>
        <v>26.790666666666667</v>
      </c>
      <c r="T151" s="8">
        <f>STDEV('Raw Data'!AC317,'Raw Data'!AI317,'Raw Data'!AO317)</f>
        <v>1.5819059179778474</v>
      </c>
      <c r="U151" s="1">
        <f>AVERAGE('Raw Data'!AU317,'Raw Data'!BA317, 'Raw Data'!BG317)</f>
        <v>39.583333333333336</v>
      </c>
      <c r="V151" s="8">
        <f>STDEV('Raw Data'!AU317,'Raw Data'!BA317)</f>
        <v>0.62296107422534852</v>
      </c>
      <c r="W151" s="1">
        <f>AVERAGE('Raw Data'!BM317,'Raw Data'!BS317,'Raw Data'!BY317)</f>
        <v>49.586000000000006</v>
      </c>
      <c r="X151" s="8">
        <f>STDEV('Raw Data'!BM317,'Raw Data'!BS317,'Raw Data'!BY317)</f>
        <v>0.71946438410806568</v>
      </c>
      <c r="Y151" s="8"/>
      <c r="Z151" s="1">
        <f>AVERAGE('Raw Data'!K484,'Raw Data'!Q484,'Raw Data'!W484)</f>
        <v>13.038333333333332</v>
      </c>
      <c r="AA151" s="8">
        <f>STDEV('Raw Data'!K484,'Raw Data'!Q484,'Raw Data'!W484)</f>
        <v>0.20300082101640277</v>
      </c>
      <c r="AB151" s="1">
        <f>AVERAGE('Raw Data'!AC484,'Raw Data'!AI484,'Raw Data'!AO484)</f>
        <v>27.624666666666666</v>
      </c>
      <c r="AC151" s="8">
        <f>STDEV('Raw Data'!AC484,'Raw Data'!AI484,'Raw Data'!AO484)</f>
        <v>0.38780192538631597</v>
      </c>
      <c r="AD151" s="1">
        <f>AVERAGE('Raw Data'!AU484,'Raw Data'!BA484, 'Raw Data'!BG484)</f>
        <v>42.072666666666663</v>
      </c>
      <c r="AE151" s="8">
        <f>STDEV('Raw Data'!AU484,'Raw Data'!BA484)</f>
        <v>5.3740115370177977E-2</v>
      </c>
      <c r="AF151" s="1">
        <f>AVERAGE('Raw Data'!BM484,'Raw Data'!BS484,'Raw Data'!BY484)</f>
        <v>51.788000000000004</v>
      </c>
      <c r="AG151" s="8">
        <f>STDEV('Raw Data'!BM484,'Raw Data'!BS484,'Raw Data'!BY484)</f>
        <v>0.90205986497570956</v>
      </c>
      <c r="AH151" s="8"/>
      <c r="AI151" s="2">
        <f t="shared" si="32"/>
        <v>0.51666666666666572</v>
      </c>
      <c r="AJ151" s="8">
        <f t="shared" si="33"/>
        <v>0.77554453987719718</v>
      </c>
      <c r="AK151" s="2">
        <f t="shared" si="34"/>
        <v>0.15166666666666728</v>
      </c>
      <c r="AL151" s="8">
        <f t="shared" si="35"/>
        <v>1.6011535425019892</v>
      </c>
      <c r="AM151" s="2">
        <f t="shared" si="36"/>
        <v>-1.2999999999998124E-2</v>
      </c>
      <c r="AN151" s="8">
        <f t="shared" si="37"/>
        <v>0.72736579518148881</v>
      </c>
      <c r="AO151" s="2">
        <f t="shared" si="38"/>
        <v>-0.40133333333334065</v>
      </c>
      <c r="AP151" s="8">
        <f t="shared" si="39"/>
        <v>0.75273058482655775</v>
      </c>
      <c r="AQ151" s="8"/>
      <c r="AR151" s="2">
        <f t="shared" si="40"/>
        <v>-1.0266666666666673</v>
      </c>
      <c r="AS151" s="8">
        <f t="shared" si="41"/>
        <v>0.76964645563184853</v>
      </c>
      <c r="AT151" s="2">
        <f t="shared" si="42"/>
        <v>-0.68233333333333235</v>
      </c>
      <c r="AU151" s="8">
        <f t="shared" si="43"/>
        <v>0.46006159007970537</v>
      </c>
      <c r="AV151" s="2">
        <f t="shared" si="44"/>
        <v>-2.5023333333333255</v>
      </c>
      <c r="AW151" s="8">
        <f t="shared" si="45"/>
        <v>0.37930001318217665</v>
      </c>
      <c r="AX151" s="2">
        <f t="shared" si="46"/>
        <v>-2.6033333333333388</v>
      </c>
      <c r="AY151" s="8">
        <f t="shared" si="47"/>
        <v>0.92880909412716706</v>
      </c>
    </row>
    <row r="152" spans="1:51" x14ac:dyDescent="0.25">
      <c r="A152" t="str">
        <f>'Raw Data'!A151</f>
        <v>Apo</v>
      </c>
      <c r="B152">
        <f>'Raw Data'!B151</f>
        <v>383</v>
      </c>
      <c r="C152">
        <f>'Raw Data'!C151</f>
        <v>387</v>
      </c>
      <c r="D152">
        <f>'Raw Data'!G151</f>
        <v>3</v>
      </c>
      <c r="E152">
        <f>'Raw Data'!CC151</f>
        <v>9.3500000000000014</v>
      </c>
      <c r="F152">
        <f>'Raw Data'!F151</f>
        <v>1</v>
      </c>
      <c r="G152" t="str">
        <f>'Raw Data'!D151</f>
        <v>SSSIL</v>
      </c>
      <c r="H152" s="1">
        <f>AVERAGE('Raw Data'!K151,'Raw Data'!Q151,'Raw Data'!W151)</f>
        <v>50.402666666666669</v>
      </c>
      <c r="I152" s="8">
        <f>STDEV('Raw Data'!K151,'Raw Data'!Q151,'Raw Data'!W151)</f>
        <v>2.1151525555697694</v>
      </c>
      <c r="J152" s="1">
        <f>AVERAGE('Raw Data'!AC151,'Raw Data'!AI151,'Raw Data'!AO151)</f>
        <v>72.626666666666679</v>
      </c>
      <c r="K152" s="8">
        <f>STDEV('Raw Data'!AC151,'Raw Data'!AI151,'Raw Data'!AO151)</f>
        <v>0.53332572911245735</v>
      </c>
      <c r="L152" s="1">
        <f>AVERAGE('Raw Data'!AU151,'Raw Data'!BA151, 'Raw Data'!BG151)</f>
        <v>75.676666666666662</v>
      </c>
      <c r="M152" s="8">
        <f>STDEV('Raw Data'!AU151,'Raw Data'!BA151)</f>
        <v>0.99843477503540945</v>
      </c>
      <c r="N152" s="1">
        <f>AVERAGE('Raw Data'!BM151,'Raw Data'!BS151,'Raw Data'!BY151)</f>
        <v>75.665999999999997</v>
      </c>
      <c r="O152" s="8">
        <f>STDEV('Raw Data'!BM151,'Raw Data'!BS151,'Raw Data'!BY151)</f>
        <v>0.91841385006978804</v>
      </c>
      <c r="Q152" s="1">
        <f>AVERAGE('Raw Data'!K318,'Raw Data'!Q318,'Raw Data'!W318)</f>
        <v>47.402666666666669</v>
      </c>
      <c r="R152" s="8">
        <f>STDEV('Raw Data'!K318,'Raw Data'!Q318,'Raw Data'!W318)</f>
        <v>0.44113754468797156</v>
      </c>
      <c r="S152" s="1">
        <f>AVERAGE('Raw Data'!AC318,'Raw Data'!AI318,'Raw Data'!AO318)</f>
        <v>71.069333333333333</v>
      </c>
      <c r="T152" s="8">
        <f>STDEV('Raw Data'!AC318,'Raw Data'!AI318,'Raw Data'!AO318)</f>
        <v>2.1096792015217218</v>
      </c>
      <c r="U152" s="1">
        <f>AVERAGE('Raw Data'!AU318,'Raw Data'!BA318, 'Raw Data'!BG318)</f>
        <v>73.765333333333345</v>
      </c>
      <c r="V152" s="8">
        <f>STDEV('Raw Data'!AU318,'Raw Data'!BA318)</f>
        <v>2.1100066350606541</v>
      </c>
      <c r="W152" s="1">
        <f>AVERAGE('Raw Data'!BM318,'Raw Data'!BS318,'Raw Data'!BY318)</f>
        <v>74.48233333333333</v>
      </c>
      <c r="X152" s="8">
        <f>STDEV('Raw Data'!BM318,'Raw Data'!BS318,'Raw Data'!BY318)</f>
        <v>0.76675441526823296</v>
      </c>
      <c r="Y152" s="8"/>
      <c r="Z152" s="1">
        <f>AVERAGE('Raw Data'!K485,'Raw Data'!Q485,'Raw Data'!W485)</f>
        <v>49.922333333333334</v>
      </c>
      <c r="AA152" s="8">
        <f>STDEV('Raw Data'!K485,'Raw Data'!Q485,'Raw Data'!W485)</f>
        <v>1.2169989044092591</v>
      </c>
      <c r="AB152" s="1">
        <f>AVERAGE('Raw Data'!AC485,'Raw Data'!AI485,'Raw Data'!AO485)</f>
        <v>71.212333333333333</v>
      </c>
      <c r="AC152" s="8">
        <f>STDEV('Raw Data'!AC485,'Raw Data'!AI485,'Raw Data'!AO485)</f>
        <v>0.70125340165544459</v>
      </c>
      <c r="AD152" s="1">
        <f>AVERAGE('Raw Data'!AU485,'Raw Data'!BA485, 'Raw Data'!BG485)</f>
        <v>77.022333333333336</v>
      </c>
      <c r="AE152" s="8">
        <f>STDEV('Raw Data'!AU485,'Raw Data'!BA485)</f>
        <v>0.81529411870809343</v>
      </c>
      <c r="AF152" s="1">
        <f>AVERAGE('Raw Data'!BM485,'Raw Data'!BS485,'Raw Data'!BY485)</f>
        <v>74.671000000000006</v>
      </c>
      <c r="AG152" s="8">
        <f>STDEV('Raw Data'!BM485,'Raw Data'!BS485,'Raw Data'!BY485)</f>
        <v>1.4973767061097252</v>
      </c>
      <c r="AH152" s="8"/>
      <c r="AI152" s="2">
        <f t="shared" si="32"/>
        <v>3</v>
      </c>
      <c r="AJ152" s="8">
        <f t="shared" si="33"/>
        <v>2.1606648668099036</v>
      </c>
      <c r="AK152" s="2">
        <f t="shared" si="34"/>
        <v>1.5573333333333466</v>
      </c>
      <c r="AL152" s="8">
        <f t="shared" si="35"/>
        <v>2.1760474872269366</v>
      </c>
      <c r="AM152" s="2">
        <f t="shared" si="36"/>
        <v>1.9113333333333173</v>
      </c>
      <c r="AN152" s="8">
        <f t="shared" si="37"/>
        <v>2.3343093196917999</v>
      </c>
      <c r="AO152" s="2">
        <f t="shared" si="38"/>
        <v>1.1836666666666673</v>
      </c>
      <c r="AP152" s="8">
        <f t="shared" si="39"/>
        <v>1.1964097681535957</v>
      </c>
      <c r="AQ152" s="8"/>
      <c r="AR152" s="2">
        <f t="shared" si="40"/>
        <v>0.48033333333333417</v>
      </c>
      <c r="AS152" s="8">
        <f t="shared" si="41"/>
        <v>2.4402779896287767</v>
      </c>
      <c r="AT152" s="2">
        <f t="shared" si="42"/>
        <v>1.4143333333333459</v>
      </c>
      <c r="AU152" s="8">
        <f t="shared" si="43"/>
        <v>0.88101797181820674</v>
      </c>
      <c r="AV152" s="2">
        <f t="shared" si="44"/>
        <v>-1.3456666666666734</v>
      </c>
      <c r="AW152" s="8">
        <f t="shared" si="45"/>
        <v>1.2890215281367552</v>
      </c>
      <c r="AX152" s="2">
        <f t="shared" si="46"/>
        <v>0.99499999999999034</v>
      </c>
      <c r="AY152" s="8">
        <f t="shared" si="47"/>
        <v>1.7565935784921969</v>
      </c>
    </row>
    <row r="153" spans="1:51" x14ac:dyDescent="0.25">
      <c r="A153" t="str">
        <f>'Raw Data'!A152</f>
        <v>Apo</v>
      </c>
      <c r="B153">
        <f>'Raw Data'!B152</f>
        <v>383</v>
      </c>
      <c r="C153">
        <f>'Raw Data'!C152</f>
        <v>406</v>
      </c>
      <c r="D153">
        <f>'Raw Data'!G152</f>
        <v>22</v>
      </c>
      <c r="E153">
        <f>'Raw Data'!CC152</f>
        <v>11.535</v>
      </c>
      <c r="F153">
        <f>'Raw Data'!F152</f>
        <v>4</v>
      </c>
      <c r="G153" t="str">
        <f>'Raw Data'!D152</f>
        <v>SSSILAQSRERVASAREALDHMVE</v>
      </c>
      <c r="H153" s="1">
        <f>AVERAGE('Raw Data'!K152,'Raw Data'!Q152,'Raw Data'!W152)</f>
        <v>6.2326666666666668</v>
      </c>
      <c r="I153" s="8">
        <f>STDEV('Raw Data'!K152,'Raw Data'!Q152,'Raw Data'!W152)</f>
        <v>0.60134626741448494</v>
      </c>
      <c r="J153" s="1">
        <f>AVERAGE('Raw Data'!AC152,'Raw Data'!AI152,'Raw Data'!AO152)</f>
        <v>20.255666666666666</v>
      </c>
      <c r="K153" s="8">
        <f>STDEV('Raw Data'!AC152,'Raw Data'!AI152,'Raw Data'!AO152)</f>
        <v>8.6633326920610598E-2</v>
      </c>
      <c r="L153" s="1">
        <f>AVERAGE('Raw Data'!AU152,'Raw Data'!BA152, 'Raw Data'!BG152)</f>
        <v>36.023333333333333</v>
      </c>
      <c r="M153" s="8">
        <f>STDEV('Raw Data'!AU152,'Raw Data'!BA152)</f>
        <v>3.0405591591021019E-2</v>
      </c>
      <c r="N153" s="1">
        <f>AVERAGE('Raw Data'!BM152,'Raw Data'!BS152,'Raw Data'!BY152)</f>
        <v>49.463000000000001</v>
      </c>
      <c r="O153" s="8">
        <f>STDEV('Raw Data'!BM152,'Raw Data'!BS152,'Raw Data'!BY152)</f>
        <v>0.50963025812837992</v>
      </c>
      <c r="Q153" s="1">
        <f>AVERAGE('Raw Data'!K319,'Raw Data'!Q319,'Raw Data'!W319)</f>
        <v>6.1290000000000004</v>
      </c>
      <c r="R153" s="8">
        <f>STDEV('Raw Data'!K319,'Raw Data'!Q319,'Raw Data'!W319)</f>
        <v>0.40097256764023126</v>
      </c>
      <c r="S153" s="1">
        <f>AVERAGE('Raw Data'!AC319,'Raw Data'!AI319,'Raw Data'!AO319)</f>
        <v>20.725666666666669</v>
      </c>
      <c r="T153" s="8">
        <f>STDEV('Raw Data'!AC319,'Raw Data'!AI319,'Raw Data'!AO319)</f>
        <v>0.17218110620312793</v>
      </c>
      <c r="U153" s="1">
        <f>AVERAGE('Raw Data'!AU319,'Raw Data'!BA319, 'Raw Data'!BG319)</f>
        <v>36.111333333333334</v>
      </c>
      <c r="V153" s="8">
        <f>STDEV('Raw Data'!AU319,'Raw Data'!BA319)</f>
        <v>0.39668690424565312</v>
      </c>
      <c r="W153" s="1">
        <f>AVERAGE('Raw Data'!BM319,'Raw Data'!BS319,'Raw Data'!BY319)</f>
        <v>49.076333333333331</v>
      </c>
      <c r="X153" s="8">
        <f>STDEV('Raw Data'!BM319,'Raw Data'!BS319,'Raw Data'!BY319)</f>
        <v>0.77234858278716056</v>
      </c>
      <c r="Y153" s="8"/>
      <c r="Z153" s="1">
        <f>AVERAGE('Raw Data'!K486,'Raw Data'!Q486,'Raw Data'!W486)</f>
        <v>7.3760000000000003</v>
      </c>
      <c r="AA153" s="8">
        <f>STDEV('Raw Data'!K486,'Raw Data'!Q486,'Raw Data'!W486)</f>
        <v>0.47484839685946073</v>
      </c>
      <c r="AB153" s="1">
        <f>AVERAGE('Raw Data'!AC486,'Raw Data'!AI486,'Raw Data'!AO486)</f>
        <v>21.015666666666664</v>
      </c>
      <c r="AC153" s="8">
        <f>STDEV('Raw Data'!AC486,'Raw Data'!AI486,'Raw Data'!AO486)</f>
        <v>0.23890235104187058</v>
      </c>
      <c r="AD153" s="1">
        <f>AVERAGE('Raw Data'!AU486,'Raw Data'!BA486, 'Raw Data'!BG486)</f>
        <v>37.998333333333335</v>
      </c>
      <c r="AE153" s="8">
        <f>STDEV('Raw Data'!AU486,'Raw Data'!BA486)</f>
        <v>0.23263813101037456</v>
      </c>
      <c r="AF153" s="1">
        <f>AVERAGE('Raw Data'!BM486,'Raw Data'!BS486,'Raw Data'!BY486)</f>
        <v>50.825666666666656</v>
      </c>
      <c r="AG153" s="8">
        <f>STDEV('Raw Data'!BM486,'Raw Data'!BS486,'Raw Data'!BY486)</f>
        <v>0.47111817342715112</v>
      </c>
      <c r="AH153" s="8"/>
      <c r="AI153" s="2">
        <f t="shared" si="32"/>
        <v>0.10366666666666635</v>
      </c>
      <c r="AJ153" s="8">
        <f t="shared" si="33"/>
        <v>0.7227699034501458</v>
      </c>
      <c r="AK153" s="2">
        <f t="shared" si="34"/>
        <v>-0.47000000000000242</v>
      </c>
      <c r="AL153" s="8">
        <f t="shared" si="35"/>
        <v>0.19274767616411415</v>
      </c>
      <c r="AM153" s="2">
        <f t="shared" si="36"/>
        <v>-8.8000000000000966E-2</v>
      </c>
      <c r="AN153" s="8">
        <f t="shared" si="37"/>
        <v>0.39785047442475158</v>
      </c>
      <c r="AO153" s="2">
        <f t="shared" si="38"/>
        <v>0.38666666666667027</v>
      </c>
      <c r="AP153" s="8">
        <f t="shared" si="39"/>
        <v>0.92533525456092647</v>
      </c>
      <c r="AQ153" s="8"/>
      <c r="AR153" s="2">
        <f t="shared" si="40"/>
        <v>-1.1433333333333335</v>
      </c>
      <c r="AS153" s="8">
        <f t="shared" si="41"/>
        <v>0.76622342259508958</v>
      </c>
      <c r="AT153" s="2">
        <f t="shared" si="42"/>
        <v>-0.75999999999999801</v>
      </c>
      <c r="AU153" s="8">
        <f t="shared" si="43"/>
        <v>0.25412529717969157</v>
      </c>
      <c r="AV153" s="2">
        <f t="shared" si="44"/>
        <v>-1.9750000000000014</v>
      </c>
      <c r="AW153" s="8">
        <f t="shared" si="45"/>
        <v>0.23461670869739898</v>
      </c>
      <c r="AX153" s="2">
        <f t="shared" si="46"/>
        <v>-1.3626666666666551</v>
      </c>
      <c r="AY153" s="8">
        <f t="shared" si="47"/>
        <v>0.69402833755786542</v>
      </c>
    </row>
    <row r="154" spans="1:51" x14ac:dyDescent="0.25">
      <c r="A154" t="str">
        <f>'Raw Data'!A153</f>
        <v>Apo</v>
      </c>
      <c r="B154">
        <f>'Raw Data'!B153</f>
        <v>385</v>
      </c>
      <c r="C154">
        <f>'Raw Data'!C153</f>
        <v>406</v>
      </c>
      <c r="D154">
        <f>'Raw Data'!G153</f>
        <v>20</v>
      </c>
      <c r="E154">
        <f>'Raw Data'!CC153</f>
        <v>11.225</v>
      </c>
      <c r="F154">
        <f>'Raw Data'!F153</f>
        <v>3</v>
      </c>
      <c r="G154" t="str">
        <f>'Raw Data'!D153</f>
        <v>SILAQSRERVASAREALDHMVE</v>
      </c>
      <c r="H154" s="1">
        <f>AVERAGE('Raw Data'!K153,'Raw Data'!Q153,'Raw Data'!W153)</f>
        <v>5.1703333333333328</v>
      </c>
      <c r="I154" s="8">
        <f>STDEV('Raw Data'!K153,'Raw Data'!Q153,'Raw Data'!W153)</f>
        <v>0.37197356536900994</v>
      </c>
      <c r="J154" s="1">
        <f>AVERAGE('Raw Data'!AC153,'Raw Data'!AI153,'Raw Data'!AO153)</f>
        <v>18.948000000000004</v>
      </c>
      <c r="K154" s="8">
        <f>STDEV('Raw Data'!AC153,'Raw Data'!AI153,'Raw Data'!AO153)</f>
        <v>0.28151021295860579</v>
      </c>
      <c r="L154" s="1">
        <f>AVERAGE('Raw Data'!AU153,'Raw Data'!BA153, 'Raw Data'!BG153)</f>
        <v>34.007666666666665</v>
      </c>
      <c r="M154" s="8">
        <f>STDEV('Raw Data'!AU153,'Raw Data'!BA153)</f>
        <v>0.7431692270270629</v>
      </c>
      <c r="N154" s="1">
        <f>AVERAGE('Raw Data'!BM153,'Raw Data'!BS153,'Raw Data'!BY153)</f>
        <v>46.836999999999996</v>
      </c>
      <c r="O154" s="8">
        <f>STDEV('Raw Data'!BM153,'Raw Data'!BS153,'Raw Data'!BY153)</f>
        <v>1.0368476262209427</v>
      </c>
      <c r="Q154" s="1">
        <f>AVERAGE('Raw Data'!K320,'Raw Data'!Q320,'Raw Data'!W320)</f>
        <v>6.2966666666666669</v>
      </c>
      <c r="R154" s="8">
        <f>STDEV('Raw Data'!K320,'Raw Data'!Q320,'Raw Data'!W320)</f>
        <v>0.43592009971247392</v>
      </c>
      <c r="S154" s="1">
        <f>AVERAGE('Raw Data'!AC320,'Raw Data'!AI320,'Raw Data'!AO320)</f>
        <v>19.521000000000001</v>
      </c>
      <c r="T154" s="8">
        <f>STDEV('Raw Data'!AC320,'Raw Data'!AI320,'Raw Data'!AO320)</f>
        <v>0.27867364425076158</v>
      </c>
      <c r="U154" s="1">
        <f>AVERAGE('Raw Data'!AU320,'Raw Data'!BA320, 'Raw Data'!BG320)</f>
        <v>33.647666666666673</v>
      </c>
      <c r="V154" s="8">
        <f>STDEV('Raw Data'!AU320,'Raw Data'!BA320)</f>
        <v>0.77498903218045867</v>
      </c>
      <c r="W154" s="1">
        <f>AVERAGE('Raw Data'!BM320,'Raw Data'!BS320,'Raw Data'!BY320)</f>
        <v>47.725666666666676</v>
      </c>
      <c r="X154" s="8">
        <f>STDEV('Raw Data'!BM320,'Raw Data'!BS320,'Raw Data'!BY320)</f>
        <v>2.1294915668612839</v>
      </c>
      <c r="Y154" s="8"/>
      <c r="Z154" s="1">
        <f>AVERAGE('Raw Data'!K487,'Raw Data'!Q487,'Raw Data'!W487)</f>
        <v>6.5343333333333335</v>
      </c>
      <c r="AA154" s="8">
        <f>STDEV('Raw Data'!K487,'Raw Data'!Q487,'Raw Data'!W487)</f>
        <v>0.289216758389505</v>
      </c>
      <c r="AB154" s="1">
        <f>AVERAGE('Raw Data'!AC487,'Raw Data'!AI487,'Raw Data'!AO487)</f>
        <v>18.775333333333332</v>
      </c>
      <c r="AC154" s="8">
        <f>STDEV('Raw Data'!AC487,'Raw Data'!AI487,'Raw Data'!AO487)</f>
        <v>0.62661737394787553</v>
      </c>
      <c r="AD154" s="1">
        <f>AVERAGE('Raw Data'!AU487,'Raw Data'!BA487, 'Raw Data'!BG487)</f>
        <v>36.907000000000004</v>
      </c>
      <c r="AE154" s="8">
        <f>STDEV('Raw Data'!AU487,'Raw Data'!BA487)</f>
        <v>1.6624080425695726</v>
      </c>
      <c r="AF154" s="1">
        <f>AVERAGE('Raw Data'!BM487,'Raw Data'!BS487,'Raw Data'!BY487)</f>
        <v>51.666333333333334</v>
      </c>
      <c r="AG154" s="8">
        <f>STDEV('Raw Data'!BM487,'Raw Data'!BS487,'Raw Data'!BY487)</f>
        <v>1.4244284233801758</v>
      </c>
      <c r="AH154" s="8"/>
      <c r="AI154" s="2">
        <f t="shared" si="32"/>
        <v>-1.1263333333333341</v>
      </c>
      <c r="AJ154" s="8">
        <f t="shared" si="33"/>
        <v>0.57305380782843274</v>
      </c>
      <c r="AK154" s="2">
        <f t="shared" si="34"/>
        <v>-0.57299999999999685</v>
      </c>
      <c r="AL154" s="8">
        <f t="shared" si="35"/>
        <v>0.39611488232582176</v>
      </c>
      <c r="AM154" s="2">
        <f t="shared" si="36"/>
        <v>0.35999999999999233</v>
      </c>
      <c r="AN154" s="8">
        <f t="shared" si="37"/>
        <v>1.0737357682409607</v>
      </c>
      <c r="AO154" s="2">
        <f t="shared" si="38"/>
        <v>-0.88866666666667982</v>
      </c>
      <c r="AP154" s="8">
        <f t="shared" si="39"/>
        <v>2.3684989620714068</v>
      </c>
      <c r="AQ154" s="8"/>
      <c r="AR154" s="2">
        <f t="shared" si="40"/>
        <v>-1.3640000000000008</v>
      </c>
      <c r="AS154" s="8">
        <f t="shared" si="41"/>
        <v>0.47118007880922386</v>
      </c>
      <c r="AT154" s="2">
        <f t="shared" si="42"/>
        <v>0.17266666666667163</v>
      </c>
      <c r="AU154" s="8">
        <f t="shared" si="43"/>
        <v>0.68694783887376143</v>
      </c>
      <c r="AV154" s="2">
        <f t="shared" si="44"/>
        <v>-2.8993333333333382</v>
      </c>
      <c r="AW154" s="8">
        <f t="shared" si="45"/>
        <v>1.8209615591769093</v>
      </c>
      <c r="AX154" s="2">
        <f t="shared" si="46"/>
        <v>-4.8293333333333379</v>
      </c>
      <c r="AY154" s="8">
        <f t="shared" si="47"/>
        <v>1.761831244283441</v>
      </c>
    </row>
    <row r="155" spans="1:51" x14ac:dyDescent="0.25">
      <c r="A155" t="str">
        <f>'Raw Data'!A154</f>
        <v>Apo</v>
      </c>
      <c r="B155">
        <f>'Raw Data'!B154</f>
        <v>388</v>
      </c>
      <c r="C155">
        <f>'Raw Data'!C154</f>
        <v>397</v>
      </c>
      <c r="D155">
        <f>'Raw Data'!G154</f>
        <v>8</v>
      </c>
      <c r="E155">
        <f>'Raw Data'!CC154</f>
        <v>4.1550000000000002</v>
      </c>
      <c r="F155">
        <f>'Raw Data'!F154</f>
        <v>2</v>
      </c>
      <c r="G155" t="str">
        <f>'Raw Data'!D154</f>
        <v>AQSRERVASA</v>
      </c>
      <c r="H155" s="1">
        <f>AVERAGE('Raw Data'!K154,'Raw Data'!Q154,'Raw Data'!W154)</f>
        <v>2.403</v>
      </c>
      <c r="I155" s="8">
        <f>STDEV('Raw Data'!K154,'Raw Data'!Q154,'Raw Data'!W154)</f>
        <v>0.11850738373620427</v>
      </c>
      <c r="J155" s="1">
        <f>AVERAGE('Raw Data'!AC154,'Raw Data'!AI154,'Raw Data'!AO154)</f>
        <v>5.3889999999999993</v>
      </c>
      <c r="K155" s="8">
        <f>STDEV('Raw Data'!AC154,'Raw Data'!AI154,'Raw Data'!AO154)</f>
        <v>0.29900501668032226</v>
      </c>
      <c r="L155" s="1">
        <f>AVERAGE('Raw Data'!AU154,'Raw Data'!BA154, 'Raw Data'!BG154)</f>
        <v>20.998333333333335</v>
      </c>
      <c r="M155" s="8">
        <f>STDEV('Raw Data'!AU154,'Raw Data'!BA154)</f>
        <v>0.32031937187750559</v>
      </c>
      <c r="N155" s="1">
        <f>AVERAGE('Raw Data'!BM154,'Raw Data'!BS154,'Raw Data'!BY154)</f>
        <v>38.243333333333332</v>
      </c>
      <c r="O155" s="8">
        <f>STDEV('Raw Data'!BM154,'Raw Data'!BS154,'Raw Data'!BY154)</f>
        <v>0.45898184423061</v>
      </c>
      <c r="Q155" s="1">
        <f>AVERAGE('Raw Data'!K321,'Raw Data'!Q321,'Raw Data'!W321)</f>
        <v>2.2323333333333331</v>
      </c>
      <c r="R155" s="8">
        <f>STDEV('Raw Data'!K321,'Raw Data'!Q321,'Raw Data'!W321)</f>
        <v>0.37577165051841693</v>
      </c>
      <c r="S155" s="1">
        <f>AVERAGE('Raw Data'!AC321,'Raw Data'!AI321,'Raw Data'!AO321)</f>
        <v>5.5296666666666665</v>
      </c>
      <c r="T155" s="8">
        <f>STDEV('Raw Data'!AC321,'Raw Data'!AI321,'Raw Data'!AO321)</f>
        <v>0.80603494547900423</v>
      </c>
      <c r="U155" s="1">
        <f>AVERAGE('Raw Data'!AU321,'Raw Data'!BA321, 'Raw Data'!BG321)</f>
        <v>22.226333333333333</v>
      </c>
      <c r="V155" s="8">
        <f>STDEV('Raw Data'!AU321,'Raw Data'!BA321)</f>
        <v>0.45254833995939081</v>
      </c>
      <c r="W155" s="1">
        <f>AVERAGE('Raw Data'!BM321,'Raw Data'!BS321,'Raw Data'!BY321)</f>
        <v>39.151666666666671</v>
      </c>
      <c r="X155" s="8">
        <f>STDEV('Raw Data'!BM321,'Raw Data'!BS321,'Raw Data'!BY321)</f>
        <v>0.84495345039435732</v>
      </c>
      <c r="Y155" s="8"/>
      <c r="Z155" s="1">
        <f>AVERAGE('Raw Data'!K488,'Raw Data'!Q488,'Raw Data'!W488)</f>
        <v>2.4603333333333333</v>
      </c>
      <c r="AA155" s="8">
        <f>STDEV('Raw Data'!K488,'Raw Data'!Q488,'Raw Data'!W488)</f>
        <v>0.32767260082791905</v>
      </c>
      <c r="AB155" s="1">
        <f>AVERAGE('Raw Data'!AC488,'Raw Data'!AI488,'Raw Data'!AO488)</f>
        <v>5.3609999999999998</v>
      </c>
      <c r="AC155" s="8">
        <f>STDEV('Raw Data'!AC488,'Raw Data'!AI488,'Raw Data'!AO488)</f>
        <v>0.1971065701593937</v>
      </c>
      <c r="AD155" s="1">
        <f>AVERAGE('Raw Data'!AU488,'Raw Data'!BA488, 'Raw Data'!BG488)</f>
        <v>27.012</v>
      </c>
      <c r="AE155" s="8">
        <f>STDEV('Raw Data'!AU488,'Raw Data'!BA488)</f>
        <v>0.38537319574666712</v>
      </c>
      <c r="AF155" s="1">
        <f>AVERAGE('Raw Data'!BM488,'Raw Data'!BS488,'Raw Data'!BY488)</f>
        <v>43.071000000000005</v>
      </c>
      <c r="AG155" s="8">
        <f>STDEV('Raw Data'!BM488,'Raw Data'!BS488,'Raw Data'!BY488)</f>
        <v>0.17762038171336142</v>
      </c>
      <c r="AH155" s="8"/>
      <c r="AI155" s="2">
        <f t="shared" si="32"/>
        <v>0.17066666666666697</v>
      </c>
      <c r="AJ155" s="8">
        <f t="shared" si="33"/>
        <v>0.39401565112738257</v>
      </c>
      <c r="AK155" s="2">
        <f t="shared" si="34"/>
        <v>-0.14066666666666716</v>
      </c>
      <c r="AL155" s="8">
        <f t="shared" si="35"/>
        <v>0.85970712067153499</v>
      </c>
      <c r="AM155" s="2">
        <f t="shared" si="36"/>
        <v>-1.227999999999998</v>
      </c>
      <c r="AN155" s="8">
        <f t="shared" si="37"/>
        <v>0.55444070918358812</v>
      </c>
      <c r="AO155" s="2">
        <f t="shared" si="38"/>
        <v>-0.90833333333333854</v>
      </c>
      <c r="AP155" s="8">
        <f t="shared" si="39"/>
        <v>0.96156677701897619</v>
      </c>
      <c r="AQ155" s="8"/>
      <c r="AR155" s="2">
        <f t="shared" si="40"/>
        <v>-5.7333333333333236E-2</v>
      </c>
      <c r="AS155" s="8">
        <f t="shared" si="41"/>
        <v>0.34844416099761633</v>
      </c>
      <c r="AT155" s="2">
        <f t="shared" si="42"/>
        <v>2.7999999999999581E-2</v>
      </c>
      <c r="AU155" s="8">
        <f t="shared" si="43"/>
        <v>0.35812707241983227</v>
      </c>
      <c r="AV155" s="2">
        <f t="shared" si="44"/>
        <v>-6.0136666666666656</v>
      </c>
      <c r="AW155" s="8">
        <f t="shared" si="45"/>
        <v>0.5011157550905766</v>
      </c>
      <c r="AX155" s="2">
        <f t="shared" si="46"/>
        <v>-4.8276666666666728</v>
      </c>
      <c r="AY155" s="8">
        <f t="shared" si="47"/>
        <v>0.49215173811877588</v>
      </c>
    </row>
    <row r="156" spans="1:51" x14ac:dyDescent="0.25">
      <c r="A156" t="str">
        <f>'Raw Data'!A155</f>
        <v>Apo</v>
      </c>
      <c r="B156">
        <f>'Raw Data'!B155</f>
        <v>388</v>
      </c>
      <c r="C156">
        <f>'Raw Data'!C155</f>
        <v>399</v>
      </c>
      <c r="D156">
        <f>'Raw Data'!G155</f>
        <v>10</v>
      </c>
      <c r="E156">
        <f>'Raw Data'!CC155</f>
        <v>4.1500000000000004</v>
      </c>
      <c r="F156">
        <f>'Raw Data'!F155</f>
        <v>3</v>
      </c>
      <c r="G156" t="str">
        <f>'Raw Data'!D155</f>
        <v>AQSRERVASARE</v>
      </c>
      <c r="H156" s="1">
        <f>AVERAGE('Raw Data'!K155,'Raw Data'!Q155,'Raw Data'!W155)</f>
        <v>1.4486666666666668</v>
      </c>
      <c r="I156" s="8">
        <f>STDEV('Raw Data'!K155,'Raw Data'!Q155,'Raw Data'!W155)</f>
        <v>0.17556860007795622</v>
      </c>
      <c r="J156" s="1">
        <f>AVERAGE('Raw Data'!AC155,'Raw Data'!AI155,'Raw Data'!AO155)</f>
        <v>4.2139999999999995</v>
      </c>
      <c r="K156" s="8">
        <f>STDEV('Raw Data'!AC155,'Raw Data'!AI155,'Raw Data'!AO155)</f>
        <v>0.17919821427681704</v>
      </c>
      <c r="L156" s="1">
        <f>AVERAGE('Raw Data'!AU155,'Raw Data'!BA155, 'Raw Data'!BG155)</f>
        <v>15.419333333333334</v>
      </c>
      <c r="M156" s="8">
        <f>STDEV('Raw Data'!AU155,'Raw Data'!BA155)</f>
        <v>1.453811542119541</v>
      </c>
      <c r="N156" s="1">
        <f>AVERAGE('Raw Data'!BM155,'Raw Data'!BS155,'Raw Data'!BY155)</f>
        <v>30.571333333333332</v>
      </c>
      <c r="O156" s="8">
        <f>STDEV('Raw Data'!BM155,'Raw Data'!BS155,'Raw Data'!BY155)</f>
        <v>1.243890000495756</v>
      </c>
      <c r="Q156" s="1">
        <f>AVERAGE('Raw Data'!K322,'Raw Data'!Q322,'Raw Data'!W322)</f>
        <v>1.8653333333333331</v>
      </c>
      <c r="R156" s="8">
        <f>STDEV('Raw Data'!K322,'Raw Data'!Q322,'Raw Data'!W322)</f>
        <v>0.693097636219699</v>
      </c>
      <c r="S156" s="1">
        <f>AVERAGE('Raw Data'!AC322,'Raw Data'!AI322,'Raw Data'!AO322)</f>
        <v>4.0883333333333329</v>
      </c>
      <c r="T156" s="8">
        <f>STDEV('Raw Data'!AC322,'Raw Data'!AI322,'Raw Data'!AO322)</f>
        <v>0.68586976411950162</v>
      </c>
      <c r="U156" s="1">
        <f>AVERAGE('Raw Data'!AU322,'Raw Data'!BA322, 'Raw Data'!BG322)</f>
        <v>15.894666666666666</v>
      </c>
      <c r="V156" s="8">
        <f>STDEV('Raw Data'!AU322,'Raw Data'!BA322)</f>
        <v>1.0309616869699876</v>
      </c>
      <c r="W156" s="1">
        <f>AVERAGE('Raw Data'!BM322,'Raw Data'!BS322,'Raw Data'!BY322)</f>
        <v>32.121666666666663</v>
      </c>
      <c r="X156" s="8">
        <f>STDEV('Raw Data'!BM322,'Raw Data'!BS322,'Raw Data'!BY322)</f>
        <v>0.81615460136749263</v>
      </c>
      <c r="Y156" s="8"/>
      <c r="Z156" s="1">
        <f>AVERAGE('Raw Data'!K489,'Raw Data'!Q489,'Raw Data'!W489)</f>
        <v>2.081666666666667</v>
      </c>
      <c r="AA156" s="8">
        <f>STDEV('Raw Data'!K489,'Raw Data'!Q489,'Raw Data'!W489)</f>
        <v>0.37136011273874187</v>
      </c>
      <c r="AB156" s="1">
        <f>AVERAGE('Raw Data'!AC489,'Raw Data'!AI489,'Raw Data'!AO489)</f>
        <v>4.176333333333333</v>
      </c>
      <c r="AC156" s="8">
        <f>STDEV('Raw Data'!AC489,'Raw Data'!AI489,'Raw Data'!AO489)</f>
        <v>0.4120271026684208</v>
      </c>
      <c r="AD156" s="1">
        <f>AVERAGE('Raw Data'!AU489,'Raw Data'!BA489, 'Raw Data'!BG489)</f>
        <v>18.513666666666669</v>
      </c>
      <c r="AE156" s="8">
        <f>STDEV('Raw Data'!AU489,'Raw Data'!BA489)</f>
        <v>0.70003571337468096</v>
      </c>
      <c r="AF156" s="1">
        <f>AVERAGE('Raw Data'!BM489,'Raw Data'!BS489,'Raw Data'!BY489)</f>
        <v>36.171666666666674</v>
      </c>
      <c r="AG156" s="8">
        <f>STDEV('Raw Data'!BM489,'Raw Data'!BS489,'Raw Data'!BY489)</f>
        <v>1.7664156739944681</v>
      </c>
      <c r="AH156" s="8"/>
      <c r="AI156" s="2">
        <f t="shared" si="32"/>
        <v>-0.4166666666666663</v>
      </c>
      <c r="AJ156" s="8">
        <f t="shared" si="33"/>
        <v>0.71498857799734639</v>
      </c>
      <c r="AK156" s="2">
        <f t="shared" si="34"/>
        <v>0.12566666666666659</v>
      </c>
      <c r="AL156" s="8">
        <f t="shared" si="35"/>
        <v>0.70889303377402491</v>
      </c>
      <c r="AM156" s="2">
        <f t="shared" si="36"/>
        <v>-0.47533333333333161</v>
      </c>
      <c r="AN156" s="8">
        <f t="shared" si="37"/>
        <v>1.7822598014879876</v>
      </c>
      <c r="AO156" s="2">
        <f t="shared" si="38"/>
        <v>-1.5503333333333309</v>
      </c>
      <c r="AP156" s="8">
        <f t="shared" si="39"/>
        <v>1.4877401206752012</v>
      </c>
      <c r="AQ156" s="8"/>
      <c r="AR156" s="2">
        <f t="shared" si="40"/>
        <v>-0.63300000000000023</v>
      </c>
      <c r="AS156" s="8">
        <f t="shared" si="41"/>
        <v>0.41077082012560778</v>
      </c>
      <c r="AT156" s="2">
        <f t="shared" si="42"/>
        <v>3.7666666666666515E-2</v>
      </c>
      <c r="AU156" s="8">
        <f t="shared" si="43"/>
        <v>0.44930872830753399</v>
      </c>
      <c r="AV156" s="2">
        <f t="shared" si="44"/>
        <v>-3.0943333333333349</v>
      </c>
      <c r="AW156" s="8">
        <f t="shared" si="45"/>
        <v>1.6135730538156605</v>
      </c>
      <c r="AX156" s="2">
        <f t="shared" si="46"/>
        <v>-5.6003333333333423</v>
      </c>
      <c r="AY156" s="8">
        <f t="shared" si="47"/>
        <v>2.1604366842531313</v>
      </c>
    </row>
    <row r="157" spans="1:51" x14ac:dyDescent="0.25">
      <c r="A157" t="str">
        <f>'Raw Data'!A156</f>
        <v>Apo</v>
      </c>
      <c r="B157">
        <f>'Raw Data'!B156</f>
        <v>388</v>
      </c>
      <c r="C157">
        <f>'Raw Data'!C156</f>
        <v>401</v>
      </c>
      <c r="D157">
        <f>'Raw Data'!G156</f>
        <v>12</v>
      </c>
      <c r="E157">
        <f>'Raw Data'!CC156</f>
        <v>6.1150000000000002</v>
      </c>
      <c r="F157">
        <f>'Raw Data'!F156</f>
        <v>4</v>
      </c>
      <c r="G157" t="str">
        <f>'Raw Data'!D156</f>
        <v>AQSRERVASAREAL</v>
      </c>
      <c r="H157" s="1">
        <f>AVERAGE('Raw Data'!K156,'Raw Data'!Q156,'Raw Data'!W156)</f>
        <v>1.1033333333333333</v>
      </c>
      <c r="I157" s="8">
        <f>STDEV('Raw Data'!K156,'Raw Data'!Q156,'Raw Data'!W156)</f>
        <v>0.23186705961247259</v>
      </c>
      <c r="J157" s="1">
        <f>AVERAGE('Raw Data'!AC156,'Raw Data'!AI156,'Raw Data'!AO156)</f>
        <v>2.7973333333333339</v>
      </c>
      <c r="K157" s="8">
        <f>STDEV('Raw Data'!AC156,'Raw Data'!AI156,'Raw Data'!AO156)</f>
        <v>0.16384850726611253</v>
      </c>
      <c r="L157" s="1">
        <f>AVERAGE('Raw Data'!AU156,'Raw Data'!BA156, 'Raw Data'!BG156)</f>
        <v>12.199333333333334</v>
      </c>
      <c r="M157" s="8">
        <f>STDEV('Raw Data'!AU156,'Raw Data'!BA156)</f>
        <v>0.6767011895955265</v>
      </c>
      <c r="N157" s="1">
        <f>AVERAGE('Raw Data'!BM156,'Raw Data'!BS156,'Raw Data'!BY156)</f>
        <v>27.330666666666669</v>
      </c>
      <c r="O157" s="8">
        <f>STDEV('Raw Data'!BM156,'Raw Data'!BS156,'Raw Data'!BY156)</f>
        <v>0.19459016761731107</v>
      </c>
      <c r="Q157" s="1">
        <f>AVERAGE('Raw Data'!K323,'Raw Data'!Q323,'Raw Data'!W323)</f>
        <v>0.97366666666666679</v>
      </c>
      <c r="R157" s="8">
        <f>STDEV('Raw Data'!K323,'Raw Data'!Q323,'Raw Data'!W323)</f>
        <v>0.141302276461964</v>
      </c>
      <c r="S157" s="1">
        <f>AVERAGE('Raw Data'!AC323,'Raw Data'!AI323,'Raw Data'!AO323)</f>
        <v>2.7713333333333332</v>
      </c>
      <c r="T157" s="8">
        <f>STDEV('Raw Data'!AC323,'Raw Data'!AI323,'Raw Data'!AO323)</f>
        <v>0.3447743223230732</v>
      </c>
      <c r="U157" s="1">
        <f>AVERAGE('Raw Data'!AU323,'Raw Data'!BA323, 'Raw Data'!BG323)</f>
        <v>12.889333333333333</v>
      </c>
      <c r="V157" s="8">
        <f>STDEV('Raw Data'!AU323,'Raw Data'!BA323)</f>
        <v>0.53457272657703014</v>
      </c>
      <c r="W157" s="1">
        <f>AVERAGE('Raw Data'!BM323,'Raw Data'!BS323,'Raw Data'!BY323)</f>
        <v>30.608333333333334</v>
      </c>
      <c r="X157" s="8">
        <f>STDEV('Raw Data'!BM323,'Raw Data'!BS323,'Raw Data'!BY323)</f>
        <v>0.70887540042897079</v>
      </c>
      <c r="Y157" s="8"/>
      <c r="Z157" s="1">
        <f>AVERAGE('Raw Data'!K490,'Raw Data'!Q490,'Raw Data'!W490)</f>
        <v>1.1233333333333333</v>
      </c>
      <c r="AA157" s="8">
        <f>STDEV('Raw Data'!K490,'Raw Data'!Q490,'Raw Data'!W490)</f>
        <v>0.14800112612184174</v>
      </c>
      <c r="AB157" s="1">
        <f>AVERAGE('Raw Data'!AC490,'Raw Data'!AI490,'Raw Data'!AO490)</f>
        <v>2.7910000000000004</v>
      </c>
      <c r="AC157" s="8">
        <f>STDEV('Raw Data'!AC490,'Raw Data'!AI490,'Raw Data'!AO490)</f>
        <v>0.10047885349664384</v>
      </c>
      <c r="AD157" s="1">
        <f>AVERAGE('Raw Data'!AU490,'Raw Data'!BA490, 'Raw Data'!BG490)</f>
        <v>13.863666666666667</v>
      </c>
      <c r="AE157" s="8">
        <f>STDEV('Raw Data'!AU490,'Raw Data'!BA490)</f>
        <v>5.9396969619670989E-2</v>
      </c>
      <c r="AF157" s="1">
        <f>AVERAGE('Raw Data'!BM490,'Raw Data'!BS490,'Raw Data'!BY490)</f>
        <v>34.441333333333326</v>
      </c>
      <c r="AG157" s="8">
        <f>STDEV('Raw Data'!BM490,'Raw Data'!BS490,'Raw Data'!BY490)</f>
        <v>1.3932316151068809</v>
      </c>
      <c r="AH157" s="8"/>
      <c r="AI157" s="2">
        <f t="shared" si="32"/>
        <v>0.12966666666666649</v>
      </c>
      <c r="AJ157" s="8">
        <f t="shared" si="33"/>
        <v>0.27153023158879974</v>
      </c>
      <c r="AK157" s="2">
        <f t="shared" si="34"/>
        <v>2.6000000000000689E-2</v>
      </c>
      <c r="AL157" s="8">
        <f t="shared" si="35"/>
        <v>0.38172721499346585</v>
      </c>
      <c r="AM157" s="2">
        <f t="shared" si="36"/>
        <v>-0.6899999999999995</v>
      </c>
      <c r="AN157" s="8">
        <f t="shared" si="37"/>
        <v>0.86237607805411731</v>
      </c>
      <c r="AO157" s="2">
        <f t="shared" si="38"/>
        <v>-3.277666666666665</v>
      </c>
      <c r="AP157" s="8">
        <f t="shared" si="39"/>
        <v>0.73509840611081922</v>
      </c>
      <c r="AQ157" s="8"/>
      <c r="AR157" s="2">
        <f t="shared" si="40"/>
        <v>-2.0000000000000018E-2</v>
      </c>
      <c r="AS157" s="8">
        <f t="shared" si="41"/>
        <v>0.27507574714370447</v>
      </c>
      <c r="AT157" s="2">
        <f t="shared" si="42"/>
        <v>6.333333333333524E-3</v>
      </c>
      <c r="AU157" s="8">
        <f t="shared" si="43"/>
        <v>0.19220388480291795</v>
      </c>
      <c r="AV157" s="2">
        <f t="shared" si="44"/>
        <v>-1.6643333333333334</v>
      </c>
      <c r="AW157" s="8">
        <f t="shared" si="45"/>
        <v>0.67930295156137865</v>
      </c>
      <c r="AX157" s="2">
        <f t="shared" si="46"/>
        <v>-7.1106666666666563</v>
      </c>
      <c r="AY157" s="8">
        <f t="shared" si="47"/>
        <v>1.4067550130234692</v>
      </c>
    </row>
    <row r="158" spans="1:51" x14ac:dyDescent="0.25">
      <c r="A158" t="str">
        <f>'Raw Data'!A157</f>
        <v>Apo</v>
      </c>
      <c r="B158">
        <f>'Raw Data'!B157</f>
        <v>388</v>
      </c>
      <c r="C158">
        <f>'Raw Data'!C157</f>
        <v>404</v>
      </c>
      <c r="D158">
        <f>'Raw Data'!G157</f>
        <v>15</v>
      </c>
      <c r="E158">
        <f>'Raw Data'!CC157</f>
        <v>7.75</v>
      </c>
      <c r="F158">
        <f>'Raw Data'!F157</f>
        <v>4</v>
      </c>
      <c r="G158" t="str">
        <f>'Raw Data'!D157</f>
        <v>AQSRERVASAREALDHM</v>
      </c>
      <c r="H158" s="1">
        <f>AVERAGE('Raw Data'!K157,'Raw Data'!Q157,'Raw Data'!W157)</f>
        <v>4.1646666666666663</v>
      </c>
      <c r="I158" s="8">
        <f>STDEV('Raw Data'!K157,'Raw Data'!Q157,'Raw Data'!W157)</f>
        <v>0.72970153715977393</v>
      </c>
      <c r="J158" s="1">
        <f>AVERAGE('Raw Data'!AC157,'Raw Data'!AI157,'Raw Data'!AO157)</f>
        <v>8.6816666666666649</v>
      </c>
      <c r="K158" s="8">
        <f>STDEV('Raw Data'!AC157,'Raw Data'!AI157,'Raw Data'!AO157)</f>
        <v>0.33385675571018975</v>
      </c>
      <c r="L158" s="1">
        <f>AVERAGE('Raw Data'!AU157,'Raw Data'!BA157, 'Raw Data'!BG157)</f>
        <v>14.842666666666666</v>
      </c>
      <c r="M158" s="8">
        <f>STDEV('Raw Data'!AU157,'Raw Data'!BA157)</f>
        <v>0.48366103833159924</v>
      </c>
      <c r="N158" s="1">
        <f>AVERAGE('Raw Data'!BM157,'Raw Data'!BS157,'Raw Data'!BY157)</f>
        <v>27.768333333333331</v>
      </c>
      <c r="O158" s="8">
        <f>STDEV('Raw Data'!BM157,'Raw Data'!BS157,'Raw Data'!BY157)</f>
        <v>0.92775769106665629</v>
      </c>
      <c r="Q158" s="1">
        <f>AVERAGE('Raw Data'!K324,'Raw Data'!Q324,'Raw Data'!W324)</f>
        <v>4.0366666666666662</v>
      </c>
      <c r="R158" s="8">
        <f>STDEV('Raw Data'!K324,'Raw Data'!Q324,'Raw Data'!W324)</f>
        <v>0.20778915595702618</v>
      </c>
      <c r="S158" s="1">
        <f>AVERAGE('Raw Data'!AC324,'Raw Data'!AI324,'Raw Data'!AO324)</f>
        <v>8.9806666666666661</v>
      </c>
      <c r="T158" s="8">
        <f>STDEV('Raw Data'!AC324,'Raw Data'!AI324,'Raw Data'!AO324)</f>
        <v>0.44431557853999865</v>
      </c>
      <c r="U158" s="1">
        <f>AVERAGE('Raw Data'!AU324,'Raw Data'!BA324, 'Raw Data'!BG324)</f>
        <v>16.604000000000003</v>
      </c>
      <c r="V158" s="8">
        <f>STDEV('Raw Data'!AU324,'Raw Data'!BA324)</f>
        <v>0.77923167286757555</v>
      </c>
      <c r="W158" s="1">
        <f>AVERAGE('Raw Data'!BM324,'Raw Data'!BS324,'Raw Data'!BY324)</f>
        <v>28.810666666666666</v>
      </c>
      <c r="X158" s="8">
        <f>STDEV('Raw Data'!BM324,'Raw Data'!BS324,'Raw Data'!BY324)</f>
        <v>1.2248095089985764</v>
      </c>
      <c r="Y158" s="8"/>
      <c r="Z158" s="1">
        <f>AVERAGE('Raw Data'!K491,'Raw Data'!Q491,'Raw Data'!W491)</f>
        <v>4.839666666666667</v>
      </c>
      <c r="AA158" s="8">
        <f>STDEV('Raw Data'!K491,'Raw Data'!Q491,'Raw Data'!W491)</f>
        <v>0.33060600922144989</v>
      </c>
      <c r="AB158" s="1">
        <f>AVERAGE('Raw Data'!AC491,'Raw Data'!AI491,'Raw Data'!AO491)</f>
        <v>8.841333333333333</v>
      </c>
      <c r="AC158" s="8">
        <f>STDEV('Raw Data'!AC491,'Raw Data'!AI491,'Raw Data'!AO491)</f>
        <v>0.56451955974379919</v>
      </c>
      <c r="AD158" s="1">
        <f>AVERAGE('Raw Data'!AU491,'Raw Data'!BA491, 'Raw Data'!BG491)</f>
        <v>17.507999999999999</v>
      </c>
      <c r="AE158" s="8">
        <f>STDEV('Raw Data'!AU491,'Raw Data'!BA491)</f>
        <v>1.4559328624631023</v>
      </c>
      <c r="AF158" s="1">
        <f>AVERAGE('Raw Data'!BM491,'Raw Data'!BS491,'Raw Data'!BY491)</f>
        <v>32.478666666666669</v>
      </c>
      <c r="AG158" s="8">
        <f>STDEV('Raw Data'!BM491,'Raw Data'!BS491,'Raw Data'!BY491)</f>
        <v>1.5963302707564406</v>
      </c>
      <c r="AH158" s="8"/>
      <c r="AI158" s="2">
        <f t="shared" si="32"/>
        <v>0.12800000000000011</v>
      </c>
      <c r="AJ158" s="8">
        <f t="shared" si="33"/>
        <v>0.75870986988879374</v>
      </c>
      <c r="AK158" s="2">
        <f t="shared" si="34"/>
        <v>-0.29900000000000126</v>
      </c>
      <c r="AL158" s="8">
        <f t="shared" si="35"/>
        <v>0.55576673763969275</v>
      </c>
      <c r="AM158" s="2">
        <f t="shared" si="36"/>
        <v>-1.7613333333333365</v>
      </c>
      <c r="AN158" s="8">
        <f t="shared" si="37"/>
        <v>0.91713139734718541</v>
      </c>
      <c r="AO158" s="2">
        <f t="shared" si="38"/>
        <v>-1.0423333333333353</v>
      </c>
      <c r="AP158" s="8">
        <f t="shared" si="39"/>
        <v>1.5365196603580011</v>
      </c>
      <c r="AQ158" s="8"/>
      <c r="AR158" s="2">
        <f t="shared" si="40"/>
        <v>-0.67500000000000071</v>
      </c>
      <c r="AS158" s="8">
        <f t="shared" si="41"/>
        <v>0.80110215744726987</v>
      </c>
      <c r="AT158" s="2">
        <f t="shared" si="42"/>
        <v>-0.15966666666666818</v>
      </c>
      <c r="AU158" s="8">
        <f t="shared" si="43"/>
        <v>0.65585262572217107</v>
      </c>
      <c r="AV158" s="2">
        <f t="shared" si="44"/>
        <v>-2.6653333333333329</v>
      </c>
      <c r="AW158" s="8">
        <f t="shared" si="45"/>
        <v>1.5341670378417087</v>
      </c>
      <c r="AX158" s="2">
        <f t="shared" si="46"/>
        <v>-4.7103333333333381</v>
      </c>
      <c r="AY158" s="8">
        <f t="shared" si="47"/>
        <v>1.8463490099833955</v>
      </c>
    </row>
    <row r="159" spans="1:51" x14ac:dyDescent="0.25">
      <c r="A159" t="str">
        <f>'Raw Data'!A158</f>
        <v>Apo</v>
      </c>
      <c r="B159">
        <f>'Raw Data'!B158</f>
        <v>388</v>
      </c>
      <c r="C159">
        <f>'Raw Data'!C158</f>
        <v>406</v>
      </c>
      <c r="D159">
        <f>'Raw Data'!G158</f>
        <v>17</v>
      </c>
      <c r="E159">
        <f>'Raw Data'!CC158</f>
        <v>8.68</v>
      </c>
      <c r="F159">
        <f>'Raw Data'!F158</f>
        <v>4</v>
      </c>
      <c r="G159" t="str">
        <f>'Raw Data'!D158</f>
        <v>AQSRERVASAREALDHMVE</v>
      </c>
      <c r="H159" s="1">
        <f>AVERAGE('Raw Data'!K158,'Raw Data'!Q158,'Raw Data'!W158)</f>
        <v>4.5906666666666665</v>
      </c>
      <c r="I159" s="8">
        <f>STDEV('Raw Data'!K158,'Raw Data'!Q158,'Raw Data'!W158)</f>
        <v>1.0190791595029942</v>
      </c>
      <c r="J159" s="1">
        <f>AVERAGE('Raw Data'!AC158,'Raw Data'!AI158,'Raw Data'!AO158)</f>
        <v>13.425666666666666</v>
      </c>
      <c r="K159" s="8">
        <f>STDEV('Raw Data'!AC158,'Raw Data'!AI158,'Raw Data'!AO158)</f>
        <v>0.29481236970882579</v>
      </c>
      <c r="L159" s="1">
        <f>AVERAGE('Raw Data'!AU158,'Raw Data'!BA158, 'Raw Data'!BG158)</f>
        <v>22.81</v>
      </c>
      <c r="M159" s="8">
        <f>STDEV('Raw Data'!AU158,'Raw Data'!BA158)</f>
        <v>0.81600122548927578</v>
      </c>
      <c r="N159" s="1">
        <f>AVERAGE('Raw Data'!BM158,'Raw Data'!BS158,'Raw Data'!BY158)</f>
        <v>34.402666666666669</v>
      </c>
      <c r="O159" s="8">
        <f>STDEV('Raw Data'!BM158,'Raw Data'!BS158,'Raw Data'!BY158)</f>
        <v>1.0030814190948463</v>
      </c>
      <c r="Q159" s="1">
        <f>AVERAGE('Raw Data'!K325,'Raw Data'!Q325,'Raw Data'!W325)</f>
        <v>4.4116666666666662</v>
      </c>
      <c r="R159" s="8">
        <f>STDEV('Raw Data'!K325,'Raw Data'!Q325,'Raw Data'!W325)</f>
        <v>0.48509930254880096</v>
      </c>
      <c r="S159" s="1">
        <f>AVERAGE('Raw Data'!AC325,'Raw Data'!AI325,'Raw Data'!AO325)</f>
        <v>14.409999999999998</v>
      </c>
      <c r="T159" s="8">
        <f>STDEV('Raw Data'!AC325,'Raw Data'!AI325,'Raw Data'!AO325)</f>
        <v>0.74800200534490557</v>
      </c>
      <c r="U159" s="1">
        <f>AVERAGE('Raw Data'!AU325,'Raw Data'!BA325, 'Raw Data'!BG325)</f>
        <v>23.575666666666667</v>
      </c>
      <c r="V159" s="8">
        <f>STDEV('Raw Data'!AU325,'Raw Data'!BA325)</f>
        <v>0.23263813101037456</v>
      </c>
      <c r="W159" s="1">
        <f>AVERAGE('Raw Data'!BM325,'Raw Data'!BS325,'Raw Data'!BY325)</f>
        <v>34.370666666666665</v>
      </c>
      <c r="X159" s="8">
        <f>STDEV('Raw Data'!BM325,'Raw Data'!BS325,'Raw Data'!BY325)</f>
        <v>0.52189686081958298</v>
      </c>
      <c r="Y159" s="8"/>
      <c r="Z159" s="1">
        <f>AVERAGE('Raw Data'!K492,'Raw Data'!Q492,'Raw Data'!W492)</f>
        <v>5.057666666666667</v>
      </c>
      <c r="AA159" s="8">
        <f>STDEV('Raw Data'!K492,'Raw Data'!Q492,'Raw Data'!W492)</f>
        <v>0.39913197483205171</v>
      </c>
      <c r="AB159" s="1">
        <f>AVERAGE('Raw Data'!AC492,'Raw Data'!AI492,'Raw Data'!AO492)</f>
        <v>14.295000000000002</v>
      </c>
      <c r="AC159" s="8">
        <f>STDEV('Raw Data'!AC492,'Raw Data'!AI492,'Raw Data'!AO492)</f>
        <v>0.86210962179991935</v>
      </c>
      <c r="AD159" s="1">
        <f>AVERAGE('Raw Data'!AU492,'Raw Data'!BA492, 'Raw Data'!BG492)</f>
        <v>25.302666666666667</v>
      </c>
      <c r="AE159" s="8">
        <f>STDEV('Raw Data'!AU492,'Raw Data'!BA492)</f>
        <v>5.5861435713735183E-2</v>
      </c>
      <c r="AF159" s="1">
        <f>AVERAGE('Raw Data'!BM492,'Raw Data'!BS492,'Raw Data'!BY492)</f>
        <v>36.427</v>
      </c>
      <c r="AG159" s="8">
        <f>STDEV('Raw Data'!BM492,'Raw Data'!BS492,'Raw Data'!BY492)</f>
        <v>0.97322505105448243</v>
      </c>
      <c r="AH159" s="8"/>
      <c r="AI159" s="2">
        <f t="shared" si="32"/>
        <v>0.17900000000000027</v>
      </c>
      <c r="AJ159" s="8">
        <f t="shared" si="33"/>
        <v>1.1286468299103409</v>
      </c>
      <c r="AK159" s="2">
        <f t="shared" si="34"/>
        <v>-0.98433333333333195</v>
      </c>
      <c r="AL159" s="8">
        <f t="shared" si="35"/>
        <v>0.80400331674274428</v>
      </c>
      <c r="AM159" s="2">
        <f t="shared" si="36"/>
        <v>-0.76566666666666805</v>
      </c>
      <c r="AN159" s="8">
        <f t="shared" si="37"/>
        <v>0.84851546833278191</v>
      </c>
      <c r="AO159" s="2">
        <f t="shared" si="38"/>
        <v>3.2000000000003581E-2</v>
      </c>
      <c r="AP159" s="8">
        <f t="shared" si="39"/>
        <v>1.130729263204356</v>
      </c>
      <c r="AQ159" s="8"/>
      <c r="AR159" s="2">
        <f t="shared" si="40"/>
        <v>-0.46700000000000053</v>
      </c>
      <c r="AS159" s="8">
        <f t="shared" si="41"/>
        <v>1.0944535927423613</v>
      </c>
      <c r="AT159" s="2">
        <f t="shared" si="42"/>
        <v>-0.86933333333333529</v>
      </c>
      <c r="AU159" s="8">
        <f t="shared" si="43"/>
        <v>0.9111242139979232</v>
      </c>
      <c r="AV159" s="2">
        <f t="shared" si="44"/>
        <v>-2.4926666666666684</v>
      </c>
      <c r="AW159" s="8">
        <f t="shared" si="45"/>
        <v>0.81791105873438319</v>
      </c>
      <c r="AX159" s="2">
        <f t="shared" si="46"/>
        <v>-2.0243333333333311</v>
      </c>
      <c r="AY159" s="8">
        <f t="shared" si="47"/>
        <v>1.39761916605824</v>
      </c>
    </row>
    <row r="160" spans="1:51" x14ac:dyDescent="0.25">
      <c r="A160" t="str">
        <f>'Raw Data'!A159</f>
        <v>Apo</v>
      </c>
      <c r="B160">
        <f>'Raw Data'!B159</f>
        <v>388</v>
      </c>
      <c r="C160">
        <f>'Raw Data'!C159</f>
        <v>407</v>
      </c>
      <c r="D160">
        <f>'Raw Data'!G159</f>
        <v>18</v>
      </c>
      <c r="E160">
        <f>'Raw Data'!CC159</f>
        <v>9.6549999999999994</v>
      </c>
      <c r="F160">
        <f>'Raw Data'!F159</f>
        <v>4</v>
      </c>
      <c r="G160" t="str">
        <f>'Raw Data'!D159</f>
        <v>AQSRERVASAREALDHMVEY</v>
      </c>
      <c r="H160" s="1">
        <f>AVERAGE('Raw Data'!K159,'Raw Data'!Q159,'Raw Data'!W159)</f>
        <v>4.13</v>
      </c>
      <c r="I160" s="8">
        <f>STDEV('Raw Data'!K159,'Raw Data'!Q159,'Raw Data'!W159)</f>
        <v>0.5724430102639021</v>
      </c>
      <c r="J160" s="1">
        <f>AVERAGE('Raw Data'!AC159,'Raw Data'!AI159,'Raw Data'!AO159)</f>
        <v>14.714999999999998</v>
      </c>
      <c r="K160" s="8">
        <f>STDEV('Raw Data'!AC159,'Raw Data'!AI159,'Raw Data'!AO159)</f>
        <v>0.10834666584625524</v>
      </c>
      <c r="L160" s="1">
        <f>AVERAGE('Raw Data'!AU159,'Raw Data'!BA159, 'Raw Data'!BG159)</f>
        <v>23.538666666666668</v>
      </c>
      <c r="M160" s="8">
        <f>STDEV('Raw Data'!AU159,'Raw Data'!BA159)</f>
        <v>9.8287842584929647E-2</v>
      </c>
      <c r="N160" s="1">
        <f>AVERAGE('Raw Data'!BM159,'Raw Data'!BS159,'Raw Data'!BY159)</f>
        <v>33.378999999999998</v>
      </c>
      <c r="O160" s="8">
        <f>STDEV('Raw Data'!BM159,'Raw Data'!BS159,'Raw Data'!BY159)</f>
        <v>1.0384512506612913</v>
      </c>
      <c r="Q160" s="1">
        <f>AVERAGE('Raw Data'!K326,'Raw Data'!Q326,'Raw Data'!W326)</f>
        <v>3.9276666666666671</v>
      </c>
      <c r="R160" s="8">
        <f>STDEV('Raw Data'!K326,'Raw Data'!Q326,'Raw Data'!W326)</f>
        <v>0.34501207708330056</v>
      </c>
      <c r="S160" s="1">
        <f>AVERAGE('Raw Data'!AC326,'Raw Data'!AI326,'Raw Data'!AO326)</f>
        <v>14.880333333333335</v>
      </c>
      <c r="T160" s="8">
        <f>STDEV('Raw Data'!AC326,'Raw Data'!AI326,'Raw Data'!AO326)</f>
        <v>0.22935198567558432</v>
      </c>
      <c r="U160" s="1">
        <f>AVERAGE('Raw Data'!AU326,'Raw Data'!BA326, 'Raw Data'!BG326)</f>
        <v>24.339333333333332</v>
      </c>
      <c r="V160" s="8">
        <f>STDEV('Raw Data'!AU326,'Raw Data'!BA326)</f>
        <v>0.83721442892487297</v>
      </c>
      <c r="W160" s="1">
        <f>AVERAGE('Raw Data'!BM326,'Raw Data'!BS326,'Raw Data'!BY326)</f>
        <v>34.012999999999998</v>
      </c>
      <c r="X160" s="8">
        <f>STDEV('Raw Data'!BM326,'Raw Data'!BS326,'Raw Data'!BY326)</f>
        <v>1.0870883128798683</v>
      </c>
      <c r="Y160" s="8"/>
      <c r="Z160" s="1">
        <f>AVERAGE('Raw Data'!K493,'Raw Data'!Q493,'Raw Data'!W493)</f>
        <v>4.7566666666666668</v>
      </c>
      <c r="AA160" s="8">
        <f>STDEV('Raw Data'!K493,'Raw Data'!Q493,'Raw Data'!W493)</f>
        <v>0.45854589010625013</v>
      </c>
      <c r="AB160" s="1">
        <f>AVERAGE('Raw Data'!AC493,'Raw Data'!AI493,'Raw Data'!AO493)</f>
        <v>15.225666666666667</v>
      </c>
      <c r="AC160" s="8">
        <f>STDEV('Raw Data'!AC493,'Raw Data'!AI493,'Raw Data'!AO493)</f>
        <v>0.65324140509717687</v>
      </c>
      <c r="AD160" s="1">
        <f>AVERAGE('Raw Data'!AU493,'Raw Data'!BA493, 'Raw Data'!BG493)</f>
        <v>25.471333333333334</v>
      </c>
      <c r="AE160" s="8">
        <f>STDEV('Raw Data'!AU493,'Raw Data'!BA493)</f>
        <v>0.41153614665056865</v>
      </c>
      <c r="AF160" s="1">
        <f>AVERAGE('Raw Data'!BM493,'Raw Data'!BS493,'Raw Data'!BY493)</f>
        <v>37.179666666666662</v>
      </c>
      <c r="AG160" s="8">
        <f>STDEV('Raw Data'!BM493,'Raw Data'!BS493,'Raw Data'!BY493)</f>
        <v>0.39290499275694357</v>
      </c>
      <c r="AH160" s="8"/>
      <c r="AI160" s="2">
        <f t="shared" si="32"/>
        <v>0.20233333333333281</v>
      </c>
      <c r="AJ160" s="8">
        <f t="shared" si="33"/>
        <v>0.66837439607852367</v>
      </c>
      <c r="AK160" s="2">
        <f t="shared" si="34"/>
        <v>-0.16533333333333644</v>
      </c>
      <c r="AL160" s="8">
        <f t="shared" si="35"/>
        <v>0.25365593494600819</v>
      </c>
      <c r="AM160" s="2">
        <f t="shared" si="36"/>
        <v>-0.80066666666666464</v>
      </c>
      <c r="AN160" s="8">
        <f t="shared" si="37"/>
        <v>0.84296411548772421</v>
      </c>
      <c r="AO160" s="2">
        <f t="shared" si="38"/>
        <v>-0.63400000000000034</v>
      </c>
      <c r="AP160" s="8">
        <f t="shared" si="39"/>
        <v>1.5033768655929218</v>
      </c>
      <c r="AQ160" s="8"/>
      <c r="AR160" s="2">
        <f t="shared" si="40"/>
        <v>-0.62666666666666693</v>
      </c>
      <c r="AS160" s="8">
        <f t="shared" si="41"/>
        <v>0.73345438394853912</v>
      </c>
      <c r="AT160" s="2">
        <f t="shared" si="42"/>
        <v>-0.51066666666666904</v>
      </c>
      <c r="AU160" s="8">
        <f t="shared" si="43"/>
        <v>0.6621656388950834</v>
      </c>
      <c r="AV160" s="2">
        <f t="shared" si="44"/>
        <v>-1.9326666666666661</v>
      </c>
      <c r="AW160" s="8">
        <f t="shared" si="45"/>
        <v>0.42311050566016234</v>
      </c>
      <c r="AX160" s="2">
        <f t="shared" si="46"/>
        <v>-3.8006666666666646</v>
      </c>
      <c r="AY160" s="8">
        <f t="shared" si="47"/>
        <v>1.110295155953287</v>
      </c>
    </row>
    <row r="161" spans="1:51" x14ac:dyDescent="0.25">
      <c r="A161" t="str">
        <f>'Raw Data'!A160</f>
        <v>Apo</v>
      </c>
      <c r="B161">
        <f>'Raw Data'!B160</f>
        <v>393</v>
      </c>
      <c r="C161">
        <f>'Raw Data'!C160</f>
        <v>406</v>
      </c>
      <c r="D161">
        <f>'Raw Data'!G160</f>
        <v>12</v>
      </c>
      <c r="E161">
        <f>'Raw Data'!CC160</f>
        <v>8.84</v>
      </c>
      <c r="F161">
        <f>'Raw Data'!F160</f>
        <v>3</v>
      </c>
      <c r="G161" t="str">
        <f>'Raw Data'!D160</f>
        <v>RVASAREALDHMVE</v>
      </c>
      <c r="H161" s="1">
        <f>AVERAGE('Raw Data'!K160,'Raw Data'!Q160,'Raw Data'!W160)</f>
        <v>5.9416666666666664</v>
      </c>
      <c r="I161" s="8">
        <f>STDEV('Raw Data'!K160,'Raw Data'!Q160,'Raw Data'!W160)</f>
        <v>0.9210653252258113</v>
      </c>
      <c r="J161" s="1">
        <f>AVERAGE('Raw Data'!AC160,'Raw Data'!AI160,'Raw Data'!AO160)</f>
        <v>17.575333333333333</v>
      </c>
      <c r="K161" s="8">
        <f>STDEV('Raw Data'!AC160,'Raw Data'!AI160,'Raw Data'!AO160)</f>
        <v>0.48306555800774459</v>
      </c>
      <c r="L161" s="1">
        <f>AVERAGE('Raw Data'!AU160,'Raw Data'!BA160, 'Raw Data'!BG160)</f>
        <v>26.832999999999998</v>
      </c>
      <c r="M161" s="8">
        <f>STDEV('Raw Data'!AU160,'Raw Data'!BA160)</f>
        <v>1.0535891039679572</v>
      </c>
      <c r="N161" s="1">
        <f>AVERAGE('Raw Data'!BM160,'Raw Data'!BS160,'Raw Data'!BY160)</f>
        <v>39.145000000000003</v>
      </c>
      <c r="O161" s="8">
        <f>STDEV('Raw Data'!BM160,'Raw Data'!BS160,'Raw Data'!BY160)</f>
        <v>1.3646332840730517</v>
      </c>
      <c r="Q161" s="1">
        <f>AVERAGE('Raw Data'!K327,'Raw Data'!Q327,'Raw Data'!W327)</f>
        <v>5.7680000000000007</v>
      </c>
      <c r="R161" s="8">
        <f>STDEV('Raw Data'!K327,'Raw Data'!Q327,'Raw Data'!W327)</f>
        <v>0.41661973068975028</v>
      </c>
      <c r="S161" s="1">
        <f>AVERAGE('Raw Data'!AC327,'Raw Data'!AI327,'Raw Data'!AO327)</f>
        <v>18.47666666666667</v>
      </c>
      <c r="T161" s="8">
        <f>STDEV('Raw Data'!AC327,'Raw Data'!AI327,'Raw Data'!AO327)</f>
        <v>0.26704369180591658</v>
      </c>
      <c r="U161" s="1">
        <f>AVERAGE('Raw Data'!AU327,'Raw Data'!BA327, 'Raw Data'!BG327)</f>
        <v>28.131</v>
      </c>
      <c r="V161" s="8">
        <f>STDEV('Raw Data'!AU327,'Raw Data'!BA327)</f>
        <v>1.4849242404918061E-2</v>
      </c>
      <c r="W161" s="1">
        <f>AVERAGE('Raw Data'!BM327,'Raw Data'!BS327,'Raw Data'!BY327)</f>
        <v>39.154666666666664</v>
      </c>
      <c r="X161" s="8">
        <f>STDEV('Raw Data'!BM327,'Raw Data'!BS327,'Raw Data'!BY327)</f>
        <v>0.9913285698159513</v>
      </c>
      <c r="Y161" s="8"/>
      <c r="Z161" s="1">
        <f>AVERAGE('Raw Data'!K494,'Raw Data'!Q494,'Raw Data'!W494)</f>
        <v>6.6926666666666668</v>
      </c>
      <c r="AA161" s="8">
        <f>STDEV('Raw Data'!K494,'Raw Data'!Q494,'Raw Data'!W494)</f>
        <v>0.4926990291580991</v>
      </c>
      <c r="AB161" s="1">
        <f>AVERAGE('Raw Data'!AC494,'Raw Data'!AI494,'Raw Data'!AO494)</f>
        <v>18.345666666666666</v>
      </c>
      <c r="AC161" s="8">
        <f>STDEV('Raw Data'!AC494,'Raw Data'!AI494,'Raw Data'!AO494)</f>
        <v>1.1372287955083318</v>
      </c>
      <c r="AD161" s="1">
        <f>AVERAGE('Raw Data'!AU494,'Raw Data'!BA494, 'Raw Data'!BG494)</f>
        <v>29.121333333333336</v>
      </c>
      <c r="AE161" s="8">
        <f>STDEV('Raw Data'!AU494,'Raw Data'!BA494)</f>
        <v>2.8284271247461298E-2</v>
      </c>
      <c r="AF161" s="1">
        <f>AVERAGE('Raw Data'!BM494,'Raw Data'!BS494,'Raw Data'!BY494)</f>
        <v>41.832000000000001</v>
      </c>
      <c r="AG161" s="8">
        <f>STDEV('Raw Data'!BM494,'Raw Data'!BS494,'Raw Data'!BY494)</f>
        <v>1.1665003214744543</v>
      </c>
      <c r="AH161" s="8"/>
      <c r="AI161" s="2">
        <f t="shared" si="32"/>
        <v>0.17366666666666575</v>
      </c>
      <c r="AJ161" s="8">
        <f t="shared" si="33"/>
        <v>1.0109071833424321</v>
      </c>
      <c r="AK161" s="2">
        <f t="shared" si="34"/>
        <v>-0.90133333333333709</v>
      </c>
      <c r="AL161" s="8">
        <f t="shared" si="35"/>
        <v>0.55196437083082373</v>
      </c>
      <c r="AM161" s="2">
        <f t="shared" si="36"/>
        <v>-1.2980000000000018</v>
      </c>
      <c r="AN161" s="8">
        <f t="shared" si="37"/>
        <v>1.0536937410841933</v>
      </c>
      <c r="AO161" s="2">
        <f t="shared" si="38"/>
        <v>-9.6666666666607171E-3</v>
      </c>
      <c r="AP161" s="8">
        <f t="shared" si="39"/>
        <v>1.6866998349834927</v>
      </c>
      <c r="AQ161" s="8"/>
      <c r="AR161" s="2">
        <f t="shared" si="40"/>
        <v>-0.75100000000000033</v>
      </c>
      <c r="AS161" s="8">
        <f t="shared" si="41"/>
        <v>1.0445638643312638</v>
      </c>
      <c r="AT161" s="2">
        <f t="shared" si="42"/>
        <v>-0.77033333333333331</v>
      </c>
      <c r="AU161" s="8">
        <f t="shared" si="43"/>
        <v>1.2355734161378937</v>
      </c>
      <c r="AV161" s="2">
        <f t="shared" si="44"/>
        <v>-2.2883333333333375</v>
      </c>
      <c r="AW161" s="8">
        <f t="shared" si="45"/>
        <v>1.0539686902370502</v>
      </c>
      <c r="AX161" s="2">
        <f t="shared" si="46"/>
        <v>-2.6869999999999976</v>
      </c>
      <c r="AY161" s="8">
        <f t="shared" si="47"/>
        <v>1.795256806142232</v>
      </c>
    </row>
    <row r="162" spans="1:51" x14ac:dyDescent="0.25">
      <c r="A162" t="str">
        <f>'Raw Data'!A161</f>
        <v>Apo</v>
      </c>
      <c r="B162">
        <f>'Raw Data'!B161</f>
        <v>398</v>
      </c>
      <c r="C162">
        <f>'Raw Data'!C161</f>
        <v>406</v>
      </c>
      <c r="D162">
        <f>'Raw Data'!G161</f>
        <v>7</v>
      </c>
      <c r="E162">
        <f>'Raw Data'!CC161</f>
        <v>7.77</v>
      </c>
      <c r="F162">
        <f>'Raw Data'!F161</f>
        <v>2</v>
      </c>
      <c r="G162" t="str">
        <f>'Raw Data'!D161</f>
        <v>REALDHMVE</v>
      </c>
      <c r="H162" s="1">
        <f>AVERAGE('Raw Data'!K161,'Raw Data'!Q161,'Raw Data'!W161)</f>
        <v>7.6089999999999991</v>
      </c>
      <c r="I162" s="8">
        <f>STDEV('Raw Data'!K161,'Raw Data'!Q161,'Raw Data'!W161)</f>
        <v>0.82555496485697422</v>
      </c>
      <c r="J162" s="1">
        <f>AVERAGE('Raw Data'!AC161,'Raw Data'!AI161,'Raw Data'!AO161)</f>
        <v>23.704999999999998</v>
      </c>
      <c r="K162" s="8">
        <f>STDEV('Raw Data'!AC161,'Raw Data'!AI161,'Raw Data'!AO161)</f>
        <v>0.42822073747075801</v>
      </c>
      <c r="L162" s="1">
        <f>AVERAGE('Raw Data'!AU161,'Raw Data'!BA161, 'Raw Data'!BG161)</f>
        <v>32.661666666666669</v>
      </c>
      <c r="M162" s="8">
        <f>STDEV('Raw Data'!AU161,'Raw Data'!BA161)</f>
        <v>2.3334523779156954E-2</v>
      </c>
      <c r="N162" s="1">
        <f>AVERAGE('Raw Data'!BM161,'Raw Data'!BS161,'Raw Data'!BY161)</f>
        <v>38.028333333333336</v>
      </c>
      <c r="O162" s="8">
        <f>STDEV('Raw Data'!BM161,'Raw Data'!BS161,'Raw Data'!BY161)</f>
        <v>1.1677578230666386</v>
      </c>
      <c r="Q162" s="1">
        <f>AVERAGE('Raw Data'!K328,'Raw Data'!Q328,'Raw Data'!W328)</f>
        <v>7.1179999999999994</v>
      </c>
      <c r="R162" s="8">
        <f>STDEV('Raw Data'!K328,'Raw Data'!Q328,'Raw Data'!W328)</f>
        <v>0.53801115230076824</v>
      </c>
      <c r="S162" s="1">
        <f>AVERAGE('Raw Data'!AC328,'Raw Data'!AI328,'Raw Data'!AO328)</f>
        <v>23.63</v>
      </c>
      <c r="T162" s="8">
        <f>STDEV('Raw Data'!AC328,'Raw Data'!AI328,'Raw Data'!AO328)</f>
        <v>0.84231882324924978</v>
      </c>
      <c r="U162" s="1">
        <f>AVERAGE('Raw Data'!AU328,'Raw Data'!BA328, 'Raw Data'!BG328)</f>
        <v>32.980666666666657</v>
      </c>
      <c r="V162" s="8">
        <f>STDEV('Raw Data'!AU328,'Raw Data'!BA328)</f>
        <v>0.9920708140047253</v>
      </c>
      <c r="W162" s="1">
        <f>AVERAGE('Raw Data'!BM328,'Raw Data'!BS328,'Raw Data'!BY328)</f>
        <v>37.865666666666669</v>
      </c>
      <c r="X162" s="8">
        <f>STDEV('Raw Data'!BM328,'Raw Data'!BS328,'Raw Data'!BY328)</f>
        <v>0.68842162468456358</v>
      </c>
      <c r="Y162" s="8"/>
      <c r="Z162" s="1">
        <f>AVERAGE('Raw Data'!K495,'Raw Data'!Q495,'Raw Data'!W495)</f>
        <v>8.5363333333333333</v>
      </c>
      <c r="AA162" s="8">
        <f>STDEV('Raw Data'!K495,'Raw Data'!Q495,'Raw Data'!W495)</f>
        <v>0.7800104700152003</v>
      </c>
      <c r="AB162" s="1">
        <f>AVERAGE('Raw Data'!AC495,'Raw Data'!AI495,'Raw Data'!AO495)</f>
        <v>24.617666666666665</v>
      </c>
      <c r="AC162" s="8">
        <f>STDEV('Raw Data'!AC495,'Raw Data'!AI495,'Raw Data'!AO495)</f>
        <v>0.89270730552255084</v>
      </c>
      <c r="AD162" s="1">
        <f>AVERAGE('Raw Data'!AU495,'Raw Data'!BA495, 'Raw Data'!BG495)</f>
        <v>34.170666666666669</v>
      </c>
      <c r="AE162" s="8">
        <f>STDEV('Raw Data'!AU495,'Raw Data'!BA495)</f>
        <v>1.1723830432072966</v>
      </c>
      <c r="AF162" s="1">
        <f>AVERAGE('Raw Data'!BM495,'Raw Data'!BS495,'Raw Data'!BY495)</f>
        <v>39.150333333333329</v>
      </c>
      <c r="AG162" s="8">
        <f>STDEV('Raw Data'!BM495,'Raw Data'!BS495,'Raw Data'!BY495)</f>
        <v>1.1657299572942859</v>
      </c>
      <c r="AH162" s="8"/>
      <c r="AI162" s="2">
        <f t="shared" si="32"/>
        <v>0.49099999999999966</v>
      </c>
      <c r="AJ162" s="8">
        <f t="shared" si="33"/>
        <v>0.9853918002500327</v>
      </c>
      <c r="AK162" s="2">
        <f t="shared" si="34"/>
        <v>7.4999999999999289E-2</v>
      </c>
      <c r="AL162" s="8">
        <f t="shared" si="35"/>
        <v>0.94492010244252966</v>
      </c>
      <c r="AM162" s="2">
        <f t="shared" si="36"/>
        <v>-0.3189999999999884</v>
      </c>
      <c r="AN162" s="8">
        <f t="shared" si="37"/>
        <v>0.99234520203404941</v>
      </c>
      <c r="AO162" s="2">
        <f t="shared" si="38"/>
        <v>0.16266666666666652</v>
      </c>
      <c r="AP162" s="8">
        <f t="shared" si="39"/>
        <v>1.3555746628890157</v>
      </c>
      <c r="AQ162" s="8"/>
      <c r="AR162" s="2">
        <f t="shared" si="40"/>
        <v>-0.92733333333333423</v>
      </c>
      <c r="AS162" s="8">
        <f t="shared" si="41"/>
        <v>1.1357628860520728</v>
      </c>
      <c r="AT162" s="2">
        <f t="shared" si="42"/>
        <v>-0.91266666666666652</v>
      </c>
      <c r="AU162" s="8">
        <f t="shared" si="43"/>
        <v>0.99010066828243926</v>
      </c>
      <c r="AV162" s="2">
        <f t="shared" si="44"/>
        <v>-1.5090000000000003</v>
      </c>
      <c r="AW162" s="8">
        <f t="shared" si="45"/>
        <v>1.1726152395393818</v>
      </c>
      <c r="AX162" s="2">
        <f t="shared" si="46"/>
        <v>-1.1219999999999928</v>
      </c>
      <c r="AY162" s="8">
        <f t="shared" si="47"/>
        <v>1.6500256563661888</v>
      </c>
    </row>
    <row r="163" spans="1:51" x14ac:dyDescent="0.25">
      <c r="A163" t="str">
        <f>'Raw Data'!A162</f>
        <v>Apo</v>
      </c>
      <c r="B163">
        <f>'Raw Data'!B162</f>
        <v>400</v>
      </c>
      <c r="C163">
        <f>'Raw Data'!C162</f>
        <v>406</v>
      </c>
      <c r="D163">
        <f>'Raw Data'!G162</f>
        <v>5</v>
      </c>
      <c r="E163">
        <f>'Raw Data'!CC162</f>
        <v>7.96</v>
      </c>
      <c r="F163">
        <f>'Raw Data'!F162</f>
        <v>1</v>
      </c>
      <c r="G163" t="str">
        <f>'Raw Data'!D162</f>
        <v>ALDHMVE</v>
      </c>
      <c r="H163" s="1">
        <f>AVERAGE('Raw Data'!K162,'Raw Data'!Q162,'Raw Data'!W162)</f>
        <v>10.076666666666666</v>
      </c>
      <c r="I163" s="8">
        <f>STDEV('Raw Data'!K162,'Raw Data'!Q162,'Raw Data'!W162)</f>
        <v>0.25700064850761206</v>
      </c>
      <c r="J163" s="1">
        <f>AVERAGE('Raw Data'!AC162,'Raw Data'!AI162,'Raw Data'!AO162)</f>
        <v>30.546666666666667</v>
      </c>
      <c r="K163" s="8">
        <f>STDEV('Raw Data'!AC162,'Raw Data'!AI162,'Raw Data'!AO162)</f>
        <v>0.88840662611967058</v>
      </c>
      <c r="L163" s="1">
        <f>AVERAGE('Raw Data'!AU162,'Raw Data'!BA162, 'Raw Data'!BG162)</f>
        <v>43.286000000000001</v>
      </c>
      <c r="M163" s="8">
        <f>STDEV('Raw Data'!AU162,'Raw Data'!BA162)</f>
        <v>1.162483548270683</v>
      </c>
      <c r="N163" s="1">
        <f>AVERAGE('Raw Data'!BM162,'Raw Data'!BS162,'Raw Data'!BY162)</f>
        <v>46.572333333333326</v>
      </c>
      <c r="O163" s="8">
        <f>STDEV('Raw Data'!BM162,'Raw Data'!BS162,'Raw Data'!BY162)</f>
        <v>1.5496032825640691</v>
      </c>
      <c r="Q163" s="1">
        <f>AVERAGE('Raw Data'!K329,'Raw Data'!Q329,'Raw Data'!W329)</f>
        <v>10.392333333333333</v>
      </c>
      <c r="R163" s="8">
        <f>STDEV('Raw Data'!K329,'Raw Data'!Q329,'Raw Data'!W329)</f>
        <v>0.88969564084204278</v>
      </c>
      <c r="S163" s="1">
        <f>AVERAGE('Raw Data'!AC329,'Raw Data'!AI329,'Raw Data'!AO329)</f>
        <v>32.108666666666664</v>
      </c>
      <c r="T163" s="8">
        <f>STDEV('Raw Data'!AC329,'Raw Data'!AI329,'Raw Data'!AO329)</f>
        <v>1.0067533627127017</v>
      </c>
      <c r="U163" s="1">
        <f>AVERAGE('Raw Data'!AU329,'Raw Data'!BA329, 'Raw Data'!BG329)</f>
        <v>43.209666666666664</v>
      </c>
      <c r="V163" s="8">
        <f>STDEV('Raw Data'!AU329,'Raw Data'!BA329)</f>
        <v>0.83933574926843024</v>
      </c>
      <c r="W163" s="1">
        <f>AVERAGE('Raw Data'!BM329,'Raw Data'!BS329,'Raw Data'!BY329)</f>
        <v>45.416333333333334</v>
      </c>
      <c r="X163" s="8">
        <f>STDEV('Raw Data'!BM329,'Raw Data'!BS329,'Raw Data'!BY329)</f>
        <v>0.96459542469023485</v>
      </c>
      <c r="Y163" s="8"/>
      <c r="Z163" s="1">
        <f>AVERAGE('Raw Data'!K496,'Raw Data'!Q496,'Raw Data'!W496)</f>
        <v>11.917</v>
      </c>
      <c r="AA163" s="8">
        <f>STDEV('Raw Data'!K496,'Raw Data'!Q496,'Raw Data'!W496)</f>
        <v>0.25139411289845298</v>
      </c>
      <c r="AB163" s="1">
        <f>AVERAGE('Raw Data'!AC496,'Raw Data'!AI496,'Raw Data'!AO496)</f>
        <v>32.491666666666667</v>
      </c>
      <c r="AC163" s="8">
        <f>STDEV('Raw Data'!AC496,'Raw Data'!AI496,'Raw Data'!AO496)</f>
        <v>1.7039167624427338</v>
      </c>
      <c r="AD163" s="1">
        <f>AVERAGE('Raw Data'!AU496,'Raw Data'!BA496, 'Raw Data'!BG496)</f>
        <v>43.447333333333326</v>
      </c>
      <c r="AE163" s="8">
        <f>STDEV('Raw Data'!AU496,'Raw Data'!BA496)</f>
        <v>1.2862272349783268</v>
      </c>
      <c r="AF163" s="1">
        <f>AVERAGE('Raw Data'!BM496,'Raw Data'!BS496,'Raw Data'!BY496)</f>
        <v>46.611666666666672</v>
      </c>
      <c r="AG163" s="8">
        <f>STDEV('Raw Data'!BM496,'Raw Data'!BS496,'Raw Data'!BY496)</f>
        <v>2.0850729803374612</v>
      </c>
      <c r="AH163" s="8"/>
      <c r="AI163" s="2">
        <f t="shared" si="32"/>
        <v>-0.31566666666666698</v>
      </c>
      <c r="AJ163" s="8">
        <f t="shared" si="33"/>
        <v>0.92607109158350598</v>
      </c>
      <c r="AK163" s="2">
        <f t="shared" si="34"/>
        <v>-1.5619999999999976</v>
      </c>
      <c r="AL163" s="8">
        <f t="shared" si="35"/>
        <v>1.342690830633273</v>
      </c>
      <c r="AM163" s="2">
        <f t="shared" si="36"/>
        <v>7.6333333333337805E-2</v>
      </c>
      <c r="AN163" s="8">
        <f t="shared" si="37"/>
        <v>1.4338244313722635</v>
      </c>
      <c r="AO163" s="2">
        <f t="shared" si="38"/>
        <v>1.1559999999999917</v>
      </c>
      <c r="AP163" s="8">
        <f t="shared" si="39"/>
        <v>1.8252985143988565</v>
      </c>
      <c r="AQ163" s="8"/>
      <c r="AR163" s="2">
        <f t="shared" si="40"/>
        <v>-1.8403333333333336</v>
      </c>
      <c r="AS163" s="8">
        <f t="shared" si="41"/>
        <v>0.35951124229060388</v>
      </c>
      <c r="AT163" s="2">
        <f t="shared" si="42"/>
        <v>-1.9450000000000003</v>
      </c>
      <c r="AU163" s="8">
        <f t="shared" si="43"/>
        <v>1.9216135580981584</v>
      </c>
      <c r="AV163" s="2">
        <f t="shared" si="44"/>
        <v>-0.16133333333332445</v>
      </c>
      <c r="AW163" s="8">
        <f t="shared" si="45"/>
        <v>1.7337094623955853</v>
      </c>
      <c r="AX163" s="2">
        <f t="shared" si="46"/>
        <v>-3.9333333333345877E-2</v>
      </c>
      <c r="AY163" s="8">
        <f t="shared" si="47"/>
        <v>2.5978451968249918</v>
      </c>
    </row>
    <row r="164" spans="1:51" x14ac:dyDescent="0.25">
      <c r="A164" t="str">
        <f>'Raw Data'!A163</f>
        <v>Apo</v>
      </c>
      <c r="B164">
        <f>'Raw Data'!B163</f>
        <v>407</v>
      </c>
      <c r="C164">
        <f>'Raw Data'!C163</f>
        <v>416</v>
      </c>
      <c r="D164">
        <f>'Raw Data'!G163</f>
        <v>7</v>
      </c>
      <c r="E164">
        <f>'Raw Data'!CC163</f>
        <v>11.305</v>
      </c>
      <c r="F164">
        <f>'Raw Data'!F163</f>
        <v>1</v>
      </c>
      <c r="G164" t="str">
        <f>'Raw Data'!D163</f>
        <v>YVAQNTPVTW</v>
      </c>
      <c r="H164" s="1">
        <f>AVERAGE('Raw Data'!K163,'Raw Data'!Q163,'Raw Data'!W163)</f>
        <v>53.174666666666667</v>
      </c>
      <c r="I164" s="8">
        <f>STDEV('Raw Data'!K163,'Raw Data'!Q163,'Raw Data'!W163)</f>
        <v>1.1954264232203202</v>
      </c>
      <c r="J164" s="1">
        <f>AVERAGE('Raw Data'!AC163,'Raw Data'!AI163,'Raw Data'!AO163)</f>
        <v>67.994</v>
      </c>
      <c r="K164" s="8">
        <f>STDEV('Raw Data'!AC163,'Raw Data'!AI163,'Raw Data'!AO163)</f>
        <v>1.2624171259928259</v>
      </c>
      <c r="L164" s="1">
        <f>AVERAGE('Raw Data'!AU163,'Raw Data'!BA163, 'Raw Data'!BG163)</f>
        <v>84.122</v>
      </c>
      <c r="M164" s="8">
        <f>STDEV('Raw Data'!AU163,'Raw Data'!BA163)</f>
        <v>1.744432429187212</v>
      </c>
      <c r="N164" s="1">
        <f>AVERAGE('Raw Data'!BM163,'Raw Data'!BS163,'Raw Data'!BY163)</f>
        <v>84.606333333333339</v>
      </c>
      <c r="O164" s="8">
        <f>STDEV('Raw Data'!BM163,'Raw Data'!BS163,'Raw Data'!BY163)</f>
        <v>0.8715964280177636</v>
      </c>
      <c r="Q164" s="1">
        <f>AVERAGE('Raw Data'!K330,'Raw Data'!Q330,'Raw Data'!W330)</f>
        <v>49.731999999999999</v>
      </c>
      <c r="R164" s="8">
        <f>STDEV('Raw Data'!K330,'Raw Data'!Q330,'Raw Data'!W330)</f>
        <v>0.66775519466343558</v>
      </c>
      <c r="S164" s="1">
        <f>AVERAGE('Raw Data'!AC330,'Raw Data'!AI330,'Raw Data'!AO330)</f>
        <v>68.838999999999999</v>
      </c>
      <c r="T164" s="8">
        <f>STDEV('Raw Data'!AC330,'Raw Data'!AI330,'Raw Data'!AO330)</f>
        <v>0.89274128391152208</v>
      </c>
      <c r="U164" s="1">
        <f>AVERAGE('Raw Data'!AU330,'Raw Data'!BA330, 'Raw Data'!BG330)</f>
        <v>82.817333333333337</v>
      </c>
      <c r="V164" s="8">
        <f>STDEV('Raw Data'!AU330,'Raw Data'!BA330)</f>
        <v>2.1305127317150614</v>
      </c>
      <c r="W164" s="1">
        <f>AVERAGE('Raw Data'!BM330,'Raw Data'!BS330,'Raw Data'!BY330)</f>
        <v>83.852333333333334</v>
      </c>
      <c r="X164" s="8">
        <f>STDEV('Raw Data'!BM330,'Raw Data'!BS330,'Raw Data'!BY330)</f>
        <v>1.3337081139939633</v>
      </c>
      <c r="Y164" s="8"/>
      <c r="Z164" s="1">
        <f>AVERAGE('Raw Data'!K497,'Raw Data'!Q497,'Raw Data'!W497)</f>
        <v>54.905333333333338</v>
      </c>
      <c r="AA164" s="8">
        <f>STDEV('Raw Data'!K497,'Raw Data'!Q497,'Raw Data'!W497)</f>
        <v>1.599009172373111</v>
      </c>
      <c r="AB164" s="1">
        <f>AVERAGE('Raw Data'!AC497,'Raw Data'!AI497,'Raw Data'!AO497)</f>
        <v>71.786333333333332</v>
      </c>
      <c r="AC164" s="8">
        <f>STDEV('Raw Data'!AC497,'Raw Data'!AI497,'Raw Data'!AO497)</f>
        <v>0.87987631706582559</v>
      </c>
      <c r="AD164" s="1">
        <f>AVERAGE('Raw Data'!AU497,'Raw Data'!BA497, 'Raw Data'!BG497)</f>
        <v>86.139666666666656</v>
      </c>
      <c r="AE164" s="8">
        <f>STDEV('Raw Data'!AU497,'Raw Data'!BA497)</f>
        <v>6.2932503525601757E-2</v>
      </c>
      <c r="AF164" s="1">
        <f>AVERAGE('Raw Data'!BM497,'Raw Data'!BS497,'Raw Data'!BY497)</f>
        <v>83.779000000000011</v>
      </c>
      <c r="AG164" s="8">
        <f>STDEV('Raw Data'!BM497,'Raw Data'!BS497,'Raw Data'!BY497)</f>
        <v>1.243579108862801</v>
      </c>
      <c r="AH164" s="8"/>
      <c r="AI164" s="2">
        <f t="shared" si="32"/>
        <v>3.4426666666666677</v>
      </c>
      <c r="AJ164" s="8">
        <f t="shared" si="33"/>
        <v>1.3692849715575393</v>
      </c>
      <c r="AK164" s="2">
        <f t="shared" si="34"/>
        <v>-0.84499999999999886</v>
      </c>
      <c r="AL164" s="8">
        <f t="shared" si="35"/>
        <v>1.546183688958068</v>
      </c>
      <c r="AM164" s="2">
        <f t="shared" si="36"/>
        <v>1.3046666666666624</v>
      </c>
      <c r="AN164" s="8">
        <f t="shared" si="37"/>
        <v>2.7535665962529343</v>
      </c>
      <c r="AO164" s="2">
        <f t="shared" si="38"/>
        <v>0.75400000000000489</v>
      </c>
      <c r="AP164" s="8">
        <f t="shared" si="39"/>
        <v>1.5932537985728008</v>
      </c>
      <c r="AQ164" s="8"/>
      <c r="AR164" s="2">
        <f t="shared" si="40"/>
        <v>-1.7306666666666715</v>
      </c>
      <c r="AS164" s="8">
        <f t="shared" si="41"/>
        <v>1.9964655435711056</v>
      </c>
      <c r="AT164" s="2">
        <f t="shared" si="42"/>
        <v>-3.7923333333333318</v>
      </c>
      <c r="AU164" s="8">
        <f t="shared" si="43"/>
        <v>1.5387915171761597</v>
      </c>
      <c r="AV164" s="2">
        <f t="shared" si="44"/>
        <v>-2.0176666666666563</v>
      </c>
      <c r="AW164" s="8">
        <f t="shared" si="45"/>
        <v>1.7455672430473703</v>
      </c>
      <c r="AX164" s="2">
        <f t="shared" si="46"/>
        <v>0.82733333333332837</v>
      </c>
      <c r="AY164" s="8">
        <f t="shared" si="47"/>
        <v>1.5186076956651191</v>
      </c>
    </row>
    <row r="165" spans="1:51" x14ac:dyDescent="0.25">
      <c r="A165" t="str">
        <f>'Raw Data'!A164</f>
        <v>Apo</v>
      </c>
      <c r="B165">
        <f>'Raw Data'!B164</f>
        <v>407</v>
      </c>
      <c r="C165">
        <f>'Raw Data'!C164</f>
        <v>417</v>
      </c>
      <c r="D165">
        <f>'Raw Data'!G164</f>
        <v>8</v>
      </c>
      <c r="E165">
        <f>'Raw Data'!CC164</f>
        <v>13.455</v>
      </c>
      <c r="F165">
        <f>'Raw Data'!F164</f>
        <v>1</v>
      </c>
      <c r="G165" t="str">
        <f>'Raw Data'!D164</f>
        <v>YVAQNTPVTWL</v>
      </c>
      <c r="H165" s="1">
        <f>AVERAGE('Raw Data'!K164,'Raw Data'!Q164,'Raw Data'!W164)</f>
        <v>44.038000000000004</v>
      </c>
      <c r="I165" s="8">
        <f>STDEV('Raw Data'!K164,'Raw Data'!Q164,'Raw Data'!W164)</f>
        <v>1.4808521195581936</v>
      </c>
      <c r="J165" s="1">
        <f>AVERAGE('Raw Data'!AC164,'Raw Data'!AI164,'Raw Data'!AO164)</f>
        <v>56.979333333333329</v>
      </c>
      <c r="K165" s="8">
        <f>STDEV('Raw Data'!AC164,'Raw Data'!AI164,'Raw Data'!AO164)</f>
        <v>0.95652722561009051</v>
      </c>
      <c r="L165" s="1">
        <f>AVERAGE('Raw Data'!AU164,'Raw Data'!BA164, 'Raw Data'!BG164)</f>
        <v>74.593000000000004</v>
      </c>
      <c r="M165" s="8">
        <f>STDEV('Raw Data'!AU164,'Raw Data'!BA164)</f>
        <v>3.3382511139816935</v>
      </c>
      <c r="N165" s="1">
        <f>AVERAGE('Raw Data'!BM164,'Raw Data'!BS164,'Raw Data'!BY164)</f>
        <v>80.850333333333325</v>
      </c>
      <c r="O165" s="8">
        <f>STDEV('Raw Data'!BM164,'Raw Data'!BS164,'Raw Data'!BY164)</f>
        <v>0.63700418627614519</v>
      </c>
      <c r="Q165" s="1">
        <f>AVERAGE('Raw Data'!K331,'Raw Data'!Q331,'Raw Data'!W331)</f>
        <v>42.472666666666662</v>
      </c>
      <c r="R165" s="8">
        <f>STDEV('Raw Data'!K331,'Raw Data'!Q331,'Raw Data'!W331)</f>
        <v>0.54985937596201251</v>
      </c>
      <c r="S165" s="1">
        <f>AVERAGE('Raw Data'!AC331,'Raw Data'!AI331,'Raw Data'!AO331)</f>
        <v>61.246333333333332</v>
      </c>
      <c r="T165" s="8">
        <f>STDEV('Raw Data'!AC331,'Raw Data'!AI331,'Raw Data'!AO331)</f>
        <v>1.4615889755103273</v>
      </c>
      <c r="U165" s="1">
        <f>AVERAGE('Raw Data'!AU331,'Raw Data'!BA331, 'Raw Data'!BG331)</f>
        <v>77.361333333333334</v>
      </c>
      <c r="V165" s="8">
        <f>STDEV('Raw Data'!AU331,'Raw Data'!BA331)</f>
        <v>2.3532513677888325</v>
      </c>
      <c r="W165" s="1">
        <f>AVERAGE('Raw Data'!BM331,'Raw Data'!BS331,'Raw Data'!BY331)</f>
        <v>81.962000000000003</v>
      </c>
      <c r="X165" s="8">
        <f>STDEV('Raw Data'!BM331,'Raw Data'!BS331,'Raw Data'!BY331)</f>
        <v>0.54999181812096276</v>
      </c>
      <c r="Y165" s="8"/>
      <c r="Z165" s="1">
        <f>AVERAGE('Raw Data'!K498,'Raw Data'!Q498,'Raw Data'!W498)</f>
        <v>46.757333333333342</v>
      </c>
      <c r="AA165" s="8">
        <f>STDEV('Raw Data'!K498,'Raw Data'!Q498,'Raw Data'!W498)</f>
        <v>1.232770186747445</v>
      </c>
      <c r="AB165" s="1">
        <f>AVERAGE('Raw Data'!AC498,'Raw Data'!AI498,'Raw Data'!AO498)</f>
        <v>64.24233333333332</v>
      </c>
      <c r="AC165" s="8">
        <f>STDEV('Raw Data'!AC498,'Raw Data'!AI498,'Raw Data'!AO498)</f>
        <v>0.6090134098140475</v>
      </c>
      <c r="AD165" s="1">
        <f>AVERAGE('Raw Data'!AU498,'Raw Data'!BA498, 'Raw Data'!BG498)</f>
        <v>82.588000000000008</v>
      </c>
      <c r="AE165" s="8">
        <f>STDEV('Raw Data'!AU498,'Raw Data'!BA498)</f>
        <v>0.72619866427858504</v>
      </c>
      <c r="AF165" s="1">
        <f>AVERAGE('Raw Data'!BM498,'Raw Data'!BS498,'Raw Data'!BY498)</f>
        <v>82.563333333333333</v>
      </c>
      <c r="AG165" s="8">
        <f>STDEV('Raw Data'!BM498,'Raw Data'!BS498,'Raw Data'!BY498)</f>
        <v>1.0571907743323004</v>
      </c>
      <c r="AH165" s="8"/>
      <c r="AI165" s="2">
        <f t="shared" si="32"/>
        <v>1.5653333333333421</v>
      </c>
      <c r="AJ165" s="8">
        <f t="shared" si="33"/>
        <v>1.5796418370419696</v>
      </c>
      <c r="AK165" s="2">
        <f t="shared" si="34"/>
        <v>-4.267000000000003</v>
      </c>
      <c r="AL165" s="8">
        <f t="shared" si="35"/>
        <v>1.7467646282961724</v>
      </c>
      <c r="AM165" s="2">
        <f t="shared" si="36"/>
        <v>-2.7683333333333309</v>
      </c>
      <c r="AN165" s="8">
        <f t="shared" si="37"/>
        <v>4.084325219666038</v>
      </c>
      <c r="AO165" s="2">
        <f t="shared" si="38"/>
        <v>-1.1116666666666788</v>
      </c>
      <c r="AP165" s="8">
        <f t="shared" si="39"/>
        <v>0.8415850125408223</v>
      </c>
      <c r="AQ165" s="8"/>
      <c r="AR165" s="2">
        <f t="shared" si="40"/>
        <v>-2.7193333333333385</v>
      </c>
      <c r="AS165" s="8">
        <f t="shared" si="41"/>
        <v>1.9268226003795277</v>
      </c>
      <c r="AT165" s="2">
        <f t="shared" si="42"/>
        <v>-7.262999999999991</v>
      </c>
      <c r="AU165" s="8">
        <f t="shared" si="43"/>
        <v>1.1339495873568057</v>
      </c>
      <c r="AV165" s="2">
        <f t="shared" si="44"/>
        <v>-7.9950000000000045</v>
      </c>
      <c r="AW165" s="8">
        <f t="shared" si="45"/>
        <v>3.4163262432033652</v>
      </c>
      <c r="AX165" s="2">
        <f t="shared" si="46"/>
        <v>-1.7130000000000081</v>
      </c>
      <c r="AY165" s="8">
        <f t="shared" si="47"/>
        <v>1.2342717150881579</v>
      </c>
    </row>
    <row r="166" spans="1:51" x14ac:dyDescent="0.25">
      <c r="A166" t="str">
        <f>'Raw Data'!A165</f>
        <v>Apo</v>
      </c>
      <c r="B166">
        <f>'Raw Data'!B165</f>
        <v>408</v>
      </c>
      <c r="C166">
        <f>'Raw Data'!C165</f>
        <v>416</v>
      </c>
      <c r="D166">
        <f>'Raw Data'!G165</f>
        <v>6</v>
      </c>
      <c r="E166">
        <f>'Raw Data'!CC165</f>
        <v>10.77</v>
      </c>
      <c r="F166">
        <f>'Raw Data'!F165</f>
        <v>1</v>
      </c>
      <c r="G166" t="str">
        <f>'Raw Data'!D165</f>
        <v>VAQNTPVTW</v>
      </c>
      <c r="H166" s="1">
        <f>AVERAGE('Raw Data'!K165,'Raw Data'!Q165,'Raw Data'!W165)</f>
        <v>60.032666666666671</v>
      </c>
      <c r="I166" s="8">
        <f>STDEV('Raw Data'!K165,'Raw Data'!Q165,'Raw Data'!W165)</f>
        <v>0.89344072737553903</v>
      </c>
      <c r="J166" s="1">
        <f>AVERAGE('Raw Data'!AC165,'Raw Data'!AI165,'Raw Data'!AO165)</f>
        <v>71.271333333333331</v>
      </c>
      <c r="K166" s="8">
        <f>STDEV('Raw Data'!AC165,'Raw Data'!AI165,'Raw Data'!AO165)</f>
        <v>1.4342455624241381</v>
      </c>
      <c r="L166" s="1">
        <f>AVERAGE('Raw Data'!AU165,'Raw Data'!BA165, 'Raw Data'!BG165)</f>
        <v>82.426000000000002</v>
      </c>
      <c r="M166" s="8">
        <f>STDEV('Raw Data'!AU165,'Raw Data'!BA165)</f>
        <v>0.70922810153010718</v>
      </c>
      <c r="N166" s="1">
        <f>AVERAGE('Raw Data'!BM165,'Raw Data'!BS165,'Raw Data'!BY165)</f>
        <v>82.82</v>
      </c>
      <c r="O166" s="8">
        <f>STDEV('Raw Data'!BM165,'Raw Data'!BS165,'Raw Data'!BY165)</f>
        <v>0.97806594869671193</v>
      </c>
      <c r="Q166" s="1">
        <f>AVERAGE('Raw Data'!K332,'Raw Data'!Q332,'Raw Data'!W332)</f>
        <v>56.241999999999997</v>
      </c>
      <c r="R166" s="8">
        <f>STDEV('Raw Data'!K332,'Raw Data'!Q332,'Raw Data'!W332)</f>
        <v>0.87444439503035276</v>
      </c>
      <c r="S166" s="1">
        <f>AVERAGE('Raw Data'!AC332,'Raw Data'!AI332,'Raw Data'!AO332)</f>
        <v>71.225999999999999</v>
      </c>
      <c r="T166" s="8">
        <f>STDEV('Raw Data'!AC332,'Raw Data'!AI332,'Raw Data'!AO332)</f>
        <v>1.9088837052057359</v>
      </c>
      <c r="U166" s="1">
        <f>AVERAGE('Raw Data'!AU332,'Raw Data'!BA332, 'Raw Data'!BG332)</f>
        <v>80.320999999999984</v>
      </c>
      <c r="V166" s="8">
        <f>STDEV('Raw Data'!AU332,'Raw Data'!BA332)</f>
        <v>2.2457711370484765</v>
      </c>
      <c r="W166" s="1">
        <f>AVERAGE('Raw Data'!BM332,'Raw Data'!BS332,'Raw Data'!BY332)</f>
        <v>82.015666666666675</v>
      </c>
      <c r="X166" s="8">
        <f>STDEV('Raw Data'!BM332,'Raw Data'!BS332,'Raw Data'!BY332)</f>
        <v>1.4044338123718478</v>
      </c>
      <c r="Y166" s="8"/>
      <c r="Z166" s="1">
        <f>AVERAGE('Raw Data'!K499,'Raw Data'!Q499,'Raw Data'!W499)</f>
        <v>61.518333333333338</v>
      </c>
      <c r="AA166" s="8">
        <f>STDEV('Raw Data'!K499,'Raw Data'!Q499,'Raw Data'!W499)</f>
        <v>1.9426426159572785</v>
      </c>
      <c r="AB166" s="1">
        <f>AVERAGE('Raw Data'!AC499,'Raw Data'!AI499,'Raw Data'!AO499)</f>
        <v>74.385666666666665</v>
      </c>
      <c r="AC166" s="8">
        <f>STDEV('Raw Data'!AC499,'Raw Data'!AI499,'Raw Data'!AO499)</f>
        <v>1.1566141678768016</v>
      </c>
      <c r="AD166" s="1">
        <f>AVERAGE('Raw Data'!AU499,'Raw Data'!BA499, 'Raw Data'!BG499)</f>
        <v>84.095333333333329</v>
      </c>
      <c r="AE166" s="8">
        <f>STDEV('Raw Data'!AU499,'Raw Data'!BA499)</f>
        <v>6.6468037431531291E-2</v>
      </c>
      <c r="AF166" s="1">
        <f>AVERAGE('Raw Data'!BM499,'Raw Data'!BS499,'Raw Data'!BY499)</f>
        <v>81.738</v>
      </c>
      <c r="AG166" s="8">
        <f>STDEV('Raw Data'!BM499,'Raw Data'!BS499,'Raw Data'!BY499)</f>
        <v>1.3291346809108553</v>
      </c>
      <c r="AH166" s="8"/>
      <c r="AI166" s="2">
        <f t="shared" si="32"/>
        <v>3.7906666666666737</v>
      </c>
      <c r="AJ166" s="8">
        <f t="shared" si="33"/>
        <v>1.2501557236333927</v>
      </c>
      <c r="AK166" s="2">
        <f t="shared" si="34"/>
        <v>4.5333333333331893E-2</v>
      </c>
      <c r="AL166" s="8">
        <f t="shared" si="35"/>
        <v>2.3876551956539518</v>
      </c>
      <c r="AM166" s="2">
        <f t="shared" si="36"/>
        <v>2.1050000000000182</v>
      </c>
      <c r="AN166" s="8">
        <f t="shared" si="37"/>
        <v>2.3550992548085965</v>
      </c>
      <c r="AO166" s="2">
        <f t="shared" si="38"/>
        <v>0.80433333333331802</v>
      </c>
      <c r="AP166" s="8">
        <f t="shared" si="39"/>
        <v>1.7114459773341728</v>
      </c>
      <c r="AQ166" s="8"/>
      <c r="AR166" s="2">
        <f t="shared" si="40"/>
        <v>-1.4856666666666669</v>
      </c>
      <c r="AS166" s="8">
        <f t="shared" si="41"/>
        <v>2.1382461660591536</v>
      </c>
      <c r="AT166" s="2">
        <f t="shared" si="42"/>
        <v>-3.1143333333333345</v>
      </c>
      <c r="AU166" s="8">
        <f t="shared" si="43"/>
        <v>1.8425028267730497</v>
      </c>
      <c r="AV166" s="2">
        <f t="shared" si="44"/>
        <v>-1.6693333333333271</v>
      </c>
      <c r="AW166" s="8">
        <f t="shared" si="45"/>
        <v>0.71233594602546868</v>
      </c>
      <c r="AX166" s="2">
        <f t="shared" si="46"/>
        <v>1.0819999999999936</v>
      </c>
      <c r="AY166" s="8">
        <f t="shared" si="47"/>
        <v>1.6502157434711378</v>
      </c>
    </row>
    <row r="167" spans="1:51" x14ac:dyDescent="0.25">
      <c r="A167" t="str">
        <f>'Raw Data'!A166</f>
        <v>Apo</v>
      </c>
      <c r="B167">
        <f>'Raw Data'!B166</f>
        <v>408</v>
      </c>
      <c r="C167">
        <f>'Raw Data'!C166</f>
        <v>417</v>
      </c>
      <c r="D167">
        <f>'Raw Data'!G166</f>
        <v>7</v>
      </c>
      <c r="E167">
        <f>'Raw Data'!CC166</f>
        <v>13.06</v>
      </c>
      <c r="F167">
        <f>'Raw Data'!F166</f>
        <v>2</v>
      </c>
      <c r="G167" t="str">
        <f>'Raw Data'!D166</f>
        <v>VAQNTPVTWL</v>
      </c>
      <c r="H167" s="1">
        <f>AVERAGE('Raw Data'!K166,'Raw Data'!Q166,'Raw Data'!W166)</f>
        <v>48.49733333333333</v>
      </c>
      <c r="I167" s="8">
        <f>STDEV('Raw Data'!K166,'Raw Data'!Q166,'Raw Data'!W166)</f>
        <v>1.4287107241612387</v>
      </c>
      <c r="J167" s="1">
        <f>AVERAGE('Raw Data'!AC166,'Raw Data'!AI166,'Raw Data'!AO166)</f>
        <v>58.254666666666672</v>
      </c>
      <c r="K167" s="8">
        <f>STDEV('Raw Data'!AC166,'Raw Data'!AI166,'Raw Data'!AO166)</f>
        <v>1.0921951901255273</v>
      </c>
      <c r="L167" s="1">
        <f>AVERAGE('Raw Data'!AU166,'Raw Data'!BA166, 'Raw Data'!BG166)</f>
        <v>70.689000000000007</v>
      </c>
      <c r="M167" s="8">
        <f>STDEV('Raw Data'!AU166,'Raw Data'!BA166)</f>
        <v>2.4055772695966353</v>
      </c>
      <c r="N167" s="1">
        <f>AVERAGE('Raw Data'!BM166,'Raw Data'!BS166,'Raw Data'!BY166)</f>
        <v>78.94</v>
      </c>
      <c r="O167" s="8">
        <f>STDEV('Raw Data'!BM166,'Raw Data'!BS166,'Raw Data'!BY166)</f>
        <v>0.61074462748353764</v>
      </c>
      <c r="Q167" s="1">
        <f>AVERAGE('Raw Data'!K333,'Raw Data'!Q333,'Raw Data'!W333)</f>
        <v>46.23266666666666</v>
      </c>
      <c r="R167" s="8">
        <f>STDEV('Raw Data'!K333,'Raw Data'!Q333,'Raw Data'!W333)</f>
        <v>0.38232098207309195</v>
      </c>
      <c r="S167" s="1">
        <f>AVERAGE('Raw Data'!AC333,'Raw Data'!AI333,'Raw Data'!AO333)</f>
        <v>60.342666666666666</v>
      </c>
      <c r="T167" s="8">
        <f>STDEV('Raw Data'!AC333,'Raw Data'!AI333,'Raw Data'!AO333)</f>
        <v>2.3681820735182781</v>
      </c>
      <c r="U167" s="1">
        <f>AVERAGE('Raw Data'!AU333,'Raw Data'!BA333, 'Raw Data'!BG333)</f>
        <v>74.425999999999988</v>
      </c>
      <c r="V167" s="8">
        <f>STDEV('Raw Data'!AU333,'Raw Data'!BA333)</f>
        <v>2.102935567248795</v>
      </c>
      <c r="W167" s="1">
        <f>AVERAGE('Raw Data'!BM333,'Raw Data'!BS333,'Raw Data'!BY333)</f>
        <v>80.471999999999994</v>
      </c>
      <c r="X167" s="8">
        <f>STDEV('Raw Data'!BM333,'Raw Data'!BS333,'Raw Data'!BY333)</f>
        <v>0.81731205790689265</v>
      </c>
      <c r="Y167" s="8"/>
      <c r="Z167" s="1">
        <f>AVERAGE('Raw Data'!K500,'Raw Data'!Q500,'Raw Data'!W500)</f>
        <v>51.112333333333332</v>
      </c>
      <c r="AA167" s="8">
        <f>STDEV('Raw Data'!K500,'Raw Data'!Q500,'Raw Data'!W500)</f>
        <v>1.4392919555577768</v>
      </c>
      <c r="AB167" s="1">
        <f>AVERAGE('Raw Data'!AC500,'Raw Data'!AI500,'Raw Data'!AO500)</f>
        <v>64.709333333333333</v>
      </c>
      <c r="AC167" s="8">
        <f>STDEV('Raw Data'!AC500,'Raw Data'!AI500,'Raw Data'!AO500)</f>
        <v>0.75789731054631282</v>
      </c>
      <c r="AD167" s="1">
        <f>AVERAGE('Raw Data'!AU500,'Raw Data'!BA500, 'Raw Data'!BG500)</f>
        <v>80.37266666666666</v>
      </c>
      <c r="AE167" s="8">
        <f>STDEV('Raw Data'!AU500,'Raw Data'!BA500)</f>
        <v>0.52891587232754078</v>
      </c>
      <c r="AF167" s="1">
        <f>AVERAGE('Raw Data'!BM500,'Raw Data'!BS500,'Raw Data'!BY500)</f>
        <v>80.694333333333333</v>
      </c>
      <c r="AG167" s="8">
        <f>STDEV('Raw Data'!BM500,'Raw Data'!BS500,'Raw Data'!BY500)</f>
        <v>1.1707870572112309</v>
      </c>
      <c r="AH167" s="8"/>
      <c r="AI167" s="2">
        <f t="shared" si="32"/>
        <v>2.2646666666666704</v>
      </c>
      <c r="AJ167" s="8">
        <f t="shared" si="33"/>
        <v>1.478980617407363</v>
      </c>
      <c r="AK167" s="2">
        <f t="shared" si="34"/>
        <v>-2.0879999999999939</v>
      </c>
      <c r="AL167" s="8">
        <f t="shared" si="35"/>
        <v>2.6079065678560398</v>
      </c>
      <c r="AM167" s="2">
        <f t="shared" si="36"/>
        <v>-3.7369999999999806</v>
      </c>
      <c r="AN167" s="8">
        <f t="shared" si="37"/>
        <v>3.1951744866282366</v>
      </c>
      <c r="AO167" s="2">
        <f t="shared" si="38"/>
        <v>-1.5319999999999965</v>
      </c>
      <c r="AP167" s="8">
        <f t="shared" si="39"/>
        <v>1.0202979956855767</v>
      </c>
      <c r="AQ167" s="8"/>
      <c r="AR167" s="2">
        <f t="shared" si="40"/>
        <v>-2.615000000000002</v>
      </c>
      <c r="AS167" s="8">
        <f t="shared" si="41"/>
        <v>2.0279979454295955</v>
      </c>
      <c r="AT167" s="2">
        <f t="shared" si="42"/>
        <v>-6.454666666666661</v>
      </c>
      <c r="AU167" s="8">
        <f t="shared" si="43"/>
        <v>1.3293978586813924</v>
      </c>
      <c r="AV167" s="2">
        <f t="shared" si="44"/>
        <v>-9.6836666666666531</v>
      </c>
      <c r="AW167" s="8">
        <f t="shared" si="45"/>
        <v>2.4630375555399082</v>
      </c>
      <c r="AX167" s="2">
        <f t="shared" si="46"/>
        <v>-1.7543333333333351</v>
      </c>
      <c r="AY167" s="8">
        <f t="shared" si="47"/>
        <v>1.3205117694792952</v>
      </c>
    </row>
    <row r="168" spans="1:51" x14ac:dyDescent="0.25">
      <c r="A168" t="str">
        <f>'Raw Data'!A167</f>
        <v>Apo</v>
      </c>
      <c r="B168">
        <f>'Raw Data'!B167</f>
        <v>408</v>
      </c>
      <c r="C168">
        <f>'Raw Data'!C167</f>
        <v>434</v>
      </c>
      <c r="D168">
        <f>'Raw Data'!G167</f>
        <v>21</v>
      </c>
      <c r="E168">
        <f>'Raw Data'!CC167</f>
        <v>12.55</v>
      </c>
      <c r="F168">
        <f>'Raw Data'!F167</f>
        <v>4</v>
      </c>
      <c r="G168" t="str">
        <f>'Raw Data'!D167</f>
        <v>VAQNTPVTWLVGPFAPGITEKAPEEKK</v>
      </c>
      <c r="H168" s="1">
        <f>AVERAGE('Raw Data'!K167,'Raw Data'!Q167,'Raw Data'!W167)</f>
        <v>37.533999999999999</v>
      </c>
      <c r="I168" s="8">
        <f>STDEV('Raw Data'!K167,'Raw Data'!Q167,'Raw Data'!W167)</f>
        <v>0.89459432146644191</v>
      </c>
      <c r="J168" s="1">
        <f>AVERAGE('Raw Data'!AC167,'Raw Data'!AI167,'Raw Data'!AO167)</f>
        <v>46.592999999999996</v>
      </c>
      <c r="K168" s="8">
        <f>STDEV('Raw Data'!AC167,'Raw Data'!AI167,'Raw Data'!AO167)</f>
        <v>1.1371072948495222</v>
      </c>
      <c r="L168" s="1">
        <f>AVERAGE('Raw Data'!AU167,'Raw Data'!BA167, 'Raw Data'!BG167)</f>
        <v>61.679000000000002</v>
      </c>
      <c r="M168" s="8">
        <f>STDEV('Raw Data'!AU167,'Raw Data'!BA167)</f>
        <v>3.7002897859492059</v>
      </c>
      <c r="N168" s="1">
        <f>AVERAGE('Raw Data'!BM167,'Raw Data'!BS167,'Raw Data'!BY167)</f>
        <v>66.997</v>
      </c>
      <c r="O168" s="8">
        <f>STDEV('Raw Data'!BM167,'Raw Data'!BS167,'Raw Data'!BY167)</f>
        <v>0.67203645734438811</v>
      </c>
      <c r="Q168" s="1">
        <f>AVERAGE('Raw Data'!K334,'Raw Data'!Q334,'Raw Data'!W334)</f>
        <v>36.449666666666673</v>
      </c>
      <c r="R168" s="8">
        <f>STDEV('Raw Data'!K334,'Raw Data'!Q334,'Raw Data'!W334)</f>
        <v>0.50908774620229724</v>
      </c>
      <c r="S168" s="1">
        <f>AVERAGE('Raw Data'!AC334,'Raw Data'!AI334,'Raw Data'!AO334)</f>
        <v>49.223333333333336</v>
      </c>
      <c r="T168" s="8">
        <f>STDEV('Raw Data'!AC334,'Raw Data'!AI334,'Raw Data'!AO334)</f>
        <v>3.2916042188169179</v>
      </c>
      <c r="U168" s="1">
        <f>AVERAGE('Raw Data'!AU334,'Raw Data'!BA334, 'Raw Data'!BG334)</f>
        <v>64.589666666666673</v>
      </c>
      <c r="V168" s="8">
        <f>STDEV('Raw Data'!AU334,'Raw Data'!BA334)</f>
        <v>1.6751359646309258</v>
      </c>
      <c r="W168" s="1">
        <f>AVERAGE('Raw Data'!BM334,'Raw Data'!BS334,'Raw Data'!BY334)</f>
        <v>69.365666666666669</v>
      </c>
      <c r="X168" s="8">
        <f>STDEV('Raw Data'!BM334,'Raw Data'!BS334,'Raw Data'!BY334)</f>
        <v>0.97807276484591688</v>
      </c>
      <c r="Y168" s="8"/>
      <c r="Z168" s="1">
        <f>AVERAGE('Raw Data'!K501,'Raw Data'!Q501,'Raw Data'!W501)</f>
        <v>40.918999999999997</v>
      </c>
      <c r="AA168" s="8">
        <f>STDEV('Raw Data'!K501,'Raw Data'!Q501,'Raw Data'!W501)</f>
        <v>0.84974054863822768</v>
      </c>
      <c r="AB168" s="1">
        <f>AVERAGE('Raw Data'!AC501,'Raw Data'!AI501,'Raw Data'!AO501)</f>
        <v>56.330999999999996</v>
      </c>
      <c r="AC168" s="8">
        <f>STDEV('Raw Data'!AC501,'Raw Data'!AI501,'Raw Data'!AO501)</f>
        <v>0.69609122965312664</v>
      </c>
      <c r="AD168" s="1">
        <f>AVERAGE('Raw Data'!AU501,'Raw Data'!BA501, 'Raw Data'!BG501)</f>
        <v>69.878333333333345</v>
      </c>
      <c r="AE168" s="8">
        <f>STDEV('Raw Data'!AU501,'Raw Data'!BA501)</f>
        <v>0.45679098064651025</v>
      </c>
      <c r="AF168" s="1">
        <f>AVERAGE('Raw Data'!BM501,'Raw Data'!BS501,'Raw Data'!BY501)</f>
        <v>69.923999999999992</v>
      </c>
      <c r="AG168" s="8">
        <f>STDEV('Raw Data'!BM501,'Raw Data'!BS501,'Raw Data'!BY501)</f>
        <v>0.50708086140180875</v>
      </c>
      <c r="AH168" s="8"/>
      <c r="AI168" s="2">
        <f t="shared" si="32"/>
        <v>1.0843333333333263</v>
      </c>
      <c r="AJ168" s="8">
        <f t="shared" si="33"/>
        <v>1.0293052673203116</v>
      </c>
      <c r="AK168" s="2">
        <f t="shared" si="34"/>
        <v>-2.6303333333333399</v>
      </c>
      <c r="AL168" s="8">
        <f t="shared" si="35"/>
        <v>3.4824806292832888</v>
      </c>
      <c r="AM168" s="2">
        <f t="shared" si="36"/>
        <v>-2.9106666666666712</v>
      </c>
      <c r="AN168" s="8">
        <f t="shared" si="37"/>
        <v>4.0618007090451895</v>
      </c>
      <c r="AO168" s="2">
        <f t="shared" si="38"/>
        <v>-2.3686666666666696</v>
      </c>
      <c r="AP168" s="8">
        <f t="shared" si="39"/>
        <v>1.1867010294650173</v>
      </c>
      <c r="AQ168" s="8"/>
      <c r="AR168" s="2">
        <f t="shared" si="40"/>
        <v>-3.384999999999998</v>
      </c>
      <c r="AS168" s="8">
        <f t="shared" si="41"/>
        <v>1.2338387252797669</v>
      </c>
      <c r="AT168" s="2">
        <f t="shared" si="42"/>
        <v>-9.7379999999999995</v>
      </c>
      <c r="AU168" s="8">
        <f t="shared" si="43"/>
        <v>1.3332501640727445</v>
      </c>
      <c r="AV168" s="2">
        <f t="shared" si="44"/>
        <v>-8.1993333333333425</v>
      </c>
      <c r="AW168" s="8">
        <f t="shared" si="45"/>
        <v>3.7283779985403864</v>
      </c>
      <c r="AX168" s="2">
        <f t="shared" si="46"/>
        <v>-2.9269999999999925</v>
      </c>
      <c r="AY168" s="8">
        <f t="shared" si="47"/>
        <v>0.84188122677726696</v>
      </c>
    </row>
    <row r="169" spans="1:51" x14ac:dyDescent="0.25">
      <c r="A169" t="str">
        <f>'Raw Data'!A168</f>
        <v>Apo</v>
      </c>
      <c r="B169">
        <f>'Raw Data'!B168</f>
        <v>417</v>
      </c>
      <c r="C169">
        <f>'Raw Data'!C168</f>
        <v>434</v>
      </c>
      <c r="D169">
        <f>'Raw Data'!G168</f>
        <v>13</v>
      </c>
      <c r="E169">
        <f>'Raw Data'!CC168</f>
        <v>9.1900000000000013</v>
      </c>
      <c r="F169">
        <f>'Raw Data'!F168</f>
        <v>3</v>
      </c>
      <c r="G169" t="str">
        <f>'Raw Data'!D168</f>
        <v>LVGPFAPGITEKAPEEKK</v>
      </c>
      <c r="H169" s="1">
        <f>AVERAGE('Raw Data'!K168,'Raw Data'!Q168,'Raw Data'!W168)</f>
        <v>44.044666666666672</v>
      </c>
      <c r="I169" s="8">
        <f>STDEV('Raw Data'!K168,'Raw Data'!Q168,'Raw Data'!W168)</f>
        <v>1.1876785479806087</v>
      </c>
      <c r="J169" s="1">
        <f>AVERAGE('Raw Data'!AC168,'Raw Data'!AI168,'Raw Data'!AO168)</f>
        <v>54.660000000000004</v>
      </c>
      <c r="K169" s="8">
        <f>STDEV('Raw Data'!AC168,'Raw Data'!AI168,'Raw Data'!AO168)</f>
        <v>0.77767152448832777</v>
      </c>
      <c r="L169" s="1">
        <f>AVERAGE('Raw Data'!AU168,'Raw Data'!BA168, 'Raw Data'!BG168)</f>
        <v>68.321333333333328</v>
      </c>
      <c r="M169" s="8">
        <f>STDEV('Raw Data'!AU168,'Raw Data'!BA168)</f>
        <v>1.6800857120992403</v>
      </c>
      <c r="N169" s="1">
        <f>AVERAGE('Raw Data'!BM168,'Raw Data'!BS168,'Raw Data'!BY168)</f>
        <v>71.093666666666664</v>
      </c>
      <c r="O169" s="8">
        <f>STDEV('Raw Data'!BM168,'Raw Data'!BS168,'Raw Data'!BY168)</f>
        <v>1.2572928590162786</v>
      </c>
      <c r="Q169" s="1">
        <f>AVERAGE('Raw Data'!K335,'Raw Data'!Q335,'Raw Data'!W335)</f>
        <v>41.204666666666668</v>
      </c>
      <c r="R169" s="8">
        <f>STDEV('Raw Data'!K335,'Raw Data'!Q335,'Raw Data'!W335)</f>
        <v>0.55851260803435088</v>
      </c>
      <c r="S169" s="1">
        <f>AVERAGE('Raw Data'!AC335,'Raw Data'!AI335,'Raw Data'!AO335)</f>
        <v>55.528333333333336</v>
      </c>
      <c r="T169" s="8">
        <f>STDEV('Raw Data'!AC335,'Raw Data'!AI335,'Raw Data'!AO335)</f>
        <v>3.369204258179272</v>
      </c>
      <c r="U169" s="1">
        <f>AVERAGE('Raw Data'!AU335,'Raw Data'!BA335, 'Raw Data'!BG335)</f>
        <v>68.634333333333331</v>
      </c>
      <c r="V169" s="8">
        <f>STDEV('Raw Data'!AU335,'Raw Data'!BA335)</f>
        <v>1.9919198026025096</v>
      </c>
      <c r="W169" s="1">
        <f>AVERAGE('Raw Data'!BM335,'Raw Data'!BS335,'Raw Data'!BY335)</f>
        <v>70.448999999999998</v>
      </c>
      <c r="X169" s="8">
        <f>STDEV('Raw Data'!BM335,'Raw Data'!BS335,'Raw Data'!BY335)</f>
        <v>1.1921950343798657</v>
      </c>
      <c r="Y169" s="8"/>
      <c r="Z169" s="1">
        <f>AVERAGE('Raw Data'!K502,'Raw Data'!Q502,'Raw Data'!W502)</f>
        <v>46.224333333333334</v>
      </c>
      <c r="AA169" s="8">
        <f>STDEV('Raw Data'!K502,'Raw Data'!Q502,'Raw Data'!W502)</f>
        <v>1.6122966021589611</v>
      </c>
      <c r="AB169" s="1">
        <f>AVERAGE('Raw Data'!AC502,'Raw Data'!AI502,'Raw Data'!AO502)</f>
        <v>62.001333333333328</v>
      </c>
      <c r="AC169" s="8">
        <f>STDEV('Raw Data'!AC502,'Raw Data'!AI502,'Raw Data'!AO502)</f>
        <v>1.4391630669709852</v>
      </c>
      <c r="AD169" s="1">
        <f>AVERAGE('Raw Data'!AU502,'Raw Data'!BA502, 'Raw Data'!BG502)</f>
        <v>72.210999999999999</v>
      </c>
      <c r="AE169" s="8">
        <f>STDEV('Raw Data'!AU502,'Raw Data'!BA502)</f>
        <v>0.50628845532957389</v>
      </c>
      <c r="AF169" s="1">
        <f>AVERAGE('Raw Data'!BM502,'Raw Data'!BS502,'Raw Data'!BY502)</f>
        <v>70.236333333333334</v>
      </c>
      <c r="AG169" s="8">
        <f>STDEV('Raw Data'!BM502,'Raw Data'!BS502,'Raw Data'!BY502)</f>
        <v>0.98977792121936614</v>
      </c>
      <c r="AH169" s="8"/>
      <c r="AI169" s="2">
        <f t="shared" si="32"/>
        <v>2.8400000000000034</v>
      </c>
      <c r="AJ169" s="8">
        <f t="shared" si="33"/>
        <v>1.3124468243196215</v>
      </c>
      <c r="AK169" s="2">
        <f t="shared" si="34"/>
        <v>-0.86833333333333229</v>
      </c>
      <c r="AL169" s="8">
        <f t="shared" si="35"/>
        <v>3.4577898046777422</v>
      </c>
      <c r="AM169" s="2">
        <f t="shared" si="36"/>
        <v>-0.31300000000000239</v>
      </c>
      <c r="AN169" s="8">
        <f t="shared" si="37"/>
        <v>2.6058458319708846</v>
      </c>
      <c r="AO169" s="2">
        <f t="shared" si="38"/>
        <v>0.64466666666666583</v>
      </c>
      <c r="AP169" s="8">
        <f t="shared" si="39"/>
        <v>1.7326610555250952</v>
      </c>
      <c r="AQ169" s="8"/>
      <c r="AR169" s="2">
        <f t="shared" si="40"/>
        <v>-2.1796666666666624</v>
      </c>
      <c r="AS169" s="8">
        <f t="shared" si="41"/>
        <v>2.0025185808542845</v>
      </c>
      <c r="AT169" s="2">
        <f t="shared" si="42"/>
        <v>-7.3413333333333242</v>
      </c>
      <c r="AU169" s="8">
        <f t="shared" si="43"/>
        <v>1.6358371964634293</v>
      </c>
      <c r="AV169" s="2">
        <f t="shared" si="44"/>
        <v>-3.8896666666666704</v>
      </c>
      <c r="AW169" s="8">
        <f t="shared" si="45"/>
        <v>1.7547125120657279</v>
      </c>
      <c r="AX169" s="2">
        <f t="shared" si="46"/>
        <v>0.85733333333332951</v>
      </c>
      <c r="AY169" s="8">
        <f t="shared" si="47"/>
        <v>1.6001392647724939</v>
      </c>
    </row>
    <row r="170" spans="1:51" x14ac:dyDescent="0.25">
      <c r="A170" t="str">
        <f>'Raw Data'!A169</f>
        <v>Apo</v>
      </c>
      <c r="B170">
        <f>'Raw Data'!B169</f>
        <v>418</v>
      </c>
      <c r="C170">
        <f>'Raw Data'!C169</f>
        <v>434</v>
      </c>
      <c r="D170">
        <f>'Raw Data'!G169</f>
        <v>12</v>
      </c>
      <c r="E170">
        <f>'Raw Data'!CC169</f>
        <v>8.07</v>
      </c>
      <c r="F170">
        <f>'Raw Data'!F169</f>
        <v>4</v>
      </c>
      <c r="G170" t="str">
        <f>'Raw Data'!D169</f>
        <v>VGPFAPGITEKAPEEKK</v>
      </c>
      <c r="H170" s="1">
        <f>AVERAGE('Raw Data'!K169,'Raw Data'!Q169,'Raw Data'!W169)</f>
        <v>49.661666666666669</v>
      </c>
      <c r="I170" s="8">
        <f>STDEV('Raw Data'!K169,'Raw Data'!Q169,'Raw Data'!W169)</f>
        <v>1.347421735513177</v>
      </c>
      <c r="J170" s="1">
        <f>AVERAGE('Raw Data'!AC169,'Raw Data'!AI169,'Raw Data'!AO169)</f>
        <v>60.645666666666671</v>
      </c>
      <c r="K170" s="8">
        <f>STDEV('Raw Data'!AC169,'Raw Data'!AI169,'Raw Data'!AO169)</f>
        <v>0.32520813847954716</v>
      </c>
      <c r="L170" s="1">
        <f>AVERAGE('Raw Data'!AU169,'Raw Data'!BA169, 'Raw Data'!BG169)</f>
        <v>72.120666666666679</v>
      </c>
      <c r="M170" s="8">
        <f>STDEV('Raw Data'!AU169,'Raw Data'!BA169)</f>
        <v>1.8766613972690944</v>
      </c>
      <c r="N170" s="1">
        <f>AVERAGE('Raw Data'!BM169,'Raw Data'!BS169,'Raw Data'!BY169)</f>
        <v>73.823666666666668</v>
      </c>
      <c r="O170" s="8">
        <f>STDEV('Raw Data'!BM169,'Raw Data'!BS169,'Raw Data'!BY169)</f>
        <v>1.3482215446036023</v>
      </c>
      <c r="Q170" s="1">
        <f>AVERAGE('Raw Data'!K336,'Raw Data'!Q336,'Raw Data'!W336)</f>
        <v>46.449333333333335</v>
      </c>
      <c r="R170" s="8">
        <f>STDEV('Raw Data'!K336,'Raw Data'!Q336,'Raw Data'!W336)</f>
        <v>0.58748645374453501</v>
      </c>
      <c r="S170" s="1">
        <f>AVERAGE('Raw Data'!AC336,'Raw Data'!AI336,'Raw Data'!AO336)</f>
        <v>62.446666666666658</v>
      </c>
      <c r="T170" s="8">
        <f>STDEV('Raw Data'!AC336,'Raw Data'!AI336,'Raw Data'!AO336)</f>
        <v>2.0715173987522588</v>
      </c>
      <c r="U170" s="1">
        <f>AVERAGE('Raw Data'!AU336,'Raw Data'!BA336, 'Raw Data'!BG336)</f>
        <v>71.795666666666662</v>
      </c>
      <c r="V170" s="8">
        <f>STDEV('Raw Data'!AU336,'Raw Data'!BA336)</f>
        <v>2.3285026304473053</v>
      </c>
      <c r="W170" s="1">
        <f>AVERAGE('Raw Data'!BM336,'Raw Data'!BS336,'Raw Data'!BY336)</f>
        <v>72.903999999999996</v>
      </c>
      <c r="X170" s="8">
        <f>STDEV('Raw Data'!BM336,'Raw Data'!BS336,'Raw Data'!BY336)</f>
        <v>1.3146927397684989</v>
      </c>
      <c r="Y170" s="8"/>
      <c r="Z170" s="1">
        <f>AVERAGE('Raw Data'!K503,'Raw Data'!Q503,'Raw Data'!W503)</f>
        <v>51.524999999999999</v>
      </c>
      <c r="AA170" s="8">
        <f>STDEV('Raw Data'!K503,'Raw Data'!Q503,'Raw Data'!W503)</f>
        <v>1.6229205156137494</v>
      </c>
      <c r="AB170" s="1">
        <f>AVERAGE('Raw Data'!AC503,'Raw Data'!AI503,'Raw Data'!AO503)</f>
        <v>67.432999999999993</v>
      </c>
      <c r="AC170" s="8">
        <f>STDEV('Raw Data'!AC503,'Raw Data'!AI503,'Raw Data'!AO503)</f>
        <v>1.448103587454985</v>
      </c>
      <c r="AD170" s="1">
        <f>AVERAGE('Raw Data'!AU503,'Raw Data'!BA503, 'Raw Data'!BG503)</f>
        <v>74.867333333333349</v>
      </c>
      <c r="AE170" s="8">
        <f>STDEV('Raw Data'!AU503,'Raw Data'!BA503)</f>
        <v>0.71912759646672597</v>
      </c>
      <c r="AF170" s="1">
        <f>AVERAGE('Raw Data'!BM503,'Raw Data'!BS503,'Raw Data'!BY503)</f>
        <v>72.801000000000002</v>
      </c>
      <c r="AG170" s="8">
        <f>STDEV('Raw Data'!BM503,'Raw Data'!BS503,'Raw Data'!BY503)</f>
        <v>1.4800645256204175</v>
      </c>
      <c r="AH170" s="8"/>
      <c r="AI170" s="2">
        <f t="shared" si="32"/>
        <v>3.2123333333333335</v>
      </c>
      <c r="AJ170" s="8">
        <f t="shared" si="33"/>
        <v>1.4699270956978348</v>
      </c>
      <c r="AK170" s="2">
        <f t="shared" si="34"/>
        <v>-1.8009999999999877</v>
      </c>
      <c r="AL170" s="8">
        <f t="shared" si="35"/>
        <v>2.0968892833591997</v>
      </c>
      <c r="AM170" s="2">
        <f t="shared" si="36"/>
        <v>0.32500000000001705</v>
      </c>
      <c r="AN170" s="8">
        <f t="shared" si="37"/>
        <v>2.9906157392751096</v>
      </c>
      <c r="AO170" s="2">
        <f t="shared" si="38"/>
        <v>0.91966666666667152</v>
      </c>
      <c r="AP170" s="8">
        <f t="shared" si="39"/>
        <v>1.8831139990274952</v>
      </c>
      <c r="AQ170" s="8"/>
      <c r="AR170" s="2">
        <f t="shared" si="40"/>
        <v>-1.8633333333333297</v>
      </c>
      <c r="AS170" s="8">
        <f t="shared" si="41"/>
        <v>2.1093639641686641</v>
      </c>
      <c r="AT170" s="2">
        <f t="shared" si="42"/>
        <v>-6.7873333333333221</v>
      </c>
      <c r="AU170" s="8">
        <f t="shared" si="43"/>
        <v>1.4841712614564835</v>
      </c>
      <c r="AV170" s="2">
        <f t="shared" si="44"/>
        <v>-2.7466666666666697</v>
      </c>
      <c r="AW170" s="8">
        <f t="shared" si="45"/>
        <v>2.0097269715063288</v>
      </c>
      <c r="AX170" s="2">
        <f t="shared" si="46"/>
        <v>1.0226666666666659</v>
      </c>
      <c r="AY170" s="8">
        <f t="shared" si="47"/>
        <v>2.0020720100269407</v>
      </c>
    </row>
    <row r="171" spans="1:51" x14ac:dyDescent="0.25">
      <c r="Y171" s="8"/>
      <c r="Z171" s="1"/>
      <c r="AA171" s="8"/>
      <c r="AB171" s="1"/>
      <c r="AC171" s="8"/>
      <c r="AD171" s="1"/>
      <c r="AE171" s="8"/>
      <c r="AF171" s="1"/>
      <c r="AG171" s="8"/>
      <c r="AH171" s="8"/>
      <c r="AI171" s="2"/>
      <c r="AJ171" s="8"/>
      <c r="AK171" s="2"/>
      <c r="AL171" s="8"/>
      <c r="AM171" s="2"/>
      <c r="AN171" s="8"/>
      <c r="AO171" s="2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G172" t="s">
        <v>219</v>
      </c>
      <c r="H172" s="1"/>
      <c r="I172" s="8">
        <f>AVERAGE(I4:I170)</f>
        <v>0.81304203356551441</v>
      </c>
      <c r="J172" s="8"/>
      <c r="K172" s="8">
        <f t="shared" ref="K172:AG172" si="48">AVERAGE(K4:K170)</f>
        <v>0.83307704052265918</v>
      </c>
      <c r="L172" s="8"/>
      <c r="M172" s="8">
        <f t="shared" si="48"/>
        <v>0.94476240642270659</v>
      </c>
      <c r="N172" s="8"/>
      <c r="O172" s="8">
        <f t="shared" si="48"/>
        <v>0.79408081219427684</v>
      </c>
      <c r="P172" s="8"/>
      <c r="Q172" s="8"/>
      <c r="R172" s="8">
        <f t="shared" si="48"/>
        <v>0.782951229146717</v>
      </c>
      <c r="S172" s="8"/>
      <c r="T172" s="8">
        <f t="shared" si="48"/>
        <v>1.0664092860298724</v>
      </c>
      <c r="U172" s="8"/>
      <c r="V172" s="8">
        <f t="shared" si="48"/>
        <v>1.2374495695934855</v>
      </c>
      <c r="W172" s="8"/>
      <c r="X172" s="8">
        <f t="shared" si="48"/>
        <v>0.957804276981991</v>
      </c>
      <c r="Y172" s="8"/>
      <c r="Z172" s="8"/>
      <c r="AA172" s="8">
        <f t="shared" si="48"/>
        <v>1.0704491673808518</v>
      </c>
      <c r="AB172" s="8"/>
      <c r="AC172" s="8">
        <f t="shared" si="48"/>
        <v>0.87164821798689784</v>
      </c>
      <c r="AD172" s="8"/>
      <c r="AE172" s="8">
        <f t="shared" si="48"/>
        <v>0.61374751520821114</v>
      </c>
      <c r="AF172" s="8"/>
      <c r="AG172" s="8">
        <f t="shared" si="48"/>
        <v>1.0541207767016971</v>
      </c>
      <c r="AH172" s="8"/>
      <c r="AI172" s="2"/>
      <c r="AJ172" s="8"/>
      <c r="AK172" s="2"/>
      <c r="AL172" s="8"/>
      <c r="AM172" s="2"/>
      <c r="AN172" s="8"/>
      <c r="AO172" s="2"/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spans="1:51" x14ac:dyDescent="0.25">
      <c r="H173" s="1"/>
      <c r="I173" s="8">
        <f>AVERAGE(I172:O172)</f>
        <v>0.8462405731762892</v>
      </c>
      <c r="J173" s="1"/>
      <c r="K173" s="8"/>
      <c r="L173" s="1"/>
      <c r="M173" s="8"/>
      <c r="N173" s="1"/>
      <c r="O173" s="8"/>
      <c r="Q173" s="1"/>
      <c r="R173" s="8">
        <f>AVERAGE(R172:X172)</f>
        <v>1.0111535904380164</v>
      </c>
      <c r="S173" s="1"/>
      <c r="T173" s="8"/>
      <c r="U173" s="1"/>
      <c r="V173" s="8"/>
      <c r="W173" s="1"/>
      <c r="X173" s="8"/>
      <c r="Y173" s="8"/>
      <c r="Z173" s="8"/>
      <c r="AA173" s="8">
        <f>AVERAGE(AA172:AG172)</f>
        <v>0.90249141931941446</v>
      </c>
      <c r="AB173" s="8"/>
      <c r="AC173" s="8"/>
      <c r="AD173" s="8"/>
      <c r="AE173" s="8"/>
      <c r="AF173" s="8"/>
      <c r="AG173" s="8"/>
      <c r="AH173" s="8"/>
      <c r="AI173" s="2"/>
      <c r="AJ173" s="8"/>
      <c r="AK173" s="2"/>
      <c r="AL173" s="8"/>
      <c r="AM173" s="2"/>
      <c r="AN173" s="8"/>
      <c r="AO173" s="2"/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spans="1:51" x14ac:dyDescent="0.25">
      <c r="G174" t="s">
        <v>220</v>
      </c>
      <c r="H174" s="1">
        <f>AVERAGE(I172:AG172)</f>
        <v>0.91996186097790666</v>
      </c>
      <c r="I174" s="8"/>
      <c r="J174" s="1"/>
      <c r="K174" s="8"/>
      <c r="L174" s="1"/>
      <c r="M174" s="8"/>
      <c r="N174" s="1"/>
      <c r="O174" s="8"/>
      <c r="Q174" s="1"/>
      <c r="R174" s="8"/>
      <c r="S174" s="1"/>
      <c r="T174" s="8"/>
      <c r="U174" s="1"/>
      <c r="V174" s="8"/>
      <c r="W174" s="1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2"/>
      <c r="AJ174" s="8"/>
      <c r="AK174" s="2"/>
      <c r="AL174" s="8"/>
      <c r="AM174" s="2"/>
      <c r="AN174" s="8"/>
      <c r="AO174" s="2"/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spans="1:51" x14ac:dyDescent="0.25">
      <c r="H175" s="1"/>
      <c r="I175" s="1"/>
      <c r="J175" s="1"/>
      <c r="K175" s="1"/>
      <c r="L175" s="1"/>
      <c r="M175" s="1"/>
      <c r="N175" s="1"/>
      <c r="O175" s="1"/>
    </row>
    <row r="176" spans="1:51" x14ac:dyDescent="0.25">
      <c r="H176" s="1"/>
      <c r="I176" s="1"/>
      <c r="J176" s="1"/>
      <c r="K176" s="1"/>
      <c r="L176" s="1"/>
      <c r="M176" s="1"/>
      <c r="N176" s="1"/>
      <c r="O176" s="1"/>
    </row>
    <row r="177" spans="8:15" x14ac:dyDescent="0.25">
      <c r="H177" s="1"/>
      <c r="I177" s="1"/>
      <c r="J177" s="1"/>
      <c r="K177" s="1"/>
      <c r="L177" s="1"/>
      <c r="M177" s="1"/>
      <c r="N177" s="1"/>
      <c r="O177" s="1"/>
    </row>
    <row r="178" spans="8:15" x14ac:dyDescent="0.25">
      <c r="H178" s="1"/>
      <c r="I178" s="1"/>
      <c r="J178" s="1"/>
      <c r="K178" s="1"/>
      <c r="L178" s="1"/>
      <c r="M178" s="1"/>
      <c r="N178" s="1"/>
      <c r="O178" s="1"/>
    </row>
    <row r="179" spans="8:15" x14ac:dyDescent="0.25">
      <c r="H179" s="1"/>
      <c r="I179" s="1"/>
      <c r="J179" s="1"/>
      <c r="K179" s="1"/>
      <c r="L179" s="1"/>
      <c r="M179" s="1"/>
      <c r="N179" s="1"/>
      <c r="O179" s="1"/>
    </row>
    <row r="180" spans="8:15" x14ac:dyDescent="0.25">
      <c r="H180" s="1"/>
      <c r="I180" s="1"/>
      <c r="J180" s="1"/>
      <c r="K180" s="1"/>
      <c r="L180" s="1"/>
      <c r="M180" s="1"/>
      <c r="N180" s="1"/>
      <c r="O180" s="1"/>
    </row>
    <row r="181" spans="8:15" x14ac:dyDescent="0.25">
      <c r="H181" s="1"/>
      <c r="I181" s="1"/>
      <c r="J181" s="1"/>
      <c r="K181" s="1"/>
      <c r="L181" s="1"/>
      <c r="M181" s="1"/>
      <c r="N181" s="1"/>
      <c r="O181" s="1"/>
    </row>
    <row r="182" spans="8:15" x14ac:dyDescent="0.25">
      <c r="H182" s="1"/>
      <c r="I182" s="1"/>
      <c r="J182" s="1"/>
      <c r="K182" s="1"/>
      <c r="L182" s="1"/>
      <c r="M182" s="1"/>
      <c r="N182" s="1"/>
      <c r="O182" s="1"/>
    </row>
    <row r="183" spans="8:15" x14ac:dyDescent="0.25">
      <c r="H183" s="1"/>
      <c r="I183" s="1"/>
      <c r="J183" s="1"/>
      <c r="K183" s="1"/>
      <c r="L183" s="1"/>
      <c r="M183" s="1"/>
      <c r="N183" s="1"/>
      <c r="O183" s="1"/>
    </row>
    <row r="184" spans="8:15" x14ac:dyDescent="0.25">
      <c r="H184" s="1"/>
      <c r="I184" s="1"/>
      <c r="J184" s="1"/>
      <c r="K184" s="1"/>
      <c r="L184" s="1"/>
      <c r="M184" s="1"/>
      <c r="N184" s="1"/>
      <c r="O184" s="1"/>
    </row>
    <row r="185" spans="8:15" x14ac:dyDescent="0.25">
      <c r="H185" s="1"/>
      <c r="I185" s="1"/>
      <c r="J185" s="1"/>
      <c r="K185" s="1"/>
      <c r="L185" s="1"/>
      <c r="M185" s="1"/>
      <c r="N185" s="1"/>
      <c r="O185" s="1"/>
    </row>
    <row r="186" spans="8:15" x14ac:dyDescent="0.25">
      <c r="H186" s="1"/>
      <c r="I186" s="1"/>
      <c r="J186" s="1"/>
      <c r="K186" s="1"/>
      <c r="L186" s="1"/>
      <c r="M186" s="1"/>
      <c r="N186" s="1"/>
      <c r="O186" s="1"/>
    </row>
    <row r="187" spans="8:15" x14ac:dyDescent="0.25">
      <c r="H187" s="1"/>
      <c r="I187" s="1"/>
      <c r="J187" s="1"/>
      <c r="K187" s="1"/>
      <c r="L187" s="1"/>
      <c r="M187" s="1"/>
      <c r="N187" s="1"/>
      <c r="O187" s="1"/>
    </row>
    <row r="188" spans="8:15" x14ac:dyDescent="0.25">
      <c r="H188" s="1"/>
      <c r="I188" s="1"/>
      <c r="J188" s="1"/>
      <c r="K188" s="1"/>
      <c r="L188" s="1"/>
      <c r="M188" s="1"/>
      <c r="N188" s="1"/>
      <c r="O188" s="1"/>
    </row>
    <row r="189" spans="8:15" x14ac:dyDescent="0.25">
      <c r="H189" s="1"/>
      <c r="I189" s="1"/>
      <c r="J189" s="1"/>
      <c r="K189" s="1"/>
      <c r="L189" s="1"/>
      <c r="M189" s="1"/>
      <c r="N189" s="1"/>
      <c r="O189" s="1"/>
    </row>
    <row r="190" spans="8:15" x14ac:dyDescent="0.25">
      <c r="H190" s="1"/>
      <c r="I190" s="1"/>
      <c r="J190" s="1"/>
      <c r="K190" s="1"/>
      <c r="L190" s="1"/>
      <c r="M190" s="1"/>
      <c r="N190" s="1"/>
      <c r="O190" s="1"/>
    </row>
    <row r="191" spans="8:15" x14ac:dyDescent="0.25">
      <c r="H191" s="1"/>
      <c r="I191" s="1"/>
      <c r="J191" s="1"/>
      <c r="K191" s="1"/>
      <c r="L191" s="1"/>
      <c r="M191" s="1"/>
      <c r="N191" s="1"/>
      <c r="O191" s="1"/>
    </row>
    <row r="192" spans="8:15" x14ac:dyDescent="0.25">
      <c r="H192" s="1"/>
      <c r="I192" s="1"/>
      <c r="J192" s="1"/>
      <c r="K192" s="1"/>
      <c r="L192" s="1"/>
      <c r="M192" s="1"/>
      <c r="N192" s="1"/>
      <c r="O192" s="1"/>
    </row>
    <row r="193" spans="8:15" x14ac:dyDescent="0.25">
      <c r="H193" s="1"/>
      <c r="I193" s="1"/>
      <c r="J193" s="1"/>
      <c r="K193" s="1"/>
      <c r="L193" s="1"/>
      <c r="M193" s="1"/>
      <c r="N193" s="1"/>
      <c r="O193" s="1"/>
    </row>
    <row r="194" spans="8:15" x14ac:dyDescent="0.25">
      <c r="H194" s="1"/>
      <c r="I194" s="1"/>
      <c r="J194" s="1"/>
      <c r="K194" s="1"/>
      <c r="L194" s="1"/>
      <c r="M194" s="1"/>
      <c r="N194" s="1"/>
      <c r="O194" s="1"/>
    </row>
    <row r="195" spans="8:15" x14ac:dyDescent="0.25">
      <c r="H195" s="1"/>
      <c r="I195" s="1"/>
      <c r="J195" s="1"/>
      <c r="K195" s="1"/>
      <c r="L195" s="1"/>
      <c r="M195" s="1"/>
      <c r="N195" s="1"/>
      <c r="O195" s="1"/>
    </row>
    <row r="196" spans="8:15" x14ac:dyDescent="0.25">
      <c r="H196" s="1"/>
      <c r="I196" s="1"/>
      <c r="J196" s="1"/>
      <c r="K196" s="1"/>
      <c r="L196" s="1"/>
      <c r="M196" s="1"/>
      <c r="N196" s="1"/>
      <c r="O196" s="1"/>
    </row>
    <row r="197" spans="8:15" x14ac:dyDescent="0.25">
      <c r="H197" s="1"/>
      <c r="I197" s="1"/>
      <c r="J197" s="1"/>
      <c r="K197" s="1"/>
      <c r="L197" s="1"/>
      <c r="M197" s="1"/>
      <c r="N197" s="1"/>
      <c r="O197" s="1"/>
    </row>
    <row r="198" spans="8:15" x14ac:dyDescent="0.25">
      <c r="H198" s="1"/>
      <c r="I198" s="1"/>
      <c r="J198" s="1"/>
      <c r="K198" s="1"/>
      <c r="L198" s="1"/>
      <c r="M198" s="1"/>
      <c r="N198" s="1"/>
      <c r="O198" s="1"/>
    </row>
    <row r="199" spans="8:15" x14ac:dyDescent="0.25">
      <c r="H199" s="1"/>
      <c r="I199" s="1"/>
      <c r="J199" s="1"/>
      <c r="K199" s="1"/>
      <c r="L199" s="1"/>
      <c r="M199" s="1"/>
      <c r="N199" s="1"/>
      <c r="O199" s="1"/>
    </row>
    <row r="200" spans="8:15" x14ac:dyDescent="0.25">
      <c r="H200" s="1"/>
      <c r="I200" s="1"/>
      <c r="J200" s="1"/>
      <c r="K200" s="1"/>
      <c r="L200" s="1"/>
      <c r="M200" s="1"/>
      <c r="N200" s="1"/>
      <c r="O200" s="1"/>
    </row>
    <row r="201" spans="8:15" x14ac:dyDescent="0.25">
      <c r="H201" s="1"/>
      <c r="I201" s="1"/>
      <c r="J201" s="1"/>
      <c r="K201" s="1"/>
      <c r="L201" s="1"/>
      <c r="M201" s="1"/>
      <c r="N201" s="1"/>
      <c r="O201" s="1"/>
    </row>
    <row r="202" spans="8:15" x14ac:dyDescent="0.25">
      <c r="H202" s="1"/>
      <c r="I202" s="1"/>
      <c r="J202" s="1"/>
      <c r="K202" s="1"/>
      <c r="L202" s="1"/>
      <c r="M202" s="1"/>
      <c r="N202" s="1"/>
      <c r="O202" s="1"/>
    </row>
    <row r="203" spans="8:15" x14ac:dyDescent="0.25">
      <c r="H203" s="1"/>
      <c r="I203" s="1"/>
      <c r="J203" s="1"/>
      <c r="K203" s="1"/>
      <c r="L203" s="1"/>
      <c r="M203" s="1"/>
      <c r="N203" s="1"/>
      <c r="O203" s="1"/>
    </row>
    <row r="204" spans="8:15" x14ac:dyDescent="0.25">
      <c r="H204" s="1"/>
      <c r="I204" s="1"/>
      <c r="J204" s="1"/>
      <c r="K204" s="1"/>
      <c r="L204" s="1"/>
      <c r="M204" s="1"/>
      <c r="N204" s="1"/>
      <c r="O204" s="1"/>
    </row>
    <row r="205" spans="8:15" x14ac:dyDescent="0.25">
      <c r="H205" s="1"/>
      <c r="I205" s="1"/>
      <c r="J205" s="1"/>
      <c r="K205" s="1"/>
      <c r="L205" s="1"/>
      <c r="M205" s="1"/>
      <c r="N205" s="1"/>
      <c r="O205" s="1"/>
    </row>
    <row r="206" spans="8:15" x14ac:dyDescent="0.25">
      <c r="H206" s="1"/>
      <c r="I206" s="1"/>
      <c r="J206" s="1"/>
      <c r="K206" s="1"/>
      <c r="L206" s="1"/>
      <c r="M206" s="1"/>
      <c r="N206" s="1"/>
      <c r="O206" s="1"/>
    </row>
    <row r="207" spans="8:15" x14ac:dyDescent="0.25">
      <c r="H207" s="1"/>
      <c r="I207" s="1"/>
      <c r="J207" s="1"/>
      <c r="K207" s="1"/>
      <c r="L207" s="1"/>
      <c r="M207" s="1"/>
      <c r="N207" s="1"/>
      <c r="O207" s="1"/>
    </row>
    <row r="208" spans="8:15" x14ac:dyDescent="0.25">
      <c r="H208" s="1"/>
      <c r="I208" s="1"/>
      <c r="J208" s="1"/>
      <c r="K208" s="1"/>
      <c r="L208" s="1"/>
      <c r="M208" s="1"/>
      <c r="N208" s="1"/>
      <c r="O208" s="1"/>
    </row>
    <row r="209" spans="8:15" x14ac:dyDescent="0.25">
      <c r="H209" s="1"/>
      <c r="I209" s="1"/>
      <c r="J209" s="1"/>
      <c r="K209" s="1"/>
      <c r="L209" s="1"/>
      <c r="M209" s="1"/>
      <c r="N209" s="1"/>
      <c r="O209" s="1"/>
    </row>
    <row r="210" spans="8:15" x14ac:dyDescent="0.25">
      <c r="H210" s="1"/>
      <c r="I210" s="1"/>
      <c r="J210" s="1"/>
      <c r="K210" s="1"/>
      <c r="L210" s="1"/>
      <c r="M210" s="1"/>
      <c r="N210" s="1"/>
      <c r="O210" s="1"/>
    </row>
    <row r="211" spans="8:15" x14ac:dyDescent="0.25">
      <c r="H211" s="1"/>
      <c r="I211" s="1"/>
      <c r="J211" s="1"/>
      <c r="K211" s="1"/>
      <c r="L211" s="1"/>
      <c r="M211" s="1"/>
      <c r="N211" s="1"/>
      <c r="O211" s="1"/>
    </row>
    <row r="212" spans="8:15" x14ac:dyDescent="0.25">
      <c r="H212" s="1"/>
      <c r="I212" s="1"/>
      <c r="J212" s="1"/>
      <c r="K212" s="1"/>
      <c r="L212" s="1"/>
      <c r="M212" s="1"/>
      <c r="N212" s="1"/>
      <c r="O212" s="1"/>
    </row>
    <row r="213" spans="8:15" x14ac:dyDescent="0.25">
      <c r="H213" s="1"/>
      <c r="I213" s="1"/>
      <c r="J213" s="1"/>
      <c r="K213" s="1"/>
      <c r="L213" s="1"/>
      <c r="M213" s="1"/>
      <c r="N213" s="1"/>
      <c r="O213" s="1"/>
    </row>
    <row r="214" spans="8:15" x14ac:dyDescent="0.25">
      <c r="H214" s="1"/>
      <c r="I214" s="1"/>
      <c r="J214" s="1"/>
      <c r="K214" s="1"/>
      <c r="L214" s="1"/>
      <c r="M214" s="1"/>
      <c r="N214" s="1"/>
      <c r="O214" s="1"/>
    </row>
    <row r="215" spans="8:15" x14ac:dyDescent="0.25">
      <c r="H215" s="1"/>
      <c r="I215" s="1"/>
      <c r="J215" s="1"/>
      <c r="K215" s="1"/>
      <c r="L215" s="1"/>
      <c r="M215" s="1"/>
      <c r="N215" s="1"/>
      <c r="O215" s="1"/>
    </row>
    <row r="216" spans="8:15" x14ac:dyDescent="0.25">
      <c r="H216" s="1"/>
      <c r="I216" s="1"/>
      <c r="J216" s="1"/>
      <c r="K216" s="1"/>
      <c r="L216" s="1"/>
      <c r="M216" s="1"/>
      <c r="N216" s="1"/>
      <c r="O216" s="1"/>
    </row>
    <row r="217" spans="8:15" x14ac:dyDescent="0.25">
      <c r="H217" s="1"/>
      <c r="I217" s="1"/>
      <c r="J217" s="1"/>
      <c r="K217" s="1"/>
      <c r="L217" s="1"/>
      <c r="M217" s="1"/>
      <c r="N217" s="1"/>
      <c r="O217" s="1"/>
    </row>
    <row r="218" spans="8:15" x14ac:dyDescent="0.25">
      <c r="H218" s="1"/>
      <c r="I218" s="1"/>
      <c r="J218" s="1"/>
      <c r="K218" s="1"/>
      <c r="L218" s="1"/>
      <c r="M218" s="1"/>
      <c r="N218" s="1"/>
      <c r="O218" s="1"/>
    </row>
    <row r="219" spans="8:15" x14ac:dyDescent="0.25">
      <c r="H219" s="1"/>
      <c r="I219" s="1"/>
      <c r="J219" s="1"/>
      <c r="K219" s="1"/>
      <c r="L219" s="1"/>
      <c r="M219" s="1"/>
      <c r="N219" s="1"/>
      <c r="O219" s="1"/>
    </row>
    <row r="220" spans="8:15" x14ac:dyDescent="0.25">
      <c r="H220" s="1"/>
      <c r="I220" s="1"/>
      <c r="J220" s="1"/>
      <c r="K220" s="1"/>
      <c r="L220" s="1"/>
      <c r="M220" s="1"/>
      <c r="N220" s="1"/>
      <c r="O220" s="1"/>
    </row>
    <row r="221" spans="8:15" x14ac:dyDescent="0.25">
      <c r="H221" s="1"/>
      <c r="I221" s="1"/>
      <c r="J221" s="1"/>
      <c r="K221" s="1"/>
      <c r="L221" s="1"/>
      <c r="M221" s="1"/>
      <c r="N221" s="1"/>
      <c r="O221" s="1"/>
    </row>
    <row r="222" spans="8:15" x14ac:dyDescent="0.25">
      <c r="H222" s="1"/>
      <c r="I222" s="1"/>
      <c r="J222" s="1"/>
      <c r="K222" s="1"/>
      <c r="L222" s="1"/>
      <c r="M222" s="1"/>
      <c r="N222" s="1"/>
      <c r="O222" s="1"/>
    </row>
    <row r="223" spans="8:15" x14ac:dyDescent="0.25">
      <c r="H223" s="1"/>
      <c r="I223" s="1"/>
      <c r="J223" s="1"/>
      <c r="K223" s="1"/>
      <c r="L223" s="1"/>
      <c r="M223" s="1"/>
      <c r="N223" s="1"/>
      <c r="O223" s="1"/>
    </row>
    <row r="224" spans="8:15" x14ac:dyDescent="0.25">
      <c r="H224" s="1"/>
      <c r="I224" s="1"/>
      <c r="J224" s="1"/>
      <c r="K224" s="1"/>
      <c r="L224" s="1"/>
      <c r="M224" s="1"/>
      <c r="N224" s="1"/>
      <c r="O224" s="1"/>
    </row>
    <row r="225" spans="8:15" x14ac:dyDescent="0.25">
      <c r="H225" s="1"/>
      <c r="I225" s="1"/>
      <c r="J225" s="1"/>
      <c r="K225" s="1"/>
      <c r="L225" s="1"/>
      <c r="M225" s="1"/>
      <c r="N225" s="1"/>
      <c r="O225" s="1"/>
    </row>
    <row r="226" spans="8:15" x14ac:dyDescent="0.25">
      <c r="H226" s="1"/>
      <c r="I226" s="1"/>
      <c r="J226" s="1"/>
      <c r="K226" s="1"/>
      <c r="L226" s="1"/>
      <c r="M226" s="1"/>
      <c r="N226" s="1"/>
      <c r="O226" s="1"/>
    </row>
    <row r="227" spans="8:15" x14ac:dyDescent="0.25">
      <c r="H227" s="1"/>
      <c r="I227" s="1"/>
      <c r="J227" s="1"/>
      <c r="K227" s="1"/>
      <c r="L227" s="1"/>
      <c r="M227" s="1"/>
      <c r="N227" s="1"/>
      <c r="O227" s="1"/>
    </row>
    <row r="228" spans="8:15" x14ac:dyDescent="0.25">
      <c r="H228" s="1"/>
      <c r="I228" s="1"/>
      <c r="J228" s="1"/>
      <c r="K228" s="1"/>
      <c r="L228" s="1"/>
      <c r="M228" s="1"/>
      <c r="N228" s="1"/>
      <c r="O228" s="1"/>
    </row>
    <row r="229" spans="8:15" x14ac:dyDescent="0.25">
      <c r="H229" s="1"/>
      <c r="I229" s="1"/>
      <c r="J229" s="1"/>
      <c r="K229" s="1"/>
      <c r="L229" s="1"/>
      <c r="M229" s="1"/>
      <c r="N229" s="1"/>
      <c r="O229" s="1"/>
    </row>
    <row r="230" spans="8:15" x14ac:dyDescent="0.25">
      <c r="H230" s="1"/>
      <c r="I230" s="1"/>
      <c r="J230" s="1"/>
      <c r="K230" s="1"/>
      <c r="L230" s="1"/>
      <c r="M230" s="1"/>
      <c r="N230" s="1"/>
      <c r="O230" s="1"/>
    </row>
    <row r="231" spans="8:15" x14ac:dyDescent="0.25">
      <c r="H231" s="1"/>
      <c r="I231" s="1"/>
      <c r="J231" s="1"/>
      <c r="K231" s="1"/>
      <c r="L231" s="1"/>
      <c r="M231" s="1"/>
      <c r="N231" s="1"/>
      <c r="O231" s="1"/>
    </row>
    <row r="232" spans="8:15" x14ac:dyDescent="0.25">
      <c r="H232" s="1"/>
      <c r="I232" s="1"/>
      <c r="J232" s="1"/>
      <c r="K232" s="1"/>
      <c r="L232" s="1"/>
      <c r="M232" s="1"/>
      <c r="N232" s="1"/>
      <c r="O232" s="1"/>
    </row>
    <row r="233" spans="8:15" x14ac:dyDescent="0.25">
      <c r="H233" s="1"/>
      <c r="I233" s="1"/>
      <c r="J233" s="1"/>
      <c r="K233" s="1"/>
      <c r="L233" s="1"/>
      <c r="M233" s="1"/>
      <c r="N233" s="1"/>
      <c r="O233" s="1"/>
    </row>
    <row r="234" spans="8:15" x14ac:dyDescent="0.25">
      <c r="H234" s="1"/>
      <c r="I234" s="1"/>
      <c r="J234" s="1"/>
      <c r="K234" s="1"/>
      <c r="L234" s="1"/>
      <c r="M234" s="1"/>
      <c r="N234" s="1"/>
      <c r="O234" s="1"/>
    </row>
    <row r="235" spans="8:15" x14ac:dyDescent="0.25">
      <c r="H235" s="1"/>
      <c r="I235" s="1"/>
      <c r="J235" s="1"/>
      <c r="K235" s="1"/>
      <c r="L235" s="1"/>
      <c r="M235" s="1"/>
      <c r="N235" s="1"/>
      <c r="O235" s="1"/>
    </row>
    <row r="236" spans="8:15" x14ac:dyDescent="0.25">
      <c r="H236" s="1"/>
      <c r="I236" s="1"/>
      <c r="J236" s="1"/>
      <c r="K236" s="1"/>
      <c r="L236" s="1"/>
      <c r="M236" s="1"/>
      <c r="N236" s="1"/>
      <c r="O236" s="1"/>
    </row>
    <row r="237" spans="8:15" x14ac:dyDescent="0.25">
      <c r="H237" s="1"/>
      <c r="I237" s="1"/>
      <c r="J237" s="1"/>
      <c r="K237" s="1"/>
      <c r="L237" s="1"/>
      <c r="M237" s="1"/>
      <c r="N237" s="1"/>
      <c r="O237" s="1"/>
    </row>
    <row r="238" spans="8:15" x14ac:dyDescent="0.25">
      <c r="H238" s="1"/>
      <c r="I238" s="1"/>
      <c r="J238" s="1"/>
      <c r="K238" s="1"/>
      <c r="L238" s="1"/>
      <c r="M238" s="1"/>
      <c r="N238" s="1"/>
      <c r="O238" s="1"/>
    </row>
    <row r="239" spans="8:15" x14ac:dyDescent="0.25">
      <c r="H239" s="1"/>
      <c r="I239" s="1"/>
      <c r="J239" s="1"/>
      <c r="K239" s="1"/>
      <c r="L239" s="1"/>
      <c r="M239" s="1"/>
      <c r="N239" s="1"/>
      <c r="O239" s="1"/>
    </row>
    <row r="240" spans="8:15" x14ac:dyDescent="0.25">
      <c r="H240" s="1"/>
      <c r="I240" s="1"/>
      <c r="J240" s="1"/>
      <c r="K240" s="1"/>
      <c r="L240" s="1"/>
      <c r="M240" s="1"/>
      <c r="N240" s="1"/>
      <c r="O240" s="1"/>
    </row>
    <row r="241" spans="8:15" x14ac:dyDescent="0.25">
      <c r="H241" s="1"/>
      <c r="I241" s="1"/>
      <c r="J241" s="1"/>
      <c r="K241" s="1"/>
      <c r="L241" s="1"/>
      <c r="M241" s="1"/>
      <c r="N241" s="1"/>
      <c r="O241" s="1"/>
    </row>
    <row r="242" spans="8:15" x14ac:dyDescent="0.25">
      <c r="H242" s="1"/>
      <c r="I242" s="1"/>
      <c r="J242" s="1"/>
      <c r="K242" s="1"/>
      <c r="L242" s="1"/>
      <c r="M242" s="1"/>
      <c r="N242" s="1"/>
      <c r="O242" s="1"/>
    </row>
    <row r="243" spans="8:15" x14ac:dyDescent="0.25">
      <c r="H243" s="1"/>
      <c r="I243" s="1"/>
      <c r="J243" s="1"/>
      <c r="K243" s="1"/>
      <c r="L243" s="1"/>
      <c r="M243" s="1"/>
      <c r="N243" s="1"/>
      <c r="O243" s="1"/>
    </row>
    <row r="244" spans="8:15" x14ac:dyDescent="0.25">
      <c r="H244" s="1"/>
      <c r="I244" s="1"/>
      <c r="J244" s="1"/>
      <c r="K244" s="1"/>
      <c r="L244" s="1"/>
      <c r="M244" s="1"/>
      <c r="N244" s="1"/>
      <c r="O244" s="1"/>
    </row>
    <row r="245" spans="8:15" x14ac:dyDescent="0.25">
      <c r="H245" s="1"/>
      <c r="I245" s="1"/>
      <c r="J245" s="1"/>
      <c r="K245" s="1"/>
      <c r="L245" s="1"/>
      <c r="M245" s="1"/>
      <c r="N245" s="1"/>
      <c r="O245" s="1"/>
    </row>
    <row r="246" spans="8:15" x14ac:dyDescent="0.25">
      <c r="H246" s="1"/>
      <c r="I246" s="1"/>
      <c r="J246" s="1"/>
      <c r="K246" s="1"/>
      <c r="L246" s="1"/>
      <c r="M246" s="1"/>
      <c r="N246" s="1"/>
      <c r="O246" s="1"/>
    </row>
    <row r="247" spans="8:15" x14ac:dyDescent="0.25">
      <c r="H247" s="1"/>
      <c r="I247" s="1"/>
      <c r="J247" s="1"/>
      <c r="K247" s="1"/>
      <c r="L247" s="1"/>
      <c r="M247" s="1"/>
      <c r="N247" s="1"/>
      <c r="O247" s="1"/>
    </row>
    <row r="248" spans="8:15" x14ac:dyDescent="0.25">
      <c r="H248" s="1"/>
      <c r="I248" s="1"/>
      <c r="J248" s="1"/>
      <c r="K248" s="1"/>
      <c r="L248" s="1"/>
      <c r="M248" s="1"/>
      <c r="N248" s="1"/>
      <c r="O248" s="1"/>
    </row>
    <row r="249" spans="8:15" x14ac:dyDescent="0.25">
      <c r="H249" s="1"/>
      <c r="I249" s="1"/>
      <c r="J249" s="1"/>
      <c r="K249" s="1"/>
      <c r="L249" s="1"/>
      <c r="M249" s="1"/>
      <c r="N249" s="1"/>
      <c r="O249" s="1"/>
    </row>
    <row r="250" spans="8:15" x14ac:dyDescent="0.25">
      <c r="H250" s="1"/>
      <c r="I250" s="1"/>
      <c r="J250" s="1"/>
      <c r="K250" s="1"/>
      <c r="L250" s="1"/>
      <c r="M250" s="1"/>
      <c r="N250" s="1"/>
      <c r="O250" s="1"/>
    </row>
    <row r="251" spans="8:15" x14ac:dyDescent="0.25">
      <c r="H251" s="1"/>
      <c r="I251" s="1"/>
      <c r="J251" s="1"/>
      <c r="K251" s="1"/>
      <c r="L251" s="1"/>
      <c r="M251" s="1"/>
      <c r="N251" s="1"/>
      <c r="O251" s="1"/>
    </row>
    <row r="252" spans="8:15" x14ac:dyDescent="0.25">
      <c r="H252" s="1"/>
      <c r="I252" s="1"/>
      <c r="J252" s="1"/>
      <c r="K252" s="1"/>
      <c r="L252" s="1"/>
      <c r="M252" s="1"/>
      <c r="N252" s="1"/>
      <c r="O252" s="1"/>
    </row>
    <row r="253" spans="8:15" x14ac:dyDescent="0.25">
      <c r="H253" s="1"/>
      <c r="I253" s="1"/>
      <c r="J253" s="1"/>
      <c r="K253" s="1"/>
      <c r="L253" s="1"/>
      <c r="M253" s="1"/>
      <c r="N253" s="1"/>
      <c r="O253" s="1"/>
    </row>
    <row r="254" spans="8:15" x14ac:dyDescent="0.25">
      <c r="H254" s="1"/>
      <c r="I254" s="1"/>
      <c r="J254" s="1"/>
      <c r="K254" s="1"/>
      <c r="L254" s="1"/>
      <c r="M254" s="1"/>
      <c r="N254" s="1"/>
      <c r="O254" s="1"/>
    </row>
    <row r="255" spans="8:15" x14ac:dyDescent="0.25">
      <c r="H255" s="1"/>
      <c r="I255" s="1"/>
      <c r="J255" s="1"/>
      <c r="K255" s="1"/>
      <c r="L255" s="1"/>
      <c r="M255" s="1"/>
      <c r="N255" s="1"/>
      <c r="O255" s="1"/>
    </row>
    <row r="256" spans="8:15" x14ac:dyDescent="0.25">
      <c r="H256" s="1"/>
      <c r="I256" s="1"/>
      <c r="J256" s="1"/>
      <c r="K256" s="1"/>
      <c r="L256" s="1"/>
      <c r="M256" s="1"/>
      <c r="N256" s="1"/>
      <c r="O256" s="1"/>
    </row>
    <row r="257" spans="8:15" x14ac:dyDescent="0.25">
      <c r="H257" s="1"/>
      <c r="I257" s="1"/>
      <c r="J257" s="1"/>
      <c r="K257" s="1"/>
      <c r="L257" s="1"/>
      <c r="M257" s="1"/>
      <c r="N257" s="1"/>
      <c r="O257" s="1"/>
    </row>
    <row r="258" spans="8:15" x14ac:dyDescent="0.25">
      <c r="H258" s="1"/>
      <c r="I258" s="1"/>
      <c r="J258" s="1"/>
      <c r="K258" s="1"/>
      <c r="L258" s="1"/>
      <c r="M258" s="1"/>
      <c r="N258" s="1"/>
      <c r="O258" s="1"/>
    </row>
    <row r="259" spans="8:15" x14ac:dyDescent="0.25">
      <c r="H259" s="1"/>
      <c r="I259" s="1"/>
      <c r="J259" s="1"/>
      <c r="K259" s="1"/>
      <c r="L259" s="1"/>
      <c r="M259" s="1"/>
      <c r="N259" s="1"/>
      <c r="O259" s="1"/>
    </row>
    <row r="260" spans="8:15" x14ac:dyDescent="0.25">
      <c r="H260" s="1"/>
      <c r="I260" s="1"/>
      <c r="J260" s="1"/>
      <c r="K260" s="1"/>
      <c r="L260" s="1"/>
      <c r="M260" s="1"/>
      <c r="N260" s="1"/>
      <c r="O260" s="1"/>
    </row>
    <row r="261" spans="8:15" x14ac:dyDescent="0.25">
      <c r="H261" s="1"/>
      <c r="I261" s="1"/>
      <c r="J261" s="1"/>
      <c r="K261" s="1"/>
      <c r="L261" s="1"/>
      <c r="M261" s="1"/>
      <c r="N261" s="1"/>
      <c r="O261" s="1"/>
    </row>
    <row r="262" spans="8:15" x14ac:dyDescent="0.25">
      <c r="H262" s="1"/>
      <c r="I262" s="1"/>
      <c r="J262" s="1"/>
      <c r="K262" s="1"/>
      <c r="L262" s="1"/>
      <c r="M262" s="1"/>
      <c r="N262" s="1"/>
      <c r="O262" s="1"/>
    </row>
    <row r="263" spans="8:15" x14ac:dyDescent="0.25">
      <c r="H263" s="1"/>
      <c r="I263" s="1"/>
      <c r="J263" s="1"/>
      <c r="K263" s="1"/>
      <c r="L263" s="1"/>
      <c r="M263" s="1"/>
      <c r="N263" s="1"/>
      <c r="O263" s="1"/>
    </row>
    <row r="264" spans="8:15" x14ac:dyDescent="0.25">
      <c r="H264" s="1"/>
      <c r="I264" s="1"/>
      <c r="J264" s="1"/>
      <c r="K264" s="1"/>
      <c r="L264" s="1"/>
      <c r="M264" s="1"/>
      <c r="N264" s="1"/>
      <c r="O264" s="1"/>
    </row>
    <row r="265" spans="8:15" x14ac:dyDescent="0.25">
      <c r="H265" s="1"/>
      <c r="I265" s="1"/>
      <c r="J265" s="1"/>
      <c r="K265" s="1"/>
      <c r="L265" s="1"/>
      <c r="M265" s="1"/>
      <c r="N265" s="1"/>
      <c r="O265" s="1"/>
    </row>
    <row r="266" spans="8:15" x14ac:dyDescent="0.25">
      <c r="H266" s="1"/>
      <c r="I266" s="1"/>
      <c r="J266" s="1"/>
      <c r="K266" s="1"/>
      <c r="L266" s="1"/>
      <c r="M266" s="1"/>
      <c r="N266" s="1"/>
      <c r="O266" s="1"/>
    </row>
    <row r="267" spans="8:15" x14ac:dyDescent="0.25">
      <c r="H267" s="1"/>
      <c r="I267" s="1"/>
      <c r="J267" s="1"/>
      <c r="K267" s="1"/>
      <c r="L267" s="1"/>
      <c r="M267" s="1"/>
      <c r="N267" s="1"/>
      <c r="O267" s="1"/>
    </row>
    <row r="268" spans="8:15" x14ac:dyDescent="0.25">
      <c r="H268" s="1"/>
      <c r="I268" s="1"/>
      <c r="J268" s="1"/>
      <c r="K268" s="1"/>
      <c r="L268" s="1"/>
      <c r="M268" s="1"/>
      <c r="N268" s="1"/>
      <c r="O268" s="1"/>
    </row>
    <row r="269" spans="8:15" x14ac:dyDescent="0.25">
      <c r="H269" s="1"/>
      <c r="I269" s="1"/>
      <c r="J269" s="1"/>
      <c r="K269" s="1"/>
      <c r="L269" s="1"/>
      <c r="M269" s="1"/>
      <c r="N269" s="1"/>
      <c r="O269" s="1"/>
    </row>
    <row r="270" spans="8:15" x14ac:dyDescent="0.25">
      <c r="H270" s="1"/>
      <c r="I270" s="1"/>
      <c r="J270" s="1"/>
      <c r="K270" s="1"/>
      <c r="L270" s="1"/>
      <c r="M270" s="1"/>
      <c r="N270" s="1"/>
      <c r="O270" s="1"/>
    </row>
    <row r="271" spans="8:15" x14ac:dyDescent="0.25">
      <c r="H271" s="1"/>
      <c r="I271" s="1"/>
      <c r="J271" s="1"/>
      <c r="K271" s="1"/>
      <c r="L271" s="1"/>
      <c r="M271" s="1"/>
      <c r="N271" s="1"/>
      <c r="O271" s="1"/>
    </row>
    <row r="272" spans="8:15" x14ac:dyDescent="0.25">
      <c r="H272" s="1"/>
      <c r="I272" s="1"/>
      <c r="J272" s="1"/>
      <c r="K272" s="1"/>
      <c r="L272" s="1"/>
      <c r="M272" s="1"/>
      <c r="N272" s="1"/>
      <c r="O272" s="1"/>
    </row>
    <row r="273" spans="8:15" x14ac:dyDescent="0.25">
      <c r="H273" s="1"/>
      <c r="I273" s="1"/>
      <c r="J273" s="1"/>
      <c r="K273" s="1"/>
      <c r="L273" s="1"/>
      <c r="M273" s="1"/>
      <c r="N273" s="1"/>
      <c r="O273" s="1"/>
    </row>
    <row r="274" spans="8:15" x14ac:dyDescent="0.25">
      <c r="H274" s="1"/>
      <c r="I274" s="1"/>
      <c r="J274" s="1"/>
      <c r="K274" s="1"/>
      <c r="L274" s="1"/>
      <c r="M274" s="1"/>
      <c r="N274" s="1"/>
      <c r="O274" s="1"/>
    </row>
    <row r="275" spans="8:15" x14ac:dyDescent="0.25">
      <c r="H275" s="1"/>
      <c r="I275" s="1"/>
      <c r="J275" s="1"/>
      <c r="K275" s="1"/>
      <c r="L275" s="1"/>
      <c r="M275" s="1"/>
      <c r="N275" s="1"/>
      <c r="O275" s="1"/>
    </row>
    <row r="276" spans="8:15" x14ac:dyDescent="0.25">
      <c r="H276" s="1"/>
      <c r="I276" s="1"/>
      <c r="J276" s="1"/>
      <c r="K276" s="1"/>
      <c r="L276" s="1"/>
      <c r="M276" s="1"/>
      <c r="N276" s="1"/>
      <c r="O276" s="1"/>
    </row>
    <row r="277" spans="8:15" x14ac:dyDescent="0.25">
      <c r="H277" s="1"/>
      <c r="I277" s="1"/>
      <c r="J277" s="1"/>
      <c r="K277" s="1"/>
      <c r="L277" s="1"/>
      <c r="M277" s="1"/>
      <c r="N277" s="1"/>
      <c r="O277" s="1"/>
    </row>
    <row r="278" spans="8:15" x14ac:dyDescent="0.25">
      <c r="H278" s="1"/>
      <c r="I278" s="1"/>
      <c r="J278" s="1"/>
      <c r="K278" s="1"/>
      <c r="L278" s="1"/>
      <c r="M278" s="1"/>
      <c r="N278" s="1"/>
      <c r="O278" s="1"/>
    </row>
    <row r="279" spans="8:15" x14ac:dyDescent="0.25">
      <c r="H279" s="1"/>
      <c r="I279" s="1"/>
      <c r="J279" s="1"/>
      <c r="K279" s="1"/>
      <c r="L279" s="1"/>
      <c r="M279" s="1"/>
      <c r="N279" s="1"/>
      <c r="O279" s="1"/>
    </row>
    <row r="280" spans="8:15" x14ac:dyDescent="0.25">
      <c r="H280" s="1"/>
      <c r="I280" s="1"/>
      <c r="J280" s="1"/>
      <c r="K280" s="1"/>
      <c r="L280" s="1"/>
      <c r="M280" s="1"/>
      <c r="N280" s="1"/>
      <c r="O280" s="1"/>
    </row>
    <row r="281" spans="8:15" x14ac:dyDescent="0.25">
      <c r="H281" s="1"/>
      <c r="I281" s="1"/>
      <c r="J281" s="1"/>
      <c r="K281" s="1"/>
      <c r="L281" s="1"/>
      <c r="M281" s="1"/>
      <c r="N281" s="1"/>
      <c r="O281" s="1"/>
    </row>
    <row r="282" spans="8:15" x14ac:dyDescent="0.25">
      <c r="H282" s="1"/>
      <c r="I282" s="1"/>
      <c r="J282" s="1"/>
      <c r="K282" s="1"/>
      <c r="L282" s="1"/>
      <c r="M282" s="1"/>
      <c r="N282" s="1"/>
      <c r="O282" s="1"/>
    </row>
    <row r="283" spans="8:15" x14ac:dyDescent="0.25">
      <c r="H283" s="1"/>
      <c r="I283" s="1"/>
      <c r="J283" s="1"/>
      <c r="K283" s="1"/>
      <c r="L283" s="1"/>
      <c r="M283" s="1"/>
      <c r="N283" s="1"/>
      <c r="O283" s="1"/>
    </row>
    <row r="284" spans="8:15" x14ac:dyDescent="0.25">
      <c r="H284" s="1"/>
      <c r="I284" s="1"/>
      <c r="J284" s="1"/>
      <c r="K284" s="1"/>
      <c r="L284" s="1"/>
      <c r="M284" s="1"/>
      <c r="N284" s="1"/>
      <c r="O284" s="1"/>
    </row>
    <row r="285" spans="8:15" x14ac:dyDescent="0.25">
      <c r="H285" s="1"/>
      <c r="I285" s="1"/>
      <c r="J285" s="1"/>
      <c r="K285" s="1"/>
      <c r="L285" s="1"/>
      <c r="M285" s="1"/>
      <c r="N285" s="1"/>
      <c r="O285" s="1"/>
    </row>
    <row r="286" spans="8:15" x14ac:dyDescent="0.25">
      <c r="H286" s="1"/>
      <c r="I286" s="1"/>
      <c r="J286" s="1"/>
      <c r="K286" s="1"/>
      <c r="L286" s="1"/>
      <c r="M286" s="1"/>
      <c r="N286" s="1"/>
      <c r="O286" s="1"/>
    </row>
    <row r="287" spans="8:15" x14ac:dyDescent="0.25">
      <c r="H287" s="1"/>
      <c r="I287" s="1"/>
      <c r="J287" s="1"/>
      <c r="K287" s="1"/>
      <c r="L287" s="1"/>
      <c r="M287" s="1"/>
      <c r="N287" s="1"/>
      <c r="O287" s="1"/>
    </row>
    <row r="288" spans="8:15" x14ac:dyDescent="0.25">
      <c r="H288" s="1"/>
      <c r="I288" s="1"/>
      <c r="J288" s="1"/>
      <c r="K288" s="1"/>
      <c r="L288" s="1"/>
      <c r="M288" s="1"/>
      <c r="N288" s="1"/>
      <c r="O288" s="1"/>
    </row>
    <row r="289" spans="8:15" x14ac:dyDescent="0.25">
      <c r="H289" s="1"/>
      <c r="I289" s="1"/>
      <c r="J289" s="1"/>
      <c r="K289" s="1"/>
      <c r="L289" s="1"/>
      <c r="M289" s="1"/>
      <c r="N289" s="1"/>
      <c r="O289" s="1"/>
    </row>
    <row r="290" spans="8:15" x14ac:dyDescent="0.25">
      <c r="H290" s="1"/>
      <c r="I290" s="1"/>
      <c r="J290" s="1"/>
      <c r="K290" s="1"/>
      <c r="L290" s="1"/>
      <c r="M290" s="1"/>
      <c r="N290" s="1"/>
      <c r="O290" s="1"/>
    </row>
    <row r="291" spans="8:15" x14ac:dyDescent="0.25">
      <c r="H291" s="1"/>
      <c r="I291" s="1"/>
      <c r="J291" s="1"/>
      <c r="K291" s="1"/>
      <c r="L291" s="1"/>
      <c r="M291" s="1"/>
      <c r="N291" s="1"/>
      <c r="O291" s="1"/>
    </row>
    <row r="292" spans="8:15" x14ac:dyDescent="0.25">
      <c r="H292" s="1"/>
      <c r="I292" s="1"/>
      <c r="J292" s="1"/>
      <c r="K292" s="1"/>
      <c r="L292" s="1"/>
      <c r="M292" s="1"/>
      <c r="N292" s="1"/>
      <c r="O292" s="1"/>
    </row>
    <row r="293" spans="8:15" x14ac:dyDescent="0.25">
      <c r="H293" s="1"/>
      <c r="I293" s="1"/>
      <c r="J293" s="1"/>
      <c r="K293" s="1"/>
      <c r="L293" s="1"/>
      <c r="M293" s="1"/>
      <c r="N293" s="1"/>
      <c r="O293" s="1"/>
    </row>
    <row r="294" spans="8:15" x14ac:dyDescent="0.25">
      <c r="H294" s="1"/>
      <c r="I294" s="1"/>
      <c r="J294" s="1"/>
      <c r="K294" s="1"/>
      <c r="L294" s="1"/>
      <c r="M294" s="1"/>
      <c r="N294" s="1"/>
      <c r="O294" s="1"/>
    </row>
    <row r="295" spans="8:15" x14ac:dyDescent="0.25">
      <c r="H295" s="1"/>
      <c r="I295" s="1"/>
      <c r="J295" s="1"/>
      <c r="K295" s="1"/>
      <c r="L295" s="1"/>
      <c r="M295" s="1"/>
      <c r="N295" s="1"/>
      <c r="O295" s="1"/>
    </row>
    <row r="296" spans="8:15" x14ac:dyDescent="0.25">
      <c r="H296" s="1"/>
      <c r="I296" s="1"/>
      <c r="J296" s="1"/>
      <c r="K296" s="1"/>
      <c r="L296" s="1"/>
      <c r="M296" s="1"/>
      <c r="N296" s="1"/>
      <c r="O296" s="1"/>
    </row>
    <row r="297" spans="8:15" x14ac:dyDescent="0.25">
      <c r="H297" s="1"/>
      <c r="I297" s="1"/>
      <c r="J297" s="1"/>
      <c r="K297" s="1"/>
      <c r="L297" s="1"/>
      <c r="M297" s="1"/>
      <c r="N297" s="1"/>
      <c r="O297" s="1"/>
    </row>
    <row r="298" spans="8:15" x14ac:dyDescent="0.25">
      <c r="H298" s="1"/>
      <c r="I298" s="1"/>
      <c r="J298" s="1"/>
      <c r="K298" s="1"/>
      <c r="L298" s="1"/>
      <c r="M298" s="1"/>
      <c r="N298" s="1"/>
      <c r="O298" s="1"/>
    </row>
  </sheetData>
  <mergeCells count="11">
    <mergeCell ref="BA5:BA14"/>
    <mergeCell ref="BD5:BD7"/>
    <mergeCell ref="BD9:BD11"/>
    <mergeCell ref="BD13:BE16"/>
    <mergeCell ref="H1:X1"/>
    <mergeCell ref="A1:G1"/>
    <mergeCell ref="AI2:AP2"/>
    <mergeCell ref="H2:O2"/>
    <mergeCell ref="Q2:X2"/>
    <mergeCell ref="Z2:AG2"/>
    <mergeCell ref="AR2:AY2"/>
  </mergeCells>
  <conditionalFormatting sqref="H4:H170 H172:H173 J4:J170 J173:J174 N4:N170 N173:N174 L4:L170 L173:L174 Q4:Q170 Q173:Q174 S4:S170 S173:S174 W4:W170 W173:W174 U4:U170 U173:U174 Z4:Z171 AB4:AB171 AF4:AF171 AD4:AD171">
    <cfRule type="colorScale" priority="21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H180:O298">
    <cfRule type="colorScale" priority="20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H175:O179">
    <cfRule type="colorScale" priority="20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I4:I170 I172:I174 K4:K170 K173:K174 O4:O170 O173:O174 R4:R170 R173:R174 T4:T170 T173:T174 X4:Y170 X173:AH174 Y171 AA4:AA171 AC4:AC171 AG4:AH171 J172:AH172">
    <cfRule type="cellIs" dxfId="60" priority="175" operator="notBetween">
      <formula>4</formula>
      <formula>-4</formula>
    </cfRule>
  </conditionalFormatting>
  <conditionalFormatting sqref="AR4:AR170 AT4:AT170 AV4:AV170 AX4:AX170">
    <cfRule type="cellIs" dxfId="59" priority="21" operator="lessThanOrEqual">
      <formula>-5</formula>
    </cfRule>
    <cfRule type="cellIs" dxfId="58" priority="22" operator="greaterThanOrEqual">
      <formula>5</formula>
    </cfRule>
  </conditionalFormatting>
  <conditionalFormatting sqref="AR4:AR170 AT4:AT170 AV4:AV170 AX4:AX170">
    <cfRule type="cellIs" dxfId="57" priority="20" stopIfTrue="1" operator="greaterThanOrEqual">
      <formula>30</formula>
    </cfRule>
  </conditionalFormatting>
  <conditionalFormatting sqref="AR4:AR170 AT4:AT170 AV4:AV170 AX4:AX170">
    <cfRule type="cellIs" dxfId="56" priority="19" stopIfTrue="1" operator="lessThanOrEqual">
      <formula>-30</formula>
    </cfRule>
  </conditionalFormatting>
  <conditionalFormatting sqref="BB5:BB14">
    <cfRule type="colorScale" priority="1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I4:AI170 AK4:AK170 AM4:AM170 AO4:AO170">
    <cfRule type="cellIs" dxfId="55" priority="15" stopIfTrue="1" operator="greaterThanOrEqual">
      <formula>5</formula>
    </cfRule>
  </conditionalFormatting>
  <conditionalFormatting sqref="AI4:AI167 AK4:AK167 AM4:AM167 AO4:AO167">
    <cfRule type="cellIs" dxfId="54" priority="9" stopIfTrue="1" operator="greaterThanOrEqual">
      <formula>30</formula>
    </cfRule>
  </conditionalFormatting>
  <conditionalFormatting sqref="AI4:AI170">
    <cfRule type="cellIs" dxfId="53" priority="4" stopIfTrue="1" operator="lessThanOrEqual">
      <formula>-30</formula>
    </cfRule>
  </conditionalFormatting>
  <conditionalFormatting sqref="AI4:AP170">
    <cfRule type="cellIs" dxfId="52" priority="1" operator="lessThanOrEqual">
      <formula>-5</formula>
    </cfRule>
    <cfRule type="cellIs" dxfId="51" priority="2" operator="between">
      <formula>-15</formula>
      <formula>-30</formula>
    </cfRule>
    <cfRule type="cellIs" dxfId="50" priority="3" operator="between">
      <formula>15</formula>
      <formula>30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1"/>
  <sheetViews>
    <sheetView topLeftCell="U1" zoomScale="75" zoomScaleNormal="55" workbookViewId="0">
      <selection activeCell="E44" sqref="E44"/>
    </sheetView>
  </sheetViews>
  <sheetFormatPr defaultColWidth="8.85546875" defaultRowHeight="18.75" x14ac:dyDescent="0.3"/>
  <cols>
    <col min="1" max="1" width="11.140625" style="12" customWidth="1"/>
    <col min="2" max="3" width="8.85546875" style="12"/>
    <col min="4" max="4" width="59.7109375" style="12" customWidth="1"/>
    <col min="5" max="31" width="8.85546875" customWidth="1"/>
    <col min="33" max="59" width="8.85546875" customWidth="1"/>
  </cols>
  <sheetData>
    <row r="1" spans="1:59" ht="26.25" x14ac:dyDescent="0.4">
      <c r="E1" s="55" t="s">
        <v>216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G1" s="55" t="s">
        <v>215</v>
      </c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</row>
    <row r="2" spans="1:59" x14ac:dyDescent="0.3">
      <c r="E2" s="56" t="s">
        <v>20</v>
      </c>
      <c r="F2" s="56"/>
      <c r="G2" s="56"/>
      <c r="H2" s="56"/>
      <c r="I2" s="56"/>
      <c r="J2" s="56"/>
      <c r="K2" s="56"/>
      <c r="L2" s="56"/>
      <c r="M2" s="3"/>
      <c r="N2" s="56" t="s">
        <v>21</v>
      </c>
      <c r="O2" s="56"/>
      <c r="P2" s="56"/>
      <c r="Q2" s="56"/>
      <c r="R2" s="56"/>
      <c r="S2" s="56"/>
      <c r="T2" s="56"/>
      <c r="U2" s="56"/>
      <c r="V2" s="4"/>
      <c r="W2" s="57" t="s">
        <v>22</v>
      </c>
      <c r="X2" s="57"/>
      <c r="Y2" s="57"/>
      <c r="Z2" s="57"/>
      <c r="AA2" s="5"/>
      <c r="AB2" s="54" t="s">
        <v>23</v>
      </c>
      <c r="AC2" s="54"/>
      <c r="AD2" s="54"/>
      <c r="AE2" s="54"/>
      <c r="AG2" s="56" t="s">
        <v>20</v>
      </c>
      <c r="AH2" s="56"/>
      <c r="AI2" s="56"/>
      <c r="AJ2" s="56"/>
      <c r="AK2" s="56"/>
      <c r="AL2" s="56"/>
      <c r="AM2" s="56"/>
      <c r="AN2" s="56"/>
      <c r="AO2" s="3"/>
      <c r="AP2" s="56" t="s">
        <v>21</v>
      </c>
      <c r="AQ2" s="56"/>
      <c r="AR2" s="56"/>
      <c r="AS2" s="56"/>
      <c r="AT2" s="56"/>
      <c r="AU2" s="56"/>
      <c r="AV2" s="56"/>
      <c r="AW2" s="56"/>
      <c r="AX2" s="4"/>
      <c r="AY2" s="57" t="s">
        <v>22</v>
      </c>
      <c r="AZ2" s="57"/>
      <c r="BA2" s="57"/>
      <c r="BB2" s="57"/>
      <c r="BC2" s="5"/>
      <c r="BD2" s="54" t="s">
        <v>23</v>
      </c>
      <c r="BE2" s="54"/>
      <c r="BF2" s="54"/>
      <c r="BG2" s="54"/>
    </row>
    <row r="3" spans="1:59" x14ac:dyDescent="0.3">
      <c r="A3" s="12" t="str">
        <f>'Raw Data'!A2</f>
        <v>State</v>
      </c>
      <c r="B3" s="12" t="str">
        <f>'Raw Data'!B2</f>
        <v>Start</v>
      </c>
      <c r="C3" s="12" t="str">
        <f>'Raw Data'!C2</f>
        <v>End</v>
      </c>
      <c r="D3" s="12" t="str">
        <f>'Raw Data'!D2</f>
        <v>Sequence</v>
      </c>
      <c r="E3" s="5">
        <v>3</v>
      </c>
      <c r="F3" s="5" t="s">
        <v>19</v>
      </c>
      <c r="G3" s="5">
        <v>30</v>
      </c>
      <c r="H3" s="5" t="s">
        <v>19</v>
      </c>
      <c r="I3" s="5">
        <v>300</v>
      </c>
      <c r="J3" s="5" t="s">
        <v>19</v>
      </c>
      <c r="K3" s="5">
        <v>3000</v>
      </c>
      <c r="L3" s="5" t="s">
        <v>19</v>
      </c>
      <c r="M3" s="6"/>
      <c r="N3" s="5">
        <v>3</v>
      </c>
      <c r="O3" s="5" t="s">
        <v>19</v>
      </c>
      <c r="P3" s="5">
        <v>30</v>
      </c>
      <c r="Q3" s="5" t="s">
        <v>19</v>
      </c>
      <c r="R3" s="5">
        <v>300</v>
      </c>
      <c r="S3" s="5" t="s">
        <v>19</v>
      </c>
      <c r="T3" s="5">
        <v>3000</v>
      </c>
      <c r="U3" s="5" t="s">
        <v>19</v>
      </c>
      <c r="V3" s="7"/>
      <c r="W3" s="7">
        <v>3</v>
      </c>
      <c r="X3" s="7">
        <v>30</v>
      </c>
      <c r="Y3" s="7">
        <v>300</v>
      </c>
      <c r="Z3" s="7">
        <v>3000</v>
      </c>
      <c r="AA3" s="5"/>
      <c r="AB3" s="7">
        <v>3</v>
      </c>
      <c r="AC3" s="7">
        <v>30</v>
      </c>
      <c r="AD3" s="7">
        <v>300</v>
      </c>
      <c r="AE3" s="7">
        <v>3000</v>
      </c>
      <c r="AG3" s="5">
        <v>3</v>
      </c>
      <c r="AH3" s="5" t="s">
        <v>19</v>
      </c>
      <c r="AI3" s="5">
        <v>30</v>
      </c>
      <c r="AJ3" s="5" t="s">
        <v>19</v>
      </c>
      <c r="AK3" s="5">
        <v>300</v>
      </c>
      <c r="AL3" s="5" t="s">
        <v>19</v>
      </c>
      <c r="AM3" s="5">
        <v>3000</v>
      </c>
      <c r="AN3" s="5" t="s">
        <v>19</v>
      </c>
      <c r="AO3" s="6"/>
      <c r="AP3" s="5">
        <v>3</v>
      </c>
      <c r="AQ3" s="5" t="s">
        <v>19</v>
      </c>
      <c r="AR3" s="5">
        <v>30</v>
      </c>
      <c r="AS3" s="5" t="s">
        <v>19</v>
      </c>
      <c r="AT3" s="5">
        <v>300</v>
      </c>
      <c r="AU3" s="5" t="s">
        <v>19</v>
      </c>
      <c r="AV3" s="5">
        <v>3000</v>
      </c>
      <c r="AW3" s="5" t="s">
        <v>19</v>
      </c>
      <c r="AX3" s="7"/>
      <c r="AY3" s="7">
        <v>3</v>
      </c>
      <c r="AZ3" s="7">
        <v>30</v>
      </c>
      <c r="BA3" s="7">
        <v>300</v>
      </c>
      <c r="BB3" s="7">
        <v>3000</v>
      </c>
      <c r="BC3" s="5"/>
      <c r="BD3" s="7">
        <v>3</v>
      </c>
      <c r="BE3" s="7">
        <v>30</v>
      </c>
      <c r="BF3" s="7">
        <v>300</v>
      </c>
      <c r="BG3" s="7">
        <v>3000</v>
      </c>
    </row>
    <row r="4" spans="1:59" x14ac:dyDescent="0.3">
      <c r="A4" s="12" t="str">
        <f>'Raw Data'!A3</f>
        <v>Apo</v>
      </c>
      <c r="B4" s="12">
        <f>'Raw Data'!B3</f>
        <v>-5</v>
      </c>
      <c r="C4" s="12">
        <f>'Raw Data'!C3</f>
        <v>32</v>
      </c>
      <c r="D4" s="12" t="str">
        <f>'Raw Data'!D3</f>
        <v>LYFQGHMSADGAEADGSTQVTVEEPVQQPSVVDRVASM</v>
      </c>
      <c r="E4" s="2">
        <f>'% D'!AI4</f>
        <v>6.6783333333333488</v>
      </c>
      <c r="F4" s="8">
        <f>'% D'!AJ4</f>
        <v>1.1562744772183964</v>
      </c>
      <c r="G4" s="2">
        <f>'% D'!AK4</f>
        <v>-0.52233333333332155</v>
      </c>
      <c r="H4" s="8">
        <f>'% D'!AL4</f>
        <v>2.4313398226766494</v>
      </c>
      <c r="I4" s="2">
        <f>'% D'!AM4</f>
        <v>1.2826666666666711</v>
      </c>
      <c r="J4" s="8">
        <f>'% D'!AN4</f>
        <v>1.2887879965300739</v>
      </c>
      <c r="K4" s="2">
        <f>'% D'!AO4</f>
        <v>0.27400000000001512</v>
      </c>
      <c r="L4" s="8">
        <f>'% D'!AP4</f>
        <v>1.338280488786517</v>
      </c>
      <c r="N4" s="2">
        <f>'# D'!AF3</f>
        <v>2.2710000000000043</v>
      </c>
      <c r="O4" s="2">
        <f>'# D'!AG3</f>
        <v>0.39312169447470957</v>
      </c>
      <c r="P4" s="2">
        <f>'# D'!AH3</f>
        <v>-0.17766666666666708</v>
      </c>
      <c r="Q4" s="2">
        <f>'# D'!AI3</f>
        <v>0.82653211270544902</v>
      </c>
      <c r="R4" s="2">
        <f>'# D'!AJ3</f>
        <v>0.43600000000000705</v>
      </c>
      <c r="S4" s="2">
        <f>'# D'!AK3</f>
        <v>0.43804337684754585</v>
      </c>
      <c r="T4" s="2">
        <f>'# D'!AL3</f>
        <v>9.3000000000003524E-2</v>
      </c>
      <c r="U4" s="2">
        <f>'# D'!AM3</f>
        <v>0.45536578703279862</v>
      </c>
      <c r="W4" s="11">
        <f>'T-TEST'!S3</f>
        <v>1.0261093170321053E-3</v>
      </c>
      <c r="X4" s="11">
        <f>'T-TEST'!T3</f>
        <v>0.73099543635593145</v>
      </c>
      <c r="Y4" s="11">
        <f>'T-TEST'!U3</f>
        <v>0.23273418103067103</v>
      </c>
      <c r="Z4" s="11">
        <f>'T-TEST'!V3</f>
        <v>0.74806865686350466</v>
      </c>
      <c r="AB4" s="5" t="str">
        <f>IF(AND(ABS(E4)&gt;10,ABS(N4)&gt;=0.4,ABS(W4)&lt;=0.01),"B", IF(AND(ABS(E4)&gt;5, ABS(E4)&lt;10,ABS(N4)&gt;=0.4,ABS(W4)&lt;=0.01),"S","N"))</f>
        <v>S</v>
      </c>
      <c r="AC4" s="5" t="str">
        <f>IF(AND(ABS(G4)&gt;10,ABS(P4)&gt;=0.4,ABS(X4)&lt;=0.01),"B", IF(AND(ABS(G4)&gt;5, ABS(G4)&lt;10,ABS(P4)&gt;=0.4,ABS(X4)&lt;=0.01),"S","N"))</f>
        <v>N</v>
      </c>
      <c r="AD4" s="5" t="str">
        <f>IF(AND(ABS(I4)&gt;10,ABS(R4)&gt;=0.4,ABS(Y4)&lt;=0.01),"B", IF(AND(ABS(I4)&gt;5, ABS(I4)&lt;10,ABS(R4)&gt;=0.4,ABS(Y4)&lt;=0.01),"S","N"))</f>
        <v>N</v>
      </c>
      <c r="AE4" s="5" t="str">
        <f>IF(AND(ABS(K4)&gt;10,ABS(T4)&gt;=0.4,ABS(Z4)&lt;=0.01),"B", IF(AND(ABS(K4)&gt;5, ABS(K4)&lt;10,ABS(T4)&gt;=0.4,ABS(Z4)&lt;=0.01),"S","N"))</f>
        <v>N</v>
      </c>
      <c r="AG4" s="2">
        <f>'% D'!AR4</f>
        <v>6.5970000000000155</v>
      </c>
      <c r="AH4" s="8">
        <f>'% D'!AS4</f>
        <v>1.53029071312175</v>
      </c>
      <c r="AI4" s="2">
        <f>'% D'!AT4</f>
        <v>0.89333333333333087</v>
      </c>
      <c r="AJ4" s="8">
        <f>'% D'!AU4</f>
        <v>1.6441166828016378</v>
      </c>
      <c r="AK4" s="2">
        <f>'% D'!AV4</f>
        <v>-1.3950000000000102</v>
      </c>
      <c r="AL4" s="8">
        <f>'% D'!AW4</f>
        <v>0.88550691696902528</v>
      </c>
      <c r="AM4" s="2">
        <f>'% D'!AX4</f>
        <v>0.60333333333335304</v>
      </c>
      <c r="AN4" s="8">
        <f>'% D'!AY4</f>
        <v>0.8764306399634042</v>
      </c>
      <c r="AP4" s="2">
        <f>'# D'!AO3</f>
        <v>2.2430000000000057</v>
      </c>
      <c r="AQ4" s="2">
        <f>'# D'!AP3</f>
        <v>0.52035436643374833</v>
      </c>
      <c r="AR4" s="2">
        <f>'# D'!AQ3</f>
        <v>0.30366666666666831</v>
      </c>
      <c r="AS4" s="2">
        <f>'# D'!AR3</f>
        <v>0.5586364351406613</v>
      </c>
      <c r="AT4" s="2">
        <f>'# D'!AS3</f>
        <v>-0.47433333333333039</v>
      </c>
      <c r="AU4" s="2">
        <f>'# D'!AT3</f>
        <v>0.30100166112498467</v>
      </c>
      <c r="AV4" s="2">
        <f>'# D'!AU3</f>
        <v>0.20499999999999829</v>
      </c>
      <c r="AW4" s="2">
        <f>'# D'!AV3</f>
        <v>0.29784224012050398</v>
      </c>
      <c r="AY4" s="11">
        <f>'T-TEST'!X3</f>
        <v>5.9574474827667071E-3</v>
      </c>
      <c r="AZ4" s="11">
        <f>'T-TEST'!Y3</f>
        <v>0.40672854913561673</v>
      </c>
      <c r="BA4" s="11">
        <f>'T-TEST'!Z3</f>
        <v>2.6030127508837719E-2</v>
      </c>
      <c r="BB4" s="11">
        <f>'T-TEST'!AA3</f>
        <v>0.30041029922891399</v>
      </c>
      <c r="BD4" s="5" t="str">
        <f>IF(AND(ABS(AG4)&gt;10,ABS(AP4)&gt;=0.4,ABS(AY4)&lt;=0.01),"B", IF(AND(ABS(AG4)&gt;5, ABS(AG4)&lt;10,ABS(AP4)&gt;=0.4,ABS(AY4)&lt;=0.01),"S","N"))</f>
        <v>S</v>
      </c>
      <c r="BE4" s="5" t="str">
        <f>IF(AND(ABS(AI4)&gt;10,ABS(AR4)&gt;=0.4,ABS(AZ4)&lt;=0.01),"B", IF(AND(ABS(AI4)&gt;5, ABS(AI4)&lt;10,ABS(AR4)&gt;=0.4,ABS(AZ4)&lt;=0.01),"S","N"))</f>
        <v>N</v>
      </c>
      <c r="BF4" s="5" t="str">
        <f>IF(AND(ABS(AK4)&gt;10,ABS(AT4)&gt;=0.4,ABS(BA4)&lt;=0.01),"B", IF(AND(ABS(AK4)&gt;5, ABS(AK4)&lt;10,ABS(AT4)&gt;=0.4,ABS(BA4)&lt;=0.01),"S","N"))</f>
        <v>N</v>
      </c>
      <c r="BG4" s="5" t="str">
        <f>IF(AND(ABS(AM4)&gt;10,ABS(AV4)&gt;=0.4,ABS(BB4)&lt;=0.01),"B", IF(AND(ABS(AM4)&gt;5, ABS(AM4)&lt;10,ABS(AV4)&gt;=0.4,ABS(BB4)&lt;=0.01),"S","N"))</f>
        <v>N</v>
      </c>
    </row>
    <row r="5" spans="1:59" x14ac:dyDescent="0.3">
      <c r="A5" s="12" t="str">
        <f>'Raw Data'!A4</f>
        <v>Apo</v>
      </c>
      <c r="B5" s="12">
        <f>'Raw Data'!B4</f>
        <v>-4</v>
      </c>
      <c r="C5" s="12">
        <f>'Raw Data'!C4</f>
        <v>13</v>
      </c>
      <c r="D5" s="12" t="str">
        <f>'Raw Data'!D4</f>
        <v>YFQGHMSADGAEADGSTQ</v>
      </c>
      <c r="E5" s="2">
        <f>'% D'!AI5</f>
        <v>3.9876666666666765</v>
      </c>
      <c r="F5" s="8">
        <f>'% D'!AJ5</f>
        <v>0.82945805600203226</v>
      </c>
      <c r="G5" s="2">
        <f>'% D'!AK5</f>
        <v>0.71966666666666868</v>
      </c>
      <c r="H5" s="8">
        <f>'% D'!AL5</f>
        <v>1.5457602228892631</v>
      </c>
      <c r="I5" s="2">
        <f>'% D'!AM5</f>
        <v>0.27299999999999613</v>
      </c>
      <c r="J5" s="8">
        <f>'% D'!AN5</f>
        <v>2.3852272428429089</v>
      </c>
      <c r="K5" s="2">
        <f>'% D'!AO5</f>
        <v>1.4310000000000045</v>
      </c>
      <c r="L5" s="8">
        <f>'% D'!AP5</f>
        <v>1.6139030330227397</v>
      </c>
      <c r="N5" s="2">
        <f>'# D'!AF4</f>
        <v>0.63833333333333186</v>
      </c>
      <c r="O5" s="2">
        <f>'# D'!AG4</f>
        <v>0.13298370827536199</v>
      </c>
      <c r="P5" s="2">
        <f>'# D'!AH4</f>
        <v>0.11499999999999844</v>
      </c>
      <c r="Q5" s="2">
        <f>'# D'!AI4</f>
        <v>0.24713896225942747</v>
      </c>
      <c r="R5" s="2">
        <f>'# D'!AJ4</f>
        <v>4.3999999999998707E-2</v>
      </c>
      <c r="S5" s="2">
        <f>'# D'!AK4</f>
        <v>0.38170472881534945</v>
      </c>
      <c r="T5" s="2">
        <f>'# D'!AL4</f>
        <v>0.22866666666666546</v>
      </c>
      <c r="U5" s="2">
        <f>'# D'!AM4</f>
        <v>0.25861683368772886</v>
      </c>
      <c r="W5" s="11">
        <f>'T-TEST'!S4</f>
        <v>5.5004523547155125E-3</v>
      </c>
      <c r="X5" s="11">
        <f>'T-TEST'!T4</f>
        <v>0.50067260569999106</v>
      </c>
      <c r="Y5" s="11">
        <f>'T-TEST'!U4</f>
        <v>0.86469909473749706</v>
      </c>
      <c r="Z5" s="11">
        <f>'T-TEST'!V4</f>
        <v>0.20075167930603202</v>
      </c>
      <c r="AB5" s="5" t="str">
        <f>IF(AND(ABS(E5)&gt;10,ABS(N5)&gt;=0.4,ABS(W5)&lt;=0.01),"B", IF(AND(ABS(E5)&gt;5, ABS(E5)&lt;10,ABS(N5)&gt;=0.4,ABS(W5)&lt;=0.01),"S","N"))</f>
        <v>N</v>
      </c>
      <c r="AC5" s="5" t="str">
        <f>IF(AND(ABS(G5)&gt;10,ABS(P5)&gt;=0.4,ABS(X5)&lt;=0.01),"B", IF(AND(ABS(G5)&gt;5, ABS(G5)&lt;10,ABS(P5)&gt;=0.4,ABS(X5)&lt;=0.01),"S","N"))</f>
        <v>N</v>
      </c>
      <c r="AD5" s="5" t="str">
        <f>IF(AND(ABS(I5)&gt;10,ABS(R5)&gt;=0.4,ABS(Y5)&lt;=0.01),"B", IF(AND(ABS(I5)&gt;5, ABS(I5)&lt;10,ABS(R5)&gt;=0.4,ABS(Y5)&lt;=0.01),"S","N"))</f>
        <v>N</v>
      </c>
      <c r="AE5" s="5" t="str">
        <f>IF(AND(ABS(K5)&gt;10,ABS(T5)&gt;=0.4,ABS(Z5)&lt;=0.01),"B", IF(AND(ABS(K5)&gt;5, ABS(K5)&lt;10,ABS(T5)&gt;=0.4,ABS(Z5)&lt;=0.01),"S","N"))</f>
        <v>N</v>
      </c>
      <c r="AG5" s="2">
        <f>'% D'!AR5</f>
        <v>-1.2223333333333244</v>
      </c>
      <c r="AH5" s="8">
        <f>'% D'!AS5</f>
        <v>1.8892876082446204</v>
      </c>
      <c r="AI5" s="2">
        <f>'% D'!AT5</f>
        <v>1.1516666666666708</v>
      </c>
      <c r="AJ5" s="8">
        <f>'% D'!AU5</f>
        <v>1.0857921839222597</v>
      </c>
      <c r="AK5" s="2">
        <f>'% D'!AV5</f>
        <v>-2.649000000000008</v>
      </c>
      <c r="AL5" s="8">
        <f>'% D'!AW5</f>
        <v>0.49853034009977765</v>
      </c>
      <c r="AM5" s="2">
        <f>'% D'!AX5</f>
        <v>1.7466666666666697</v>
      </c>
      <c r="AN5" s="8">
        <f>'% D'!AY5</f>
        <v>1.5467114576847663</v>
      </c>
      <c r="AP5" s="2">
        <f>'# D'!AO4</f>
        <v>-0.19533333333333402</v>
      </c>
      <c r="AQ5" s="2">
        <f>'# D'!AP4</f>
        <v>0.30270998221620149</v>
      </c>
      <c r="AR5" s="2">
        <f>'# D'!AQ4</f>
        <v>0.18400000000000105</v>
      </c>
      <c r="AS5" s="2">
        <f>'# D'!AR4</f>
        <v>0.17380352892466436</v>
      </c>
      <c r="AT5" s="2">
        <f>'# D'!AS4</f>
        <v>-0.42366666666666752</v>
      </c>
      <c r="AU5" s="2">
        <f>'# D'!AT4</f>
        <v>8.0006249755878514E-2</v>
      </c>
      <c r="AV5" s="2">
        <f>'# D'!AU4</f>
        <v>0.27933333333333366</v>
      </c>
      <c r="AW5" s="2">
        <f>'# D'!AV4</f>
        <v>0.24740520069985072</v>
      </c>
      <c r="AY5" s="11">
        <f>'T-TEST'!X4</f>
        <v>0.35155830268447275</v>
      </c>
      <c r="AZ5" s="11">
        <f>'T-TEST'!Y4</f>
        <v>0.19387479230220694</v>
      </c>
      <c r="BA5" s="11">
        <f>'T-TEST'!Z4</f>
        <v>9.7911389931646699E-3</v>
      </c>
      <c r="BB5" s="11">
        <f>'T-TEST'!AA4</f>
        <v>0.12419244988429019</v>
      </c>
      <c r="BD5" s="5" t="str">
        <f>IF(AND(ABS(AG5)&gt;10,ABS(AP5)&gt;=0.4,ABS(AY5)&lt;=0.01),"B", IF(AND(ABS(AG5)&gt;5, ABS(AG5)&lt;10,ABS(AP5)&gt;=0.4,ABS(AY5)&lt;=0.01),"S","N"))</f>
        <v>N</v>
      </c>
      <c r="BE5" s="5" t="str">
        <f>IF(AND(ABS(AI5)&gt;10,ABS(AR5)&gt;=0.4,ABS(AZ5)&lt;=0.01),"B", IF(AND(ABS(AI5)&gt;5, ABS(AI5)&lt;10,ABS(AR5)&gt;=0.4,ABS(AZ5)&lt;=0.01),"S","N"))</f>
        <v>N</v>
      </c>
      <c r="BF5" s="5" t="str">
        <f>IF(AND(ABS(AK5)&gt;10,ABS(AT5)&gt;=0.4,ABS(BA5)&lt;=0.01),"B", IF(AND(ABS(AK5)&gt;5, ABS(AK5)&lt;10,ABS(AT5)&gt;=0.4,ABS(BA5)&lt;=0.01),"S","N"))</f>
        <v>N</v>
      </c>
      <c r="BG5" s="5" t="str">
        <f>IF(AND(ABS(AM5)&gt;10,ABS(AV5)&gt;=0.4,ABS(BB5)&lt;=0.01),"B", IF(AND(ABS(AM5)&gt;5, ABS(AM5)&lt;10,ABS(AV5)&gt;=0.4,ABS(BB5)&lt;=0.01),"S","N"))</f>
        <v>N</v>
      </c>
    </row>
    <row r="6" spans="1:59" x14ac:dyDescent="0.3">
      <c r="A6" s="12" t="str">
        <f>'Raw Data'!A5</f>
        <v>Apo</v>
      </c>
      <c r="B6" s="12">
        <f>'Raw Data'!B5</f>
        <v>-4</v>
      </c>
      <c r="C6" s="12">
        <f>'Raw Data'!C5</f>
        <v>14</v>
      </c>
      <c r="D6" s="12" t="str">
        <f>'Raw Data'!D5</f>
        <v>YFQGHMSADGAEADGSTQV</v>
      </c>
      <c r="E6" s="2">
        <f>'% D'!AI6</f>
        <v>3.7403333333333322</v>
      </c>
      <c r="F6" s="8">
        <f>'% D'!AJ6</f>
        <v>0.70700589342192444</v>
      </c>
      <c r="G6" s="2">
        <f>'% D'!AK6</f>
        <v>0.10999999999999943</v>
      </c>
      <c r="H6" s="8">
        <f>'% D'!AL6</f>
        <v>1.9382153303146361</v>
      </c>
      <c r="I6" s="2">
        <f>'% D'!AM6</f>
        <v>0.85366666666666902</v>
      </c>
      <c r="J6" s="8">
        <f>'% D'!AN6</f>
        <v>1.8569009128114475</v>
      </c>
      <c r="K6" s="2">
        <f>'% D'!AO6</f>
        <v>0.49900000000000233</v>
      </c>
      <c r="L6" s="8">
        <f>'% D'!AP6</f>
        <v>1.5864121994824252</v>
      </c>
      <c r="N6" s="2">
        <f>'# D'!AF5</f>
        <v>0.63633333333333297</v>
      </c>
      <c r="O6" s="2">
        <f>'# D'!AG5</f>
        <v>0.12013880860626726</v>
      </c>
      <c r="P6" s="2">
        <f>'# D'!AH5</f>
        <v>1.8666666666664611E-2</v>
      </c>
      <c r="Q6" s="2">
        <f>'# D'!AI5</f>
        <v>0.32954615255934433</v>
      </c>
      <c r="R6" s="2">
        <f>'# D'!AJ5</f>
        <v>0.1449999999999978</v>
      </c>
      <c r="S6" s="2">
        <f>'# D'!AK5</f>
        <v>0.31559546891550888</v>
      </c>
      <c r="T6" s="2">
        <f>'# D'!AL5</f>
        <v>8.4999999999999076E-2</v>
      </c>
      <c r="U6" s="2">
        <f>'# D'!AM5</f>
        <v>0.26984069374354969</v>
      </c>
      <c r="W6" s="11">
        <f>'T-TEST'!S5</f>
        <v>2.2056864624495588E-3</v>
      </c>
      <c r="X6" s="11">
        <f>'T-TEST'!T5</f>
        <v>0.92983444212854693</v>
      </c>
      <c r="Y6" s="11">
        <f>'T-TEST'!U5</f>
        <v>0.6076131601149819</v>
      </c>
      <c r="Z6" s="11">
        <f>'T-TEST'!V5</f>
        <v>0.61862850513294032</v>
      </c>
      <c r="AB6" s="5" t="str">
        <f>IF(AND(ABS(E6)&gt;10,ABS(N6)&gt;=0.4,ABS(W6)&lt;=0.01),"B", IF(AND(ABS(E6)&gt;5, ABS(E6)&lt;10,ABS(N6)&gt;=0.4,ABS(W6)&lt;=0.01),"S","N"))</f>
        <v>N</v>
      </c>
      <c r="AC6" s="5" t="str">
        <f>IF(AND(ABS(G6)&gt;10,ABS(P6)&gt;=0.4,ABS(X6)&lt;=0.01),"B", IF(AND(ABS(G6)&gt;5, ABS(G6)&lt;10,ABS(P6)&gt;=0.4,ABS(X6)&lt;=0.01),"S","N"))</f>
        <v>N</v>
      </c>
      <c r="AD6" s="5" t="str">
        <f>IF(AND(ABS(I6)&gt;10,ABS(R6)&gt;=0.4,ABS(Y6)&lt;=0.01),"B", IF(AND(ABS(I6)&gt;5, ABS(I6)&lt;10,ABS(R6)&gt;=0.4,ABS(Y6)&lt;=0.01),"S","N"))</f>
        <v>N</v>
      </c>
      <c r="AE6" s="5" t="str">
        <f>IF(AND(ABS(K6)&gt;10,ABS(T6)&gt;=0.4,ABS(Z6)&lt;=0.01),"B", IF(AND(ABS(K6)&gt;5, ABS(K6)&lt;10,ABS(T6)&gt;=0.4,ABS(Z6)&lt;=0.01),"S","N"))</f>
        <v>N</v>
      </c>
      <c r="AG6" s="2">
        <f>'% D'!AR6</f>
        <v>-1.667666666666662</v>
      </c>
      <c r="AH6" s="8">
        <f>'% D'!AS6</f>
        <v>1.4443214092899586</v>
      </c>
      <c r="AI6" s="2">
        <f>'% D'!AT6</f>
        <v>0.17399999999999949</v>
      </c>
      <c r="AJ6" s="8">
        <f>'% D'!AU6</f>
        <v>1.2770182718609258</v>
      </c>
      <c r="AK6" s="2">
        <f>'% D'!AV6</f>
        <v>-2.1423333333333403</v>
      </c>
      <c r="AL6" s="8">
        <f>'% D'!AW6</f>
        <v>1.298608871061643</v>
      </c>
      <c r="AM6" s="2">
        <f>'% D'!AX6</f>
        <v>1.1506666666666661</v>
      </c>
      <c r="AN6" s="8">
        <f>'% D'!AY6</f>
        <v>1.4503659308372259</v>
      </c>
      <c r="AP6" s="2">
        <f>'# D'!AO5</f>
        <v>-0.28333333333333321</v>
      </c>
      <c r="AQ6" s="2">
        <f>'# D'!AP5</f>
        <v>0.24527263741939681</v>
      </c>
      <c r="AR6" s="2">
        <f>'# D'!AQ5</f>
        <v>2.966666666666562E-2</v>
      </c>
      <c r="AS6" s="2">
        <f>'# D'!AR5</f>
        <v>0.2173031676406639</v>
      </c>
      <c r="AT6" s="2">
        <f>'# D'!AS5</f>
        <v>-0.36433333333333273</v>
      </c>
      <c r="AU6" s="2">
        <f>'# D'!AT5</f>
        <v>0.22122047825642122</v>
      </c>
      <c r="AV6" s="2">
        <f>'# D'!AU5</f>
        <v>0.19599999999999795</v>
      </c>
      <c r="AW6" s="2">
        <f>'# D'!AV5</f>
        <v>0.2462640858915488</v>
      </c>
      <c r="AY6" s="11">
        <f>'T-TEST'!X5</f>
        <v>0.16921178161131778</v>
      </c>
      <c r="AZ6" s="11">
        <f>'T-TEST'!Y5</f>
        <v>0.83005942069304628</v>
      </c>
      <c r="BA6" s="11">
        <f>'T-TEST'!Z5</f>
        <v>2.7083221356229429E-2</v>
      </c>
      <c r="BB6" s="11">
        <f>'T-TEST'!AA5</f>
        <v>0.24519920106209206</v>
      </c>
      <c r="BD6" s="5" t="str">
        <f>IF(AND(ABS(AG6)&gt;10,ABS(AP6)&gt;=0.4,ABS(AY6)&lt;=0.01),"B", IF(AND(ABS(AG6)&gt;5, ABS(AG6)&lt;10,ABS(AP6)&gt;=0.4,ABS(AY6)&lt;=0.01),"S","N"))</f>
        <v>N</v>
      </c>
      <c r="BE6" s="5" t="str">
        <f>IF(AND(ABS(AI6)&gt;10,ABS(AR6)&gt;=0.4,ABS(AZ6)&lt;=0.01),"B", IF(AND(ABS(AI6)&gt;5, ABS(AI6)&lt;10,ABS(AR6)&gt;=0.4,ABS(AZ6)&lt;=0.01),"S","N"))</f>
        <v>N</v>
      </c>
      <c r="BF6" s="5" t="str">
        <f>IF(AND(ABS(AK6)&gt;10,ABS(AT6)&gt;=0.4,ABS(BA6)&lt;=0.01),"B", IF(AND(ABS(AK6)&gt;5, ABS(AK6)&lt;10,ABS(AT6)&gt;=0.4,ABS(BA6)&lt;=0.01),"S","N"))</f>
        <v>N</v>
      </c>
      <c r="BG6" s="5" t="str">
        <f>IF(AND(ABS(AM6)&gt;10,ABS(AV6)&gt;=0.4,ABS(BB6)&lt;=0.01),"B", IF(AND(ABS(AM6)&gt;5, ABS(AM6)&lt;10,ABS(AV6)&gt;=0.4,ABS(BB6)&lt;=0.01),"S","N"))</f>
        <v>N</v>
      </c>
    </row>
    <row r="7" spans="1:59" x14ac:dyDescent="0.3">
      <c r="A7" s="12" t="str">
        <f>'Raw Data'!A6</f>
        <v>Apo</v>
      </c>
      <c r="B7" s="12">
        <f>'Raw Data'!B6</f>
        <v>-4</v>
      </c>
      <c r="C7" s="12">
        <f>'Raw Data'!C6</f>
        <v>15</v>
      </c>
      <c r="D7" s="12" t="str">
        <f>'Raw Data'!D6</f>
        <v>YFQGHMSADGAEADGSTQVT</v>
      </c>
      <c r="E7" s="2">
        <f>'% D'!AI7</f>
        <v>3.512999999999991</v>
      </c>
      <c r="F7" s="8">
        <f>'% D'!AJ7</f>
        <v>1.2801775918468004</v>
      </c>
      <c r="G7" s="2">
        <f>'% D'!AK7</f>
        <v>-0.6353333333333353</v>
      </c>
      <c r="H7" s="8">
        <f>'% D'!AL7</f>
        <v>1.3857122115841154</v>
      </c>
      <c r="I7" s="2">
        <f>'% D'!AM7</f>
        <v>0.65833333333333144</v>
      </c>
      <c r="J7" s="8">
        <f>'% D'!AN7</f>
        <v>1.4196881699866377</v>
      </c>
      <c r="K7" s="2">
        <f>'% D'!AO7</f>
        <v>0.30966666666667919</v>
      </c>
      <c r="L7" s="8">
        <f>'% D'!AP7</f>
        <v>1.362473730633609</v>
      </c>
      <c r="N7" s="2">
        <f>'# D'!AF6</f>
        <v>0.63233333333333519</v>
      </c>
      <c r="O7" s="2">
        <f>'# D'!AG6</f>
        <v>0.23038807839527309</v>
      </c>
      <c r="P7" s="2">
        <f>'# D'!AH6</f>
        <v>-0.11433333333333451</v>
      </c>
      <c r="Q7" s="2">
        <f>'# D'!AI6</f>
        <v>0.24962438449264834</v>
      </c>
      <c r="R7" s="2">
        <f>'# D'!AJ6</f>
        <v>0.11866666666666603</v>
      </c>
      <c r="S7" s="2">
        <f>'# D'!AK6</f>
        <v>0.25494509212769756</v>
      </c>
      <c r="T7" s="2">
        <f>'# D'!AL6</f>
        <v>5.5666666666668974E-2</v>
      </c>
      <c r="U7" s="2">
        <f>'# D'!AM6</f>
        <v>0.24542140629265896</v>
      </c>
      <c r="W7" s="11">
        <f>'T-TEST'!S6</f>
        <v>2.7339516788679897E-2</v>
      </c>
      <c r="X7" s="11">
        <f>'T-TEST'!T6</f>
        <v>0.50509363830521747</v>
      </c>
      <c r="Y7" s="11">
        <f>'T-TEST'!U6</f>
        <v>0.54043974399728412</v>
      </c>
      <c r="Z7" s="11">
        <f>'T-TEST'!V6</f>
        <v>0.71874528095377954</v>
      </c>
      <c r="AB7" s="5" t="str">
        <f>IF(AND(ABS(E7)&gt;10,ABS(N7)&gt;=0.4,ABS(W7)&lt;=0.01),"B", IF(AND(ABS(E7)&gt;5, ABS(E7)&lt;10,ABS(N7)&gt;=0.4,ABS(W7)&lt;=0.01),"S","N"))</f>
        <v>N</v>
      </c>
      <c r="AC7" s="5" t="str">
        <f>IF(AND(ABS(G7)&gt;10,ABS(P7)&gt;=0.4,ABS(X7)&lt;=0.01),"B", IF(AND(ABS(G7)&gt;5, ABS(G7)&lt;10,ABS(P7)&gt;=0.4,ABS(X7)&lt;=0.01),"S","N"))</f>
        <v>N</v>
      </c>
      <c r="AD7" s="5" t="str">
        <f>IF(AND(ABS(I7)&gt;10,ABS(R7)&gt;=0.4,ABS(Y7)&lt;=0.01),"B", IF(AND(ABS(I7)&gt;5, ABS(I7)&lt;10,ABS(R7)&gt;=0.4,ABS(Y7)&lt;=0.01),"S","N"))</f>
        <v>N</v>
      </c>
      <c r="AE7" s="5" t="str">
        <f>IF(AND(ABS(K7)&gt;10,ABS(T7)&gt;=0.4,ABS(Z7)&lt;=0.01),"B", IF(AND(ABS(K7)&gt;5, ABS(K7)&lt;10,ABS(T7)&gt;=0.4,ABS(Z7)&lt;=0.01),"S","N"))</f>
        <v>N</v>
      </c>
      <c r="AG7" s="2">
        <f>'% D'!AR7</f>
        <v>-0.77966666666667095</v>
      </c>
      <c r="AH7" s="8">
        <f>'% D'!AS7</f>
        <v>2.0320982587791669</v>
      </c>
      <c r="AI7" s="2">
        <f>'% D'!AT7</f>
        <v>-6.3000000000009493E-2</v>
      </c>
      <c r="AJ7" s="8">
        <f>'% D'!AU7</f>
        <v>1.6444946538881373</v>
      </c>
      <c r="AK7" s="2">
        <f>'% D'!AV7</f>
        <v>-2.515666666666668</v>
      </c>
      <c r="AL7" s="8">
        <f>'% D'!AW7</f>
        <v>2.0781270413523854</v>
      </c>
      <c r="AM7" s="2">
        <f>'% D'!AX7</f>
        <v>0.9586666666666801</v>
      </c>
      <c r="AN7" s="8">
        <f>'% D'!AY7</f>
        <v>1.3148926445404829</v>
      </c>
      <c r="AP7" s="2">
        <f>'# D'!AO6</f>
        <v>-0.14033333333333253</v>
      </c>
      <c r="AQ7" s="2">
        <f>'# D'!AP6</f>
        <v>0.36574353491665873</v>
      </c>
      <c r="AR7" s="2">
        <f>'# D'!AQ6</f>
        <v>-1.166666666666849E-2</v>
      </c>
      <c r="AS7" s="2">
        <f>'# D'!AR6</f>
        <v>0.29635170546722561</v>
      </c>
      <c r="AT7" s="2">
        <f>'# D'!AS6</f>
        <v>-0.4529999999999994</v>
      </c>
      <c r="AU7" s="2">
        <f>'# D'!AT6</f>
        <v>0.37389437011006221</v>
      </c>
      <c r="AV7" s="2">
        <f>'# D'!AU6</f>
        <v>0.17266666666666985</v>
      </c>
      <c r="AW7" s="2">
        <f>'# D'!AV6</f>
        <v>0.23641418457162577</v>
      </c>
      <c r="AY7" s="11">
        <f>'T-TEST'!X6</f>
        <v>0.56992840927467714</v>
      </c>
      <c r="AZ7" s="11">
        <f>'T-TEST'!Y6</f>
        <v>0.9515312517071105</v>
      </c>
      <c r="BA7" s="11">
        <f>'T-TEST'!Z6</f>
        <v>8.0425668825916952E-2</v>
      </c>
      <c r="BB7" s="11">
        <f>'T-TEST'!AA6</f>
        <v>0.28654142413043804</v>
      </c>
      <c r="BD7" s="5" t="str">
        <f>IF(AND(ABS(AG7)&gt;10,ABS(AP7)&gt;=0.4,ABS(AY7)&lt;=0.01),"B", IF(AND(ABS(AG7)&gt;5, ABS(AG7)&lt;10,ABS(AP7)&gt;=0.4,ABS(AY7)&lt;=0.01),"S","N"))</f>
        <v>N</v>
      </c>
      <c r="BE7" s="5" t="str">
        <f>IF(AND(ABS(AI7)&gt;10,ABS(AR7)&gt;=0.4,ABS(AZ7)&lt;=0.01),"B", IF(AND(ABS(AI7)&gt;5, ABS(AI7)&lt;10,ABS(AR7)&gt;=0.4,ABS(AZ7)&lt;=0.01),"S","N"))</f>
        <v>N</v>
      </c>
      <c r="BF7" s="5" t="str">
        <f>IF(AND(ABS(AK7)&gt;10,ABS(AT7)&gt;=0.4,ABS(BA7)&lt;=0.01),"B", IF(AND(ABS(AK7)&gt;5, ABS(AK7)&lt;10,ABS(AT7)&gt;=0.4,ABS(BA7)&lt;=0.01),"S","N"))</f>
        <v>N</v>
      </c>
      <c r="BG7" s="5" t="str">
        <f>IF(AND(ABS(AM7)&gt;10,ABS(AV7)&gt;=0.4,ABS(BB7)&lt;=0.01),"B", IF(AND(ABS(AM7)&gt;5, ABS(AM7)&lt;10,ABS(AV7)&gt;=0.4,ABS(BB7)&lt;=0.01),"S","N"))</f>
        <v>N</v>
      </c>
    </row>
    <row r="8" spans="1:59" x14ac:dyDescent="0.3">
      <c r="A8" s="12" t="str">
        <f>'Raw Data'!A7</f>
        <v>Apo</v>
      </c>
      <c r="B8" s="12">
        <f>'Raw Data'!B7</f>
        <v>-4</v>
      </c>
      <c r="C8" s="12">
        <f>'Raw Data'!C7</f>
        <v>25</v>
      </c>
      <c r="D8" s="12" t="str">
        <f>'Raw Data'!D7</f>
        <v>YFQGHMSADGAEADGSTQVTVEEPVQQPSV</v>
      </c>
      <c r="E8" s="2">
        <f>'% D'!AI8</f>
        <v>3.778333333333336</v>
      </c>
      <c r="F8" s="8">
        <f>'% D'!AJ8</f>
        <v>0.59961765595530647</v>
      </c>
      <c r="G8" s="2">
        <f>'% D'!AK8</f>
        <v>-0.20633333333334036</v>
      </c>
      <c r="H8" s="8">
        <f>'% D'!AL8</f>
        <v>1.8890742000602683</v>
      </c>
      <c r="I8" s="2">
        <f>'% D'!AM8</f>
        <v>1.2776666666666543</v>
      </c>
      <c r="J8" s="8">
        <f>'% D'!AN8</f>
        <v>1.8641579868669953</v>
      </c>
      <c r="K8" s="2">
        <f>'% D'!AO8</f>
        <v>0.59233333333332894</v>
      </c>
      <c r="L8" s="8">
        <f>'% D'!AP8</f>
        <v>1.5870260447348294</v>
      </c>
      <c r="N8" s="2">
        <f>'# D'!AF7</f>
        <v>0.98199999999999932</v>
      </c>
      <c r="O8" s="2">
        <f>'# D'!AG7</f>
        <v>0.1555752765276886</v>
      </c>
      <c r="P8" s="2">
        <f>'# D'!AH7</f>
        <v>-5.3666666666671858E-2</v>
      </c>
      <c r="Q8" s="2">
        <f>'# D'!AI7</f>
        <v>0.49105328970828943</v>
      </c>
      <c r="R8" s="2">
        <f>'# D'!AJ7</f>
        <v>0.3323333333333327</v>
      </c>
      <c r="S8" s="2">
        <f>'# D'!AK7</f>
        <v>0.48452089738214515</v>
      </c>
      <c r="T8" s="2">
        <f>'# D'!AL7</f>
        <v>0.15366666666666617</v>
      </c>
      <c r="U8" s="2">
        <f>'# D'!AM7</f>
        <v>0.41302501941972736</v>
      </c>
      <c r="W8" s="11">
        <f>'T-TEST'!S7</f>
        <v>5.5742513252876938E-4</v>
      </c>
      <c r="X8" s="11">
        <f>'T-TEST'!T7</f>
        <v>0.8591139693627986</v>
      </c>
      <c r="Y8" s="11">
        <f>'T-TEST'!U7</f>
        <v>0.42411085700885209</v>
      </c>
      <c r="Z8" s="11">
        <f>'T-TEST'!V7</f>
        <v>0.56225161372803478</v>
      </c>
      <c r="AB8" s="5" t="str">
        <f>IF(AND(ABS(E8)&gt;10,ABS(N8)&gt;=0.4,ABS(W8)&lt;=0.01),"B", IF(AND(ABS(E8)&gt;5, ABS(E8)&lt;10,ABS(N8)&gt;=0.4,ABS(W8)&lt;=0.01),"S","N"))</f>
        <v>N</v>
      </c>
      <c r="AC8" s="5" t="str">
        <f>IF(AND(ABS(G8)&gt;10,ABS(P8)&gt;=0.4,ABS(X8)&lt;=0.01),"B", IF(AND(ABS(G8)&gt;5, ABS(G8)&lt;10,ABS(P8)&gt;=0.4,ABS(X8)&lt;=0.01),"S","N"))</f>
        <v>N</v>
      </c>
      <c r="AD8" s="5" t="str">
        <f>IF(AND(ABS(I8)&gt;10,ABS(R8)&gt;=0.4,ABS(Y8)&lt;=0.01),"B", IF(AND(ABS(I8)&gt;5, ABS(I8)&lt;10,ABS(R8)&gt;=0.4,ABS(Y8)&lt;=0.01),"S","N"))</f>
        <v>N</v>
      </c>
      <c r="AE8" s="5" t="str">
        <f>IF(AND(ABS(K8)&gt;10,ABS(T8)&gt;=0.4,ABS(Z8)&lt;=0.01),"B", IF(AND(ABS(K8)&gt;5, ABS(K8)&lt;10,ABS(T8)&gt;=0.4,ABS(Z8)&lt;=0.01),"S","N"))</f>
        <v>N</v>
      </c>
      <c r="AG8" s="2">
        <f>'% D'!AR8</f>
        <v>-2.015666666666668</v>
      </c>
      <c r="AH8" s="8">
        <f>'% D'!AS8</f>
        <v>1.0565468912136988</v>
      </c>
      <c r="AI8" s="2">
        <f>'% D'!AT8</f>
        <v>-0.31233333333333491</v>
      </c>
      <c r="AJ8" s="8">
        <f>'% D'!AU8</f>
        <v>1.8850122899687782</v>
      </c>
      <c r="AK8" s="2">
        <f>'% D'!AV8</f>
        <v>-2.0200000000000031</v>
      </c>
      <c r="AL8" s="8">
        <f>'% D'!AW8</f>
        <v>1.3866443307495986</v>
      </c>
      <c r="AM8" s="2">
        <f>'% D'!AX8</f>
        <v>1.2389999999999901</v>
      </c>
      <c r="AN8" s="8">
        <f>'% D'!AY8</f>
        <v>1.1002475479030498</v>
      </c>
      <c r="AP8" s="2">
        <f>'# D'!AO7</f>
        <v>-0.52399999999999913</v>
      </c>
      <c r="AQ8" s="2">
        <f>'# D'!AP7</f>
        <v>0.27431125873114692</v>
      </c>
      <c r="AR8" s="2">
        <f>'# D'!AQ7</f>
        <v>-8.133333333333681E-2</v>
      </c>
      <c r="AS8" s="2">
        <f>'# D'!AR7</f>
        <v>0.48985337942422286</v>
      </c>
      <c r="AT8" s="2">
        <f>'# D'!AS7</f>
        <v>-0.52499999999999858</v>
      </c>
      <c r="AU8" s="2">
        <f>'# D'!AT7</f>
        <v>0.36082474970544887</v>
      </c>
      <c r="AV8" s="2">
        <f>'# D'!AU7</f>
        <v>0.32199999999999918</v>
      </c>
      <c r="AW8" s="2">
        <f>'# D'!AV7</f>
        <v>0.28648676525568556</v>
      </c>
      <c r="AY8" s="11">
        <f>'T-TEST'!X7</f>
        <v>5.8003522590150715E-2</v>
      </c>
      <c r="AZ8" s="11">
        <f>'T-TEST'!Y7</f>
        <v>0.7879959879368309</v>
      </c>
      <c r="BA8" s="11">
        <f>'T-TEST'!Z7</f>
        <v>3.4821052829587473E-2</v>
      </c>
      <c r="BB8" s="11">
        <f>'T-TEST'!AA7</f>
        <v>0.12365438229182775</v>
      </c>
      <c r="BD8" s="5" t="str">
        <f>IF(AND(ABS(AG8)&gt;10,ABS(AP8)&gt;=0.4,ABS(AY8)&lt;=0.01),"B", IF(AND(ABS(AG8)&gt;5, ABS(AG8)&lt;10,ABS(AP8)&gt;=0.4,ABS(AY8)&lt;=0.01),"S","N"))</f>
        <v>N</v>
      </c>
      <c r="BE8" s="5" t="str">
        <f>IF(AND(ABS(AI8)&gt;10,ABS(AR8)&gt;=0.4,ABS(AZ8)&lt;=0.01),"B", IF(AND(ABS(AI8)&gt;5, ABS(AI8)&lt;10,ABS(AR8)&gt;=0.4,ABS(AZ8)&lt;=0.01),"S","N"))</f>
        <v>N</v>
      </c>
      <c r="BF8" s="5" t="str">
        <f>IF(AND(ABS(AK8)&gt;10,ABS(AT8)&gt;=0.4,ABS(BA8)&lt;=0.01),"B", IF(AND(ABS(AK8)&gt;5, ABS(AK8)&lt;10,ABS(AT8)&gt;=0.4,ABS(BA8)&lt;=0.01),"S","N"))</f>
        <v>N</v>
      </c>
      <c r="BG8" s="5" t="str">
        <f>IF(AND(ABS(AM8)&gt;10,ABS(AV8)&gt;=0.4,ABS(BB8)&lt;=0.01),"B", IF(AND(ABS(AM8)&gt;5, ABS(AM8)&lt;10,ABS(AV8)&gt;=0.4,ABS(BB8)&lt;=0.01),"S","N"))</f>
        <v>N</v>
      </c>
    </row>
    <row r="9" spans="1:59" x14ac:dyDescent="0.3">
      <c r="A9" s="12" t="str">
        <f>'Raw Data'!A8</f>
        <v>Apo</v>
      </c>
      <c r="B9" s="12">
        <f>'Raw Data'!B8</f>
        <v>-4</v>
      </c>
      <c r="C9" s="12">
        <f>'Raw Data'!C8</f>
        <v>26</v>
      </c>
      <c r="D9" s="12" t="str">
        <f>'Raw Data'!D8</f>
        <v>YFQGHMSADGAEADGSTQVTVEEPVQQPSVV</v>
      </c>
      <c r="E9" s="2">
        <f>'% D'!AI9</f>
        <v>5.0406666666666595</v>
      </c>
      <c r="F9" s="8">
        <f>'% D'!AJ9</f>
        <v>0.27230375196337997</v>
      </c>
      <c r="G9" s="2">
        <f>'% D'!AK9</f>
        <v>-0.50900000000000745</v>
      </c>
      <c r="H9" s="8">
        <f>'% D'!AL9</f>
        <v>1.436024721235676</v>
      </c>
      <c r="I9" s="2">
        <f>'% D'!AM9</f>
        <v>1.2903333333333364</v>
      </c>
      <c r="J9" s="8">
        <f>'% D'!AN9</f>
        <v>2.3961849886851372</v>
      </c>
      <c r="K9" s="2">
        <f>'% D'!AO9</f>
        <v>-9.3666666666671006E-2</v>
      </c>
      <c r="L9" s="8">
        <f>'% D'!AP9</f>
        <v>1.4904464655487186</v>
      </c>
      <c r="N9" s="2">
        <f>'# D'!AF8</f>
        <v>1.3613333333333291</v>
      </c>
      <c r="O9" s="2">
        <f>'# D'!AG8</f>
        <v>7.3509636556486194E-2</v>
      </c>
      <c r="P9" s="2">
        <f>'# D'!AH8</f>
        <v>-0.13733333333333775</v>
      </c>
      <c r="Q9" s="2">
        <f>'# D'!AI8</f>
        <v>0.38800945005673992</v>
      </c>
      <c r="R9" s="2">
        <f>'# D'!AJ8</f>
        <v>0.34833333333333627</v>
      </c>
      <c r="S9" s="2">
        <f>'# D'!AK8</f>
        <v>0.64673680891070262</v>
      </c>
      <c r="T9" s="2">
        <f>'# D'!AL8</f>
        <v>-2.5333333333328767E-2</v>
      </c>
      <c r="U9" s="2">
        <f>'# D'!AM8</f>
        <v>0.40261478694487257</v>
      </c>
      <c r="W9" s="11">
        <f>'T-TEST'!S8</f>
        <v>2.279080114537925E-4</v>
      </c>
      <c r="X9" s="11">
        <f>'T-TEST'!T8</f>
        <v>0.57386280455012706</v>
      </c>
      <c r="Y9" s="11">
        <f>'T-TEST'!U8</f>
        <v>0.43859981217514032</v>
      </c>
      <c r="Z9" s="11">
        <f>'T-TEST'!V8</f>
        <v>0.91962647519784368</v>
      </c>
      <c r="AB9" s="5" t="str">
        <f>IF(AND(ABS(E9)&gt;10,ABS(N9)&gt;=0.4,ABS(W9)&lt;=0.01),"B", IF(AND(ABS(E9)&gt;5, ABS(E9)&lt;10,ABS(N9)&gt;=0.4,ABS(W9)&lt;=0.01),"S","N"))</f>
        <v>S</v>
      </c>
      <c r="AC9" s="5" t="str">
        <f>IF(AND(ABS(G9)&gt;10,ABS(P9)&gt;=0.4,ABS(X9)&lt;=0.01),"B", IF(AND(ABS(G9)&gt;5, ABS(G9)&lt;10,ABS(P9)&gt;=0.4,ABS(X9)&lt;=0.01),"S","N"))</f>
        <v>N</v>
      </c>
      <c r="AD9" s="5" t="str">
        <f>IF(AND(ABS(I9)&gt;10,ABS(R9)&gt;=0.4,ABS(Y9)&lt;=0.01),"B", IF(AND(ABS(I9)&gt;5, ABS(I9)&lt;10,ABS(R9)&gt;=0.4,ABS(Y9)&lt;=0.01),"S","N"))</f>
        <v>N</v>
      </c>
      <c r="AE9" s="5" t="str">
        <f>IF(AND(ABS(K9)&gt;10,ABS(T9)&gt;=0.4,ABS(Z9)&lt;=0.01),"B", IF(AND(ABS(K9)&gt;5, ABS(K9)&lt;10,ABS(T9)&gt;=0.4,ABS(Z9)&lt;=0.01),"S","N"))</f>
        <v>N</v>
      </c>
      <c r="AG9" s="2">
        <f>'% D'!AR9</f>
        <v>1.328333333333326</v>
      </c>
      <c r="AH9" s="8">
        <f>'% D'!AS9</f>
        <v>2.0256612912001533</v>
      </c>
      <c r="AI9" s="2">
        <f>'% D'!AT9</f>
        <v>-0.13600000000000279</v>
      </c>
      <c r="AJ9" s="8">
        <f>'% D'!AU9</f>
        <v>1.3378579894742175</v>
      </c>
      <c r="AK9" s="2">
        <f>'% D'!AV9</f>
        <v>-1.8043333333333322</v>
      </c>
      <c r="AL9" s="8">
        <f>'% D'!AW9</f>
        <v>1.315260050332252</v>
      </c>
      <c r="AM9" s="2">
        <f>'% D'!AX9</f>
        <v>0.58866666666666134</v>
      </c>
      <c r="AN9" s="8">
        <f>'% D'!AY9</f>
        <v>1.1011463723471704</v>
      </c>
      <c r="AP9" s="2">
        <f>'# D'!AO8</f>
        <v>0.35866666666666447</v>
      </c>
      <c r="AQ9" s="2">
        <f>'# D'!AP8</f>
        <v>0.54693448724077953</v>
      </c>
      <c r="AR9" s="2">
        <f>'# D'!AQ8</f>
        <v>-3.6666666666668846E-2</v>
      </c>
      <c r="AS9" s="2">
        <f>'# D'!AR8</f>
        <v>0.36172272990970983</v>
      </c>
      <c r="AT9" s="2">
        <f>'# D'!AS8</f>
        <v>-0.48733333333333206</v>
      </c>
      <c r="AU9" s="2">
        <f>'# D'!AT8</f>
        <v>0.35508872130778751</v>
      </c>
      <c r="AV9" s="2">
        <f>'# D'!AU8</f>
        <v>0.15899999999999892</v>
      </c>
      <c r="AW9" s="2">
        <f>'# D'!AV8</f>
        <v>0.29754943566853936</v>
      </c>
      <c r="AY9" s="11">
        <f>'T-TEST'!X8</f>
        <v>0.37065067369810162</v>
      </c>
      <c r="AZ9" s="11">
        <f>'T-TEST'!Y8</f>
        <v>0.86917389623746311</v>
      </c>
      <c r="BA9" s="11">
        <f>'T-TEST'!Z8</f>
        <v>5.6558874954269832E-2</v>
      </c>
      <c r="BB9" s="11">
        <f>'T-TEST'!AA8</f>
        <v>0.40723474708685242</v>
      </c>
      <c r="BD9" s="5" t="str">
        <f>IF(AND(ABS(AG9)&gt;10,ABS(AP9)&gt;=0.4,ABS(AY9)&lt;=0.01),"B", IF(AND(ABS(AG9)&gt;5, ABS(AG9)&lt;10,ABS(AP9)&gt;=0.4,ABS(AY9)&lt;=0.01),"S","N"))</f>
        <v>N</v>
      </c>
      <c r="BE9" s="5" t="str">
        <f>IF(AND(ABS(AI9)&gt;10,ABS(AR9)&gt;=0.4,ABS(AZ9)&lt;=0.01),"B", IF(AND(ABS(AI9)&gt;5, ABS(AI9)&lt;10,ABS(AR9)&gt;=0.4,ABS(AZ9)&lt;=0.01),"S","N"))</f>
        <v>N</v>
      </c>
      <c r="BF9" s="5" t="str">
        <f>IF(AND(ABS(AK9)&gt;10,ABS(AT9)&gt;=0.4,ABS(BA9)&lt;=0.01),"B", IF(AND(ABS(AK9)&gt;5, ABS(AK9)&lt;10,ABS(AT9)&gt;=0.4,ABS(BA9)&lt;=0.01),"S","N"))</f>
        <v>N</v>
      </c>
      <c r="BG9" s="5" t="str">
        <f>IF(AND(ABS(AM9)&gt;10,ABS(AV9)&gt;=0.4,ABS(BB9)&lt;=0.01),"B", IF(AND(ABS(AM9)&gt;5, ABS(AM9)&lt;10,ABS(AV9)&gt;=0.4,ABS(BB9)&lt;=0.01),"S","N"))</f>
        <v>N</v>
      </c>
    </row>
    <row r="10" spans="1:59" x14ac:dyDescent="0.3">
      <c r="A10" s="12" t="str">
        <f>'Raw Data'!A9</f>
        <v>Apo</v>
      </c>
      <c r="B10" s="12">
        <f>'Raw Data'!B9</f>
        <v>-4</v>
      </c>
      <c r="C10" s="12">
        <f>'Raw Data'!C9</f>
        <v>27</v>
      </c>
      <c r="D10" s="12" t="str">
        <f>'Raw Data'!D9</f>
        <v>YFQGHMSADGAEADGSTQVTVEEPVQQPSVVD</v>
      </c>
      <c r="E10" s="2">
        <f>'% D'!AI10</f>
        <v>4.940333333333335</v>
      </c>
      <c r="F10" s="8">
        <f>'% D'!AJ10</f>
        <v>0.74651345154212312</v>
      </c>
      <c r="G10" s="2">
        <f>'% D'!AK10</f>
        <v>0.24866666666667214</v>
      </c>
      <c r="H10" s="8">
        <f>'% D'!AL10</f>
        <v>1.7841319084268021</v>
      </c>
      <c r="I10" s="2">
        <f>'% D'!AM10</f>
        <v>1.0826666666666611</v>
      </c>
      <c r="J10" s="8">
        <f>'% D'!AN10</f>
        <v>1.7415316534591037</v>
      </c>
      <c r="K10" s="2">
        <f>'% D'!AO10</f>
        <v>8.0333333333342694E-2</v>
      </c>
      <c r="L10" s="8">
        <f>'% D'!AP10</f>
        <v>1.8644140276952075</v>
      </c>
      <c r="N10" s="2">
        <f>'# D'!AF9</f>
        <v>1.3826666666666672</v>
      </c>
      <c r="O10" s="2">
        <f>'# D'!AG9</f>
        <v>0.20895294526120822</v>
      </c>
      <c r="P10" s="2">
        <f>'# D'!AH9</f>
        <v>6.933333333332925E-2</v>
      </c>
      <c r="Q10" s="2">
        <f>'# D'!AI9</f>
        <v>0.49974526844516765</v>
      </c>
      <c r="R10" s="2">
        <f>'# D'!AJ9</f>
        <v>0.30333333333333456</v>
      </c>
      <c r="S10" s="2">
        <f>'# D'!AK9</f>
        <v>0.48761050029711084</v>
      </c>
      <c r="T10" s="2">
        <f>'# D'!AL9</f>
        <v>2.2666666666665947E-2</v>
      </c>
      <c r="U10" s="2">
        <f>'# D'!AM9</f>
        <v>0.52218132227544678</v>
      </c>
      <c r="W10" s="11">
        <f>'T-TEST'!S9</f>
        <v>8.3491450104975038E-4</v>
      </c>
      <c r="X10" s="11">
        <f>'T-TEST'!T9</f>
        <v>0.82461498770332853</v>
      </c>
      <c r="Y10" s="11">
        <f>'T-TEST'!U9</f>
        <v>0.42513975766796303</v>
      </c>
      <c r="Z10" s="11">
        <f>'T-TEST'!V9</f>
        <v>0.9437508228926158</v>
      </c>
      <c r="AB10" s="5" t="str">
        <f>IF(AND(ABS(E10)&gt;10,ABS(N10)&gt;=0.4,ABS(W10)&lt;=0.01),"B", IF(AND(ABS(E10)&gt;5, ABS(E10)&lt;10,ABS(N10)&gt;=0.4,ABS(W10)&lt;=0.01),"S","N"))</f>
        <v>N</v>
      </c>
      <c r="AC10" s="5" t="str">
        <f>IF(AND(ABS(G10)&gt;10,ABS(P10)&gt;=0.4,ABS(X10)&lt;=0.01),"B", IF(AND(ABS(G10)&gt;5, ABS(G10)&lt;10,ABS(P10)&gt;=0.4,ABS(X10)&lt;=0.01),"S","N"))</f>
        <v>N</v>
      </c>
      <c r="AD10" s="5" t="str">
        <f>IF(AND(ABS(I10)&gt;10,ABS(R10)&gt;=0.4,ABS(Y10)&lt;=0.01),"B", IF(AND(ABS(I10)&gt;5, ABS(I10)&lt;10,ABS(R10)&gt;=0.4,ABS(Y10)&lt;=0.01),"S","N"))</f>
        <v>N</v>
      </c>
      <c r="AE10" s="5" t="str">
        <f>IF(AND(ABS(K10)&gt;10,ABS(T10)&gt;=0.4,ABS(Z10)&lt;=0.01),"B", IF(AND(ABS(K10)&gt;5, ABS(K10)&lt;10,ABS(T10)&gt;=0.4,ABS(Z10)&lt;=0.01),"S","N"))</f>
        <v>N</v>
      </c>
      <c r="AG10" s="2">
        <f>'% D'!AR10</f>
        <v>1.6443333333333356</v>
      </c>
      <c r="AH10" s="8">
        <f>'% D'!AS10</f>
        <v>2.4645225365845893</v>
      </c>
      <c r="AI10" s="2">
        <f>'% D'!AT10</f>
        <v>0.43599999999999994</v>
      </c>
      <c r="AJ10" s="8">
        <f>'% D'!AU10</f>
        <v>1.5668582152405088</v>
      </c>
      <c r="AK10" s="2">
        <f>'% D'!AV10</f>
        <v>-1.7620000000000005</v>
      </c>
      <c r="AL10" s="8">
        <f>'% D'!AW10</f>
        <v>0.85946756774179445</v>
      </c>
      <c r="AM10" s="2">
        <f>'% D'!AX10</f>
        <v>0.47500000000000853</v>
      </c>
      <c r="AN10" s="8">
        <f>'% D'!AY10</f>
        <v>1.4140720160821589</v>
      </c>
      <c r="AP10" s="2">
        <f>'# D'!AO9</f>
        <v>0.46000000000000085</v>
      </c>
      <c r="AQ10" s="2">
        <f>'# D'!AP9</f>
        <v>0.68990506593298728</v>
      </c>
      <c r="AR10" s="2">
        <f>'# D'!AQ9</f>
        <v>0.12199999999999989</v>
      </c>
      <c r="AS10" s="2">
        <f>'# D'!AR9</f>
        <v>0.43876721238792143</v>
      </c>
      <c r="AT10" s="2">
        <f>'# D'!AS9</f>
        <v>-0.49333333333333229</v>
      </c>
      <c r="AU10" s="2">
        <f>'# D'!AT9</f>
        <v>0.24018742681497757</v>
      </c>
      <c r="AV10" s="2">
        <f>'# D'!AU9</f>
        <v>0.13333333333333286</v>
      </c>
      <c r="AW10" s="2">
        <f>'# D'!AV9</f>
        <v>0.39595117544128255</v>
      </c>
      <c r="AY10" s="11">
        <f>'T-TEST'!X9</f>
        <v>0.36236781487227104</v>
      </c>
      <c r="AZ10" s="11">
        <f>'T-TEST'!Y9</f>
        <v>0.65805074152173471</v>
      </c>
      <c r="BA10" s="11">
        <f>'T-TEST'!Z9</f>
        <v>2.2507059671214507E-2</v>
      </c>
      <c r="BB10" s="11">
        <f>'T-TEST'!AA9</f>
        <v>0.59790474260101401</v>
      </c>
      <c r="BD10" s="5" t="str">
        <f>IF(AND(ABS(AG10)&gt;10,ABS(AP10)&gt;=0.4,ABS(AY10)&lt;=0.01),"B", IF(AND(ABS(AG10)&gt;5, ABS(AG10)&lt;10,ABS(AP10)&gt;=0.4,ABS(AY10)&lt;=0.01),"S","N"))</f>
        <v>N</v>
      </c>
      <c r="BE10" s="5" t="str">
        <f>IF(AND(ABS(AI10)&gt;10,ABS(AR10)&gt;=0.4,ABS(AZ10)&lt;=0.01),"B", IF(AND(ABS(AI10)&gt;5, ABS(AI10)&lt;10,ABS(AR10)&gt;=0.4,ABS(AZ10)&lt;=0.01),"S","N"))</f>
        <v>N</v>
      </c>
      <c r="BF10" s="5" t="str">
        <f>IF(AND(ABS(AK10)&gt;10,ABS(AT10)&gt;=0.4,ABS(BA10)&lt;=0.01),"B", IF(AND(ABS(AK10)&gt;5, ABS(AK10)&lt;10,ABS(AT10)&gt;=0.4,ABS(BA10)&lt;=0.01),"S","N"))</f>
        <v>N</v>
      </c>
      <c r="BG10" s="5" t="str">
        <f>IF(AND(ABS(AM10)&gt;10,ABS(AV10)&gt;=0.4,ABS(BB10)&lt;=0.01),"B", IF(AND(ABS(AM10)&gt;5, ABS(AM10)&lt;10,ABS(AV10)&gt;=0.4,ABS(BB10)&lt;=0.01),"S","N"))</f>
        <v>N</v>
      </c>
    </row>
    <row r="11" spans="1:59" x14ac:dyDescent="0.3">
      <c r="A11" s="12" t="str">
        <f>'Raw Data'!A10</f>
        <v>Apo</v>
      </c>
      <c r="B11" s="12">
        <f>'Raw Data'!B10</f>
        <v>-4</v>
      </c>
      <c r="C11" s="12">
        <f>'Raw Data'!C10</f>
        <v>32</v>
      </c>
      <c r="D11" s="12" t="str">
        <f>'Raw Data'!D10</f>
        <v>YFQGHMSADGAEADGSTQVTVEEPVQQPSVVDRVASM</v>
      </c>
      <c r="E11" s="2">
        <f>'% D'!AI11</f>
        <v>6.38066666666667</v>
      </c>
      <c r="F11" s="8">
        <f>'% D'!AJ11</f>
        <v>0.43171363965789439</v>
      </c>
      <c r="G11" s="2">
        <f>'% D'!AK11</f>
        <v>0.79100000000000392</v>
      </c>
      <c r="H11" s="8">
        <f>'% D'!AL11</f>
        <v>1.8691523925744162</v>
      </c>
      <c r="I11" s="2">
        <f>'% D'!AM11</f>
        <v>0.76833333333333798</v>
      </c>
      <c r="J11" s="8">
        <f>'% D'!AN11</f>
        <v>1.361242998145447</v>
      </c>
      <c r="K11" s="2">
        <f>'% D'!AO11</f>
        <v>0.3263333333333307</v>
      </c>
      <c r="L11" s="8">
        <f>'% D'!AP11</f>
        <v>1.2816978323042179</v>
      </c>
      <c r="N11" s="2">
        <f>'# D'!AF10</f>
        <v>2.1056666666666644</v>
      </c>
      <c r="O11" s="2">
        <f>'# D'!AG10</f>
        <v>0.14306758309740625</v>
      </c>
      <c r="P11" s="2">
        <f>'# D'!AH10</f>
        <v>0.26133333333333297</v>
      </c>
      <c r="Q11" s="2">
        <f>'# D'!AI10</f>
        <v>0.61659495078481985</v>
      </c>
      <c r="R11" s="2">
        <f>'# D'!AJ10</f>
        <v>0.25366666666666404</v>
      </c>
      <c r="S11" s="2">
        <f>'# D'!AK10</f>
        <v>0.44930223680725212</v>
      </c>
      <c r="T11" s="2">
        <f>'# D'!AL10</f>
        <v>0.1076666666666668</v>
      </c>
      <c r="U11" s="2">
        <f>'# D'!AM10</f>
        <v>0.42347687855025445</v>
      </c>
      <c r="W11" s="11">
        <f>'T-TEST'!S10</f>
        <v>2.2543186438706125E-5</v>
      </c>
      <c r="X11" s="11">
        <f>'T-TEST'!T10</f>
        <v>0.50524393837728832</v>
      </c>
      <c r="Y11" s="11">
        <f>'T-TEST'!U10</f>
        <v>0.38781372480602533</v>
      </c>
      <c r="Z11" s="11">
        <f>'T-TEST'!V10</f>
        <v>0.69156152847722918</v>
      </c>
      <c r="AB11" s="5" t="str">
        <f>IF(AND(ABS(E11)&gt;10,ABS(N11)&gt;=0.4,ABS(W11)&lt;=0.01),"B", IF(AND(ABS(E11)&gt;5, ABS(E11)&lt;10,ABS(N11)&gt;=0.4,ABS(W11)&lt;=0.01),"S","N"))</f>
        <v>S</v>
      </c>
      <c r="AC11" s="5" t="str">
        <f>IF(AND(ABS(G11)&gt;10,ABS(P11)&gt;=0.4,ABS(X11)&lt;=0.01),"B", IF(AND(ABS(G11)&gt;5, ABS(G11)&lt;10,ABS(P11)&gt;=0.4,ABS(X11)&lt;=0.01),"S","N"))</f>
        <v>N</v>
      </c>
      <c r="AD11" s="5" t="str">
        <f>IF(AND(ABS(I11)&gt;10,ABS(R11)&gt;=0.4,ABS(Y11)&lt;=0.01),"B", IF(AND(ABS(I11)&gt;5, ABS(I11)&lt;10,ABS(R11)&gt;=0.4,ABS(Y11)&lt;=0.01),"S","N"))</f>
        <v>N</v>
      </c>
      <c r="AE11" s="5" t="str">
        <f>IF(AND(ABS(K11)&gt;10,ABS(T11)&gt;=0.4,ABS(Z11)&lt;=0.01),"B", IF(AND(ABS(K11)&gt;5, ABS(K11)&lt;10,ABS(T11)&gt;=0.4,ABS(Z11)&lt;=0.01),"S","N"))</f>
        <v>N</v>
      </c>
      <c r="AG11" s="2">
        <f>'% D'!AR11</f>
        <v>6.8619999999999948</v>
      </c>
      <c r="AH11" s="8">
        <f>'% D'!AS11</f>
        <v>1.5739468436598072</v>
      </c>
      <c r="AI11" s="2">
        <f>'% D'!AT11</f>
        <v>1.0473333333333414</v>
      </c>
      <c r="AJ11" s="8">
        <f>'% D'!AU11</f>
        <v>1.7030785849944419</v>
      </c>
      <c r="AK11" s="2">
        <f>'% D'!AV11</f>
        <v>-1.5373333333333363</v>
      </c>
      <c r="AL11" s="8">
        <f>'% D'!AW11</f>
        <v>0.84306346143098754</v>
      </c>
      <c r="AM11" s="2">
        <f>'% D'!AX11</f>
        <v>0.89366666666666816</v>
      </c>
      <c r="AN11" s="8">
        <f>'% D'!AY11</f>
        <v>0.6355679874463982</v>
      </c>
      <c r="AP11" s="2">
        <f>'# D'!AO10</f>
        <v>2.2643333333333366</v>
      </c>
      <c r="AQ11" s="2">
        <f>'# D'!AP10</f>
        <v>0.51962807211825324</v>
      </c>
      <c r="AR11" s="2">
        <f>'# D'!AQ10</f>
        <v>0.34566666666666634</v>
      </c>
      <c r="AS11" s="2">
        <f>'# D'!AR10</f>
        <v>0.56202431738612035</v>
      </c>
      <c r="AT11" s="2">
        <f>'# D'!AS10</f>
        <v>-0.50700000000000145</v>
      </c>
      <c r="AU11" s="2">
        <f>'# D'!AT10</f>
        <v>0.27828043409481817</v>
      </c>
      <c r="AV11" s="2">
        <f>'# D'!AU10</f>
        <v>0.29533333333333189</v>
      </c>
      <c r="AW11" s="2">
        <f>'# D'!AV10</f>
        <v>0.20984597526122245</v>
      </c>
      <c r="AY11" s="11">
        <f>'T-TEST'!X10</f>
        <v>1.3073566217384683E-2</v>
      </c>
      <c r="AZ11" s="11">
        <f>'T-TEST'!Y10</f>
        <v>0.35807159974122332</v>
      </c>
      <c r="BA11" s="11">
        <f>'T-TEST'!Z10</f>
        <v>2.4454556959325933E-2</v>
      </c>
      <c r="BB11" s="11">
        <f>'T-TEST'!AA10</f>
        <v>8.0917202115137532E-2</v>
      </c>
      <c r="BD11" s="5" t="str">
        <f>IF(AND(ABS(AG11)&gt;10,ABS(AP11)&gt;=0.4,ABS(AY11)&lt;=0.01),"B", IF(AND(ABS(AG11)&gt;5, ABS(AG11)&lt;10,ABS(AP11)&gt;=0.4,ABS(AY11)&lt;=0.01),"S","N"))</f>
        <v>N</v>
      </c>
      <c r="BE11" s="5" t="str">
        <f>IF(AND(ABS(AI11)&gt;10,ABS(AR11)&gt;=0.4,ABS(AZ11)&lt;=0.01),"B", IF(AND(ABS(AI11)&gt;5, ABS(AI11)&lt;10,ABS(AR11)&gt;=0.4,ABS(AZ11)&lt;=0.01),"S","N"))</f>
        <v>N</v>
      </c>
      <c r="BF11" s="5" t="str">
        <f>IF(AND(ABS(AK11)&gt;10,ABS(AT11)&gt;=0.4,ABS(BA11)&lt;=0.01),"B", IF(AND(ABS(AK11)&gt;5, ABS(AK11)&lt;10,ABS(AT11)&gt;=0.4,ABS(BA11)&lt;=0.01),"S","N"))</f>
        <v>N</v>
      </c>
      <c r="BG11" s="5" t="str">
        <f>IF(AND(ABS(AM11)&gt;10,ABS(AV11)&gt;=0.4,ABS(BB11)&lt;=0.01),"B", IF(AND(ABS(AM11)&gt;5, ABS(AM11)&lt;10,ABS(AV11)&gt;=0.4,ABS(BB11)&lt;=0.01),"S","N"))</f>
        <v>N</v>
      </c>
    </row>
    <row r="12" spans="1:59" x14ac:dyDescent="0.3">
      <c r="A12" s="12" t="str">
        <f>'Raw Data'!A11</f>
        <v>Apo</v>
      </c>
      <c r="B12" s="12">
        <f>'Raw Data'!B11</f>
        <v>-4</v>
      </c>
      <c r="C12" s="12">
        <f>'Raw Data'!C11</f>
        <v>36</v>
      </c>
      <c r="D12" s="12" t="str">
        <f>'Raw Data'!D11</f>
        <v>YFQGHMSADGAEADGSTQVTVEEPVQQPSVVDRVASMPLIS</v>
      </c>
      <c r="E12" s="2">
        <f>'% D'!AI12</f>
        <v>6.2743333333333453</v>
      </c>
      <c r="F12" s="8">
        <f>'% D'!AJ12</f>
        <v>1.3807159978310766</v>
      </c>
      <c r="G12" s="2">
        <f>'% D'!AK12</f>
        <v>-0.48866666666666703</v>
      </c>
      <c r="H12" s="8">
        <f>'% D'!AL12</f>
        <v>1.5528701383781802</v>
      </c>
      <c r="I12" s="2">
        <f>'% D'!AM12</f>
        <v>0.97400000000001086</v>
      </c>
      <c r="J12" s="8">
        <f>'% D'!AN12</f>
        <v>1.1613169248745168</v>
      </c>
      <c r="K12" s="2">
        <f>'% D'!AO12</f>
        <v>0.33300000000000551</v>
      </c>
      <c r="L12" s="8">
        <f>'% D'!AP12</f>
        <v>1.4659811276638777</v>
      </c>
      <c r="N12" s="2">
        <f>'# D'!AF11</f>
        <v>2.2589999999999968</v>
      </c>
      <c r="O12" s="2">
        <f>'# D'!AG11</f>
        <v>0.49726049511297427</v>
      </c>
      <c r="P12" s="2">
        <f>'# D'!AH11</f>
        <v>-0.17600000000000193</v>
      </c>
      <c r="Q12" s="2">
        <f>'# D'!AI11</f>
        <v>0.55916723795301226</v>
      </c>
      <c r="R12" s="2">
        <f>'# D'!AJ11</f>
        <v>0.3506666666666689</v>
      </c>
      <c r="S12" s="2">
        <f>'# D'!AK11</f>
        <v>0.41815846278653801</v>
      </c>
      <c r="T12" s="2">
        <f>'# D'!AL11</f>
        <v>0.12000000000000455</v>
      </c>
      <c r="U12" s="2">
        <f>'# D'!AM11</f>
        <v>0.52794759840979211</v>
      </c>
      <c r="W12" s="11">
        <f>'T-TEST'!S11</f>
        <v>7.7881200585549655E-3</v>
      </c>
      <c r="X12" s="11">
        <f>'T-TEST'!T11</f>
        <v>0.61794577481184176</v>
      </c>
      <c r="Y12" s="11">
        <f>'T-TEST'!U11</f>
        <v>0.32936684355986962</v>
      </c>
      <c r="Z12" s="11">
        <f>'T-TEST'!V11</f>
        <v>0.71906371737873909</v>
      </c>
      <c r="AB12" s="5" t="str">
        <f>IF(AND(ABS(E12)&gt;10,ABS(N12)&gt;=0.4,ABS(W12)&lt;=0.01),"B", IF(AND(ABS(E12)&gt;5, ABS(E12)&lt;10,ABS(N12)&gt;=0.4,ABS(W12)&lt;=0.01),"S","N"))</f>
        <v>S</v>
      </c>
      <c r="AC12" s="5" t="str">
        <f>IF(AND(ABS(G12)&gt;10,ABS(P12)&gt;=0.4,ABS(X12)&lt;=0.01),"B", IF(AND(ABS(G12)&gt;5, ABS(G12)&lt;10,ABS(P12)&gt;=0.4,ABS(X12)&lt;=0.01),"S","N"))</f>
        <v>N</v>
      </c>
      <c r="AD12" s="5" t="str">
        <f>IF(AND(ABS(I12)&gt;10,ABS(R12)&gt;=0.4,ABS(Y12)&lt;=0.01),"B", IF(AND(ABS(I12)&gt;5, ABS(I12)&lt;10,ABS(R12)&gt;=0.4,ABS(Y12)&lt;=0.01),"S","N"))</f>
        <v>N</v>
      </c>
      <c r="AE12" s="5" t="str">
        <f>IF(AND(ABS(K12)&gt;10,ABS(T12)&gt;=0.4,ABS(Z12)&lt;=0.01),"B", IF(AND(ABS(K12)&gt;5, ABS(K12)&lt;10,ABS(T12)&gt;=0.4,ABS(Z12)&lt;=0.01),"S","N"))</f>
        <v>N</v>
      </c>
      <c r="AG12" s="2">
        <f>'% D'!AR12</f>
        <v>9.5276666666666756</v>
      </c>
      <c r="AH12" s="8">
        <f>'% D'!AS12</f>
        <v>1.5531874752692694</v>
      </c>
      <c r="AI12" s="2">
        <f>'% D'!AT12</f>
        <v>1.8870000000000005</v>
      </c>
      <c r="AJ12" s="8">
        <f>'% D'!AU12</f>
        <v>1.5819455321428315</v>
      </c>
      <c r="AK12" s="2">
        <f>'% D'!AV12</f>
        <v>-1.0039999999999907</v>
      </c>
      <c r="AL12" s="8">
        <f>'% D'!AW12</f>
        <v>0.21927266131462803</v>
      </c>
      <c r="AM12" s="2">
        <f>'% D'!AX12</f>
        <v>0.62433333333333252</v>
      </c>
      <c r="AN12" s="8">
        <f>'% D'!AY12</f>
        <v>0.99420152216070667</v>
      </c>
      <c r="AP12" s="2">
        <f>'# D'!AO11</f>
        <v>3.4303333333333335</v>
      </c>
      <c r="AQ12" s="2">
        <f>'# D'!AP11</f>
        <v>0.559243536693393</v>
      </c>
      <c r="AR12" s="2">
        <f>'# D'!AQ11</f>
        <v>0.67933333333333223</v>
      </c>
      <c r="AS12" s="2">
        <f>'# D'!AR11</f>
        <v>0.56973795145955819</v>
      </c>
      <c r="AT12" s="2">
        <f>'# D'!AS11</f>
        <v>-0.36133333333333439</v>
      </c>
      <c r="AU12" s="2">
        <f>'# D'!AT11</f>
        <v>7.8844784228255319E-2</v>
      </c>
      <c r="AV12" s="2">
        <f>'# D'!AU11</f>
        <v>0.22466666666666768</v>
      </c>
      <c r="AW12" s="2">
        <f>'# D'!AV11</f>
        <v>0.35799627558584085</v>
      </c>
      <c r="AY12" s="11">
        <f>'T-TEST'!X11</f>
        <v>4.4825033875039895E-3</v>
      </c>
      <c r="AZ12" s="11">
        <f>'T-TEST'!Y11</f>
        <v>0.11410103634192301</v>
      </c>
      <c r="BA12" s="11">
        <f>'T-TEST'!Z11</f>
        <v>4.1616038210351243E-3</v>
      </c>
      <c r="BB12" s="11">
        <f>'T-TEST'!AA11</f>
        <v>0.3382247733496514</v>
      </c>
      <c r="BD12" s="5" t="str">
        <f>IF(AND(ABS(AG12)&gt;10,ABS(AP12)&gt;=0.4,ABS(AY12)&lt;=0.01),"B", IF(AND(ABS(AG12)&gt;5, ABS(AG12)&lt;10,ABS(AP12)&gt;=0.4,ABS(AY12)&lt;=0.01),"S","N"))</f>
        <v>S</v>
      </c>
      <c r="BE12" s="5" t="str">
        <f>IF(AND(ABS(AI12)&gt;10,ABS(AR12)&gt;=0.4,ABS(AZ12)&lt;=0.01),"B", IF(AND(ABS(AI12)&gt;5, ABS(AI12)&lt;10,ABS(AR12)&gt;=0.4,ABS(AZ12)&lt;=0.01),"S","N"))</f>
        <v>N</v>
      </c>
      <c r="BF12" s="5" t="str">
        <f>IF(AND(ABS(AK12)&gt;10,ABS(AT12)&gt;=0.4,ABS(BA12)&lt;=0.01),"B", IF(AND(ABS(AK12)&gt;5, ABS(AK12)&lt;10,ABS(AT12)&gt;=0.4,ABS(BA12)&lt;=0.01),"S","N"))</f>
        <v>N</v>
      </c>
      <c r="BG12" s="5" t="str">
        <f>IF(AND(ABS(AM12)&gt;10,ABS(AV12)&gt;=0.4,ABS(BB12)&lt;=0.01),"B", IF(AND(ABS(AM12)&gt;5, ABS(AM12)&lt;10,ABS(AV12)&gt;=0.4,ABS(BB12)&lt;=0.01),"S","N"))</f>
        <v>N</v>
      </c>
    </row>
    <row r="13" spans="1:59" x14ac:dyDescent="0.3">
      <c r="A13" s="12" t="str">
        <f>'Raw Data'!A12</f>
        <v>Apo</v>
      </c>
      <c r="B13" s="12">
        <f>'Raw Data'!B12</f>
        <v>-4</v>
      </c>
      <c r="C13" s="12">
        <f>'Raw Data'!C12</f>
        <v>38</v>
      </c>
      <c r="D13" s="12" t="str">
        <f>'Raw Data'!D12</f>
        <v>YFQGHMSADGAEADGSTQVTVEEPVQQPSVVDRVASMPLISST</v>
      </c>
      <c r="E13" s="2">
        <f>'% D'!AI13</f>
        <v>7.4296666666666624</v>
      </c>
      <c r="F13" s="8">
        <f>'% D'!AJ13</f>
        <v>0.96731966450255635</v>
      </c>
      <c r="G13" s="2">
        <f>'% D'!AK13</f>
        <v>0.28633333333333866</v>
      </c>
      <c r="H13" s="8">
        <f>'% D'!AL13</f>
        <v>1.1035001887932161</v>
      </c>
      <c r="I13" s="2">
        <f>'% D'!AM13</f>
        <v>1.1460000000000008</v>
      </c>
      <c r="J13" s="8">
        <f>'% D'!AN13</f>
        <v>1.1775884255545304</v>
      </c>
      <c r="K13" s="2">
        <f>'% D'!AO13</f>
        <v>0.37966666666667237</v>
      </c>
      <c r="L13" s="8">
        <f>'% D'!AP13</f>
        <v>1.1318389166897052</v>
      </c>
      <c r="N13" s="2">
        <f>'# D'!AF12</f>
        <v>2.8236666666666643</v>
      </c>
      <c r="O13" s="2">
        <f>'# D'!AG12</f>
        <v>0.36774810219315474</v>
      </c>
      <c r="P13" s="2">
        <f>'# D'!AH12</f>
        <v>0.10833333333333783</v>
      </c>
      <c r="Q13" s="2">
        <f>'# D'!AI12</f>
        <v>0.41918889934411907</v>
      </c>
      <c r="R13" s="2">
        <f>'# D'!AJ12</f>
        <v>0.43566666666666976</v>
      </c>
      <c r="S13" s="2">
        <f>'# D'!AK12</f>
        <v>0.4474734629003137</v>
      </c>
      <c r="T13" s="2">
        <f>'# D'!AL12</f>
        <v>0.14433333333333209</v>
      </c>
      <c r="U13" s="2">
        <f>'# D'!AM12</f>
        <v>0.42976543990103971</v>
      </c>
      <c r="W13" s="11">
        <f>'T-TEST'!S12</f>
        <v>1.6963977007274777E-3</v>
      </c>
      <c r="X13" s="11">
        <f>'T-TEST'!T12</f>
        <v>0.68709292712527248</v>
      </c>
      <c r="Y13" s="11">
        <f>'T-TEST'!U12</f>
        <v>0.28735229883526731</v>
      </c>
      <c r="Z13" s="11">
        <f>'T-TEST'!V12</f>
        <v>0.60691559650209936</v>
      </c>
      <c r="AB13" s="5" t="str">
        <f>IF(AND(ABS(E13)&gt;10,ABS(N13)&gt;=0.4,ABS(W13)&lt;=0.01),"B", IF(AND(ABS(E13)&gt;5, ABS(E13)&lt;10,ABS(N13)&gt;=0.4,ABS(W13)&lt;=0.01),"S","N"))</f>
        <v>S</v>
      </c>
      <c r="AC13" s="5" t="str">
        <f>IF(AND(ABS(G13)&gt;10,ABS(P13)&gt;=0.4,ABS(X13)&lt;=0.01),"B", IF(AND(ABS(G13)&gt;5, ABS(G13)&lt;10,ABS(P13)&gt;=0.4,ABS(X13)&lt;=0.01),"S","N"))</f>
        <v>N</v>
      </c>
      <c r="AD13" s="5" t="str">
        <f>IF(AND(ABS(I13)&gt;10,ABS(R13)&gt;=0.4,ABS(Y13)&lt;=0.01),"B", IF(AND(ABS(I13)&gt;5, ABS(I13)&lt;10,ABS(R13)&gt;=0.4,ABS(Y13)&lt;=0.01),"S","N"))</f>
        <v>N</v>
      </c>
      <c r="AE13" s="5" t="str">
        <f>IF(AND(ABS(K13)&gt;10,ABS(T13)&gt;=0.4,ABS(Z13)&lt;=0.01),"B", IF(AND(ABS(K13)&gt;5, ABS(K13)&lt;10,ABS(T13)&gt;=0.4,ABS(Z13)&lt;=0.01),"S","N"))</f>
        <v>N</v>
      </c>
      <c r="AG13" s="2">
        <f>'% D'!AR13</f>
        <v>11.160666666666664</v>
      </c>
      <c r="AH13" s="8">
        <f>'% D'!AS13</f>
        <v>1.168407177885062</v>
      </c>
      <c r="AI13" s="2">
        <f>'% D'!AT13</f>
        <v>2.6653333333333364</v>
      </c>
      <c r="AJ13" s="8">
        <f>'% D'!AU13</f>
        <v>1.4046218945562052</v>
      </c>
      <c r="AK13" s="2">
        <f>'% D'!AV13</f>
        <v>-1.1589999999999918</v>
      </c>
      <c r="AL13" s="8">
        <f>'% D'!AW13</f>
        <v>0.33067279900228097</v>
      </c>
      <c r="AM13" s="2">
        <f>'% D'!AX13</f>
        <v>0.59433333333333138</v>
      </c>
      <c r="AN13" s="8">
        <f>'% D'!AY13</f>
        <v>0.81948479749982239</v>
      </c>
      <c r="AP13" s="2">
        <f>'# D'!AO12</f>
        <v>4.2413333333333334</v>
      </c>
      <c r="AQ13" s="2">
        <f>'# D'!AP12</f>
        <v>0.44394181300406077</v>
      </c>
      <c r="AR13" s="2">
        <f>'# D'!AQ12</f>
        <v>1.0126666666666715</v>
      </c>
      <c r="AS13" s="2">
        <f>'# D'!AR12</f>
        <v>0.53344852922595443</v>
      </c>
      <c r="AT13" s="2">
        <f>'# D'!AS12</f>
        <v>-0.43999999999999773</v>
      </c>
      <c r="AU13" s="2">
        <f>'# D'!AT12</f>
        <v>0.12502999640086176</v>
      </c>
      <c r="AV13" s="2">
        <f>'# D'!AU12</f>
        <v>0.22599999999999909</v>
      </c>
      <c r="AW13" s="2">
        <f>'# D'!AV12</f>
        <v>0.31121214629252503</v>
      </c>
      <c r="AY13" s="11">
        <f>'T-TEST'!X12</f>
        <v>1.4824107769470993E-3</v>
      </c>
      <c r="AZ13" s="11">
        <f>'T-TEST'!Y12</f>
        <v>3.0309401983708593E-2</v>
      </c>
      <c r="BA13" s="11">
        <f>'T-TEST'!Z12</f>
        <v>7.7172405253335616E-3</v>
      </c>
      <c r="BB13" s="11">
        <f>'T-TEST'!AA12</f>
        <v>0.29084395473367158</v>
      </c>
      <c r="BD13" s="5" t="str">
        <f>IF(AND(ABS(AG13)&gt;10,ABS(AP13)&gt;=0.4,ABS(AY13)&lt;=0.01),"B", IF(AND(ABS(AG13)&gt;5, ABS(AG13)&lt;10,ABS(AP13)&gt;=0.4,ABS(AY13)&lt;=0.01),"S","N"))</f>
        <v>B</v>
      </c>
      <c r="BE13" s="5" t="str">
        <f>IF(AND(ABS(AI13)&gt;10,ABS(AR13)&gt;=0.4,ABS(AZ13)&lt;=0.01),"B", IF(AND(ABS(AI13)&gt;5, ABS(AI13)&lt;10,ABS(AR13)&gt;=0.4,ABS(AZ13)&lt;=0.01),"S","N"))</f>
        <v>N</v>
      </c>
      <c r="BF13" s="5" t="str">
        <f>IF(AND(ABS(AK13)&gt;10,ABS(AT13)&gt;=0.4,ABS(BA13)&lt;=0.01),"B", IF(AND(ABS(AK13)&gt;5, ABS(AK13)&lt;10,ABS(AT13)&gt;=0.4,ABS(BA13)&lt;=0.01),"S","N"))</f>
        <v>N</v>
      </c>
      <c r="BG13" s="5" t="str">
        <f>IF(AND(ABS(AM13)&gt;10,ABS(AV13)&gt;=0.4,ABS(BB13)&lt;=0.01),"B", IF(AND(ABS(AM13)&gt;5, ABS(AM13)&lt;10,ABS(AV13)&gt;=0.4,ABS(BB13)&lt;=0.01),"S","N"))</f>
        <v>N</v>
      </c>
    </row>
    <row r="14" spans="1:59" x14ac:dyDescent="0.3">
      <c r="A14" s="12" t="str">
        <f>'Raw Data'!A13</f>
        <v>Apo</v>
      </c>
      <c r="B14" s="12">
        <f>'Raw Data'!B13</f>
        <v>-4</v>
      </c>
      <c r="C14" s="12">
        <f>'Raw Data'!C13</f>
        <v>40</v>
      </c>
      <c r="D14" s="12" t="str">
        <f>'Raw Data'!D13</f>
        <v>YFQGHMSADGAEADGSTQVTVEEPVQQPSVVDRVASMPLISSTCD</v>
      </c>
      <c r="E14" s="2">
        <f>'% D'!AI14</f>
        <v>8.0349999999999966</v>
      </c>
      <c r="F14" s="8">
        <f>'% D'!AJ14</f>
        <v>1.2917821023686613</v>
      </c>
      <c r="G14" s="2">
        <f>'% D'!AK14</f>
        <v>0.64199999999999591</v>
      </c>
      <c r="H14" s="8">
        <f>'% D'!AL14</f>
        <v>1.5656936694854033</v>
      </c>
      <c r="I14" s="2">
        <f>'% D'!AM14</f>
        <v>1.2083333333333428</v>
      </c>
      <c r="J14" s="8">
        <f>'% D'!AN14</f>
        <v>1.1038373974458389</v>
      </c>
      <c r="K14" s="2">
        <f>'% D'!AO14</f>
        <v>0.12399999999999523</v>
      </c>
      <c r="L14" s="8">
        <f>'% D'!AP14</f>
        <v>1.2318326455597208</v>
      </c>
      <c r="N14" s="2">
        <f>'# D'!AF13</f>
        <v>3.2136666666666613</v>
      </c>
      <c r="O14" s="2">
        <f>'# D'!AG13</f>
        <v>0.51636744023353598</v>
      </c>
      <c r="P14" s="2">
        <f>'# D'!AH13</f>
        <v>0.25666666666666416</v>
      </c>
      <c r="Q14" s="2">
        <f>'# D'!AI13</f>
        <v>0.62629332850776331</v>
      </c>
      <c r="R14" s="2">
        <f>'# D'!AJ13</f>
        <v>0.48333333333332718</v>
      </c>
      <c r="S14" s="2">
        <f>'# D'!AK13</f>
        <v>0.44166333332075486</v>
      </c>
      <c r="T14" s="2">
        <f>'# D'!AL13</f>
        <v>4.9333333333333229E-2</v>
      </c>
      <c r="U14" s="2">
        <f>'# D'!AM13</f>
        <v>0.49283195242732886</v>
      </c>
      <c r="W14" s="11">
        <f>'T-TEST'!S13</f>
        <v>5.2642061628615643E-4</v>
      </c>
      <c r="X14" s="11">
        <f>'T-TEST'!T13</f>
        <v>0.5352425212473676</v>
      </c>
      <c r="Y14" s="11">
        <f>'T-TEST'!U13</f>
        <v>0.24304244839954758</v>
      </c>
      <c r="Z14" s="11">
        <f>'T-TEST'!V13</f>
        <v>0.87428436822574629</v>
      </c>
      <c r="AB14" s="5" t="str">
        <f>IF(AND(ABS(E14)&gt;10,ABS(N14)&gt;=0.4,ABS(W14)&lt;=0.01),"B", IF(AND(ABS(E14)&gt;5, ABS(E14)&lt;10,ABS(N14)&gt;=0.4,ABS(W14)&lt;=0.01),"S","N"))</f>
        <v>S</v>
      </c>
      <c r="AC14" s="5" t="str">
        <f>IF(AND(ABS(G14)&gt;10,ABS(P14)&gt;=0.4,ABS(X14)&lt;=0.01),"B", IF(AND(ABS(G14)&gt;5, ABS(G14)&lt;10,ABS(P14)&gt;=0.4,ABS(X14)&lt;=0.01),"S","N"))</f>
        <v>N</v>
      </c>
      <c r="AD14" s="5" t="str">
        <f>IF(AND(ABS(I14)&gt;10,ABS(R14)&gt;=0.4,ABS(Y14)&lt;=0.01),"B", IF(AND(ABS(I14)&gt;5, ABS(I14)&lt;10,ABS(R14)&gt;=0.4,ABS(Y14)&lt;=0.01),"S","N"))</f>
        <v>N</v>
      </c>
      <c r="AE14" s="5" t="str">
        <f>IF(AND(ABS(K14)&gt;10,ABS(T14)&gt;=0.4,ABS(Z14)&lt;=0.01),"B", IF(AND(ABS(K14)&gt;5, ABS(K14)&lt;10,ABS(T14)&gt;=0.4,ABS(Z14)&lt;=0.01),"S","N"))</f>
        <v>N</v>
      </c>
      <c r="AG14" s="2">
        <f>'% D'!AR14</f>
        <v>12.219999999999999</v>
      </c>
      <c r="AH14" s="8">
        <f>'% D'!AS14</f>
        <v>1.8756921389183228</v>
      </c>
      <c r="AI14" s="2">
        <f>'% D'!AT14</f>
        <v>3.8559999999999945</v>
      </c>
      <c r="AJ14" s="8">
        <f>'% D'!AU14</f>
        <v>1.8108839462170587</v>
      </c>
      <c r="AK14" s="2">
        <f>'% D'!AV14</f>
        <v>-1.1546666666666638</v>
      </c>
      <c r="AL14" s="8">
        <f>'% D'!AW14</f>
        <v>0.46852161102771012</v>
      </c>
      <c r="AM14" s="2">
        <f>'% D'!AX14</f>
        <v>0.31333333333331836</v>
      </c>
      <c r="AN14" s="8">
        <f>'% D'!AY14</f>
        <v>0.97201320292816384</v>
      </c>
      <c r="AP14" s="2">
        <f>'# D'!AO13</f>
        <v>4.8876666666666644</v>
      </c>
      <c r="AQ14" s="2">
        <f>'# D'!AP13</f>
        <v>0.75040877748953172</v>
      </c>
      <c r="AR14" s="2">
        <f>'# D'!AQ13</f>
        <v>1.5423333333333318</v>
      </c>
      <c r="AS14" s="2">
        <f>'# D'!AR13</f>
        <v>0.72449108575146182</v>
      </c>
      <c r="AT14" s="2">
        <f>'# D'!AS13</f>
        <v>-0.4620000000000033</v>
      </c>
      <c r="AU14" s="2">
        <f>'# D'!AT13</f>
        <v>0.18751666592599212</v>
      </c>
      <c r="AV14" s="2">
        <f>'# D'!AU13</f>
        <v>0.12566666666666748</v>
      </c>
      <c r="AW14" s="2">
        <f>'# D'!AV13</f>
        <v>0.38866609491095699</v>
      </c>
      <c r="AY14" s="11">
        <f>'T-TEST'!X13</f>
        <v>1.8151896209412234E-3</v>
      </c>
      <c r="AZ14" s="11">
        <f>'T-TEST'!Y13</f>
        <v>2.4091861235579951E-2</v>
      </c>
      <c r="BA14" s="11">
        <f>'T-TEST'!Z13</f>
        <v>1.021878080141056E-2</v>
      </c>
      <c r="BB14" s="11">
        <f>'T-TEST'!AA13</f>
        <v>0.61152428095512223</v>
      </c>
      <c r="BD14" s="5" t="str">
        <f>IF(AND(ABS(AG14)&gt;10,ABS(AP14)&gt;=0.4,ABS(AY14)&lt;=0.01),"B", IF(AND(ABS(AG14)&gt;5, ABS(AG14)&lt;10,ABS(AP14)&gt;=0.4,ABS(AY14)&lt;=0.01),"S","N"))</f>
        <v>B</v>
      </c>
      <c r="BE14" s="5" t="str">
        <f>IF(AND(ABS(AI14)&gt;10,ABS(AR14)&gt;=0.4,ABS(AZ14)&lt;=0.01),"B", IF(AND(ABS(AI14)&gt;5, ABS(AI14)&lt;10,ABS(AR14)&gt;=0.4,ABS(AZ14)&lt;=0.01),"S","N"))</f>
        <v>N</v>
      </c>
      <c r="BF14" s="5" t="str">
        <f>IF(AND(ABS(AK14)&gt;10,ABS(AT14)&gt;=0.4,ABS(BA14)&lt;=0.01),"B", IF(AND(ABS(AK14)&gt;5, ABS(AK14)&lt;10,ABS(AT14)&gt;=0.4,ABS(BA14)&lt;=0.01),"S","N"))</f>
        <v>N</v>
      </c>
      <c r="BG14" s="5" t="str">
        <f>IF(AND(ABS(AM14)&gt;10,ABS(AV14)&gt;=0.4,ABS(BB14)&lt;=0.01),"B", IF(AND(ABS(AM14)&gt;5, ABS(AM14)&lt;10,ABS(AV14)&gt;=0.4,ABS(BB14)&lt;=0.01),"S","N"))</f>
        <v>N</v>
      </c>
    </row>
    <row r="15" spans="1:59" x14ac:dyDescent="0.3">
      <c r="A15" s="12" t="str">
        <f>'Raw Data'!A14</f>
        <v>Apo</v>
      </c>
      <c r="B15" s="12">
        <f>'Raw Data'!B14</f>
        <v>-4</v>
      </c>
      <c r="C15" s="12">
        <f>'Raw Data'!C14</f>
        <v>41</v>
      </c>
      <c r="D15" s="12" t="str">
        <f>'Raw Data'!D14</f>
        <v>YFQGHMSADGAEADGSTQVTVEEPVQQPSVVDRVASMPLISSTCDM</v>
      </c>
      <c r="E15" s="2">
        <f>'% D'!AI15</f>
        <v>8.5630000000000024</v>
      </c>
      <c r="F15" s="8">
        <f>'% D'!AJ15</f>
        <v>1.4208499803521397</v>
      </c>
      <c r="G15" s="2">
        <f>'% D'!AK15</f>
        <v>0.6910000000000025</v>
      </c>
      <c r="H15" s="8">
        <f>'% D'!AL15</f>
        <v>1.1630032960687051</v>
      </c>
      <c r="I15" s="2">
        <f>'% D'!AM15</f>
        <v>1.2709999999999937</v>
      </c>
      <c r="J15" s="8">
        <f>'% D'!AN15</f>
        <v>1.1751702004390694</v>
      </c>
      <c r="K15" s="2">
        <f>'% D'!AO15</f>
        <v>0.33366666666666589</v>
      </c>
      <c r="L15" s="8">
        <f>'% D'!AP15</f>
        <v>1.0497658469074576</v>
      </c>
      <c r="N15" s="2">
        <f>'# D'!AF14</f>
        <v>3.5106666666666655</v>
      </c>
      <c r="O15" s="2">
        <f>'# D'!AG14</f>
        <v>0.58243168411983526</v>
      </c>
      <c r="P15" s="2">
        <f>'# D'!AH14</f>
        <v>0.28366666666666518</v>
      </c>
      <c r="Q15" s="2">
        <f>'# D'!AI14</f>
        <v>0.47656723904747544</v>
      </c>
      <c r="R15" s="2">
        <f>'# D'!AJ14</f>
        <v>0.52133333333333809</v>
      </c>
      <c r="S15" s="2">
        <f>'# D'!AK14</f>
        <v>0.4820809060728295</v>
      </c>
      <c r="T15" s="2">
        <f>'# D'!AL14</f>
        <v>0.13666666666667027</v>
      </c>
      <c r="U15" s="2">
        <f>'# D'!AM14</f>
        <v>0.43049583815255038</v>
      </c>
      <c r="W15" s="11">
        <f>'T-TEST'!S14</f>
        <v>4.7613885416624628E-4</v>
      </c>
      <c r="X15" s="11">
        <f>'T-TEST'!T14</f>
        <v>0.36834992704592823</v>
      </c>
      <c r="Y15" s="11">
        <f>'T-TEST'!U14</f>
        <v>0.20699480355320041</v>
      </c>
      <c r="Z15" s="11">
        <f>'T-TEST'!V14</f>
        <v>0.62639425370666446</v>
      </c>
      <c r="AB15" s="5" t="str">
        <f>IF(AND(ABS(E15)&gt;10,ABS(N15)&gt;=0.4,ABS(W15)&lt;=0.01),"B", IF(AND(ABS(E15)&gt;5, ABS(E15)&lt;10,ABS(N15)&gt;=0.4,ABS(W15)&lt;=0.01),"S","N"))</f>
        <v>S</v>
      </c>
      <c r="AC15" s="5" t="str">
        <f>IF(AND(ABS(G15)&gt;10,ABS(P15)&gt;=0.4,ABS(X15)&lt;=0.01),"B", IF(AND(ABS(G15)&gt;5, ABS(G15)&lt;10,ABS(P15)&gt;=0.4,ABS(X15)&lt;=0.01),"S","N"))</f>
        <v>N</v>
      </c>
      <c r="AD15" s="5" t="str">
        <f>IF(AND(ABS(I15)&gt;10,ABS(R15)&gt;=0.4,ABS(Y15)&lt;=0.01),"B", IF(AND(ABS(I15)&gt;5, ABS(I15)&lt;10,ABS(R15)&gt;=0.4,ABS(Y15)&lt;=0.01),"S","N"))</f>
        <v>N</v>
      </c>
      <c r="AE15" s="5" t="str">
        <f>IF(AND(ABS(K15)&gt;10,ABS(T15)&gt;=0.4,ABS(Z15)&lt;=0.01),"B", IF(AND(ABS(K15)&gt;5, ABS(K15)&lt;10,ABS(T15)&gt;=0.4,ABS(Z15)&lt;=0.01),"S","N"))</f>
        <v>N</v>
      </c>
      <c r="AG15" s="2">
        <f>'% D'!AR15</f>
        <v>13.958666666666659</v>
      </c>
      <c r="AH15" s="8">
        <f>'% D'!AS15</f>
        <v>1.3185315063863063</v>
      </c>
      <c r="AI15" s="2">
        <f>'% D'!AT15</f>
        <v>5.1639999999999944</v>
      </c>
      <c r="AJ15" s="8">
        <f>'% D'!AU15</f>
        <v>1.2119788226972747</v>
      </c>
      <c r="AK15" s="2">
        <f>'% D'!AV15</f>
        <v>-0.61100000000000421</v>
      </c>
      <c r="AL15" s="8">
        <f>'% D'!AW15</f>
        <v>0.55851812862252204</v>
      </c>
      <c r="AM15" s="2">
        <f>'% D'!AX15</f>
        <v>0.10833333333332718</v>
      </c>
      <c r="AN15" s="8">
        <f>'% D'!AY15</f>
        <v>1.1024474288297512</v>
      </c>
      <c r="AP15" s="2">
        <f>'# D'!AO14</f>
        <v>5.7226666666666688</v>
      </c>
      <c r="AQ15" s="2">
        <f>'# D'!AP14</f>
        <v>0.54072143166945641</v>
      </c>
      <c r="AR15" s="2">
        <f>'# D'!AQ14</f>
        <v>2.1176666666666684</v>
      </c>
      <c r="AS15" s="2">
        <f>'# D'!AR14</f>
        <v>0.49706471744968217</v>
      </c>
      <c r="AT15" s="2">
        <f>'# D'!AS14</f>
        <v>-0.25033333333333019</v>
      </c>
      <c r="AU15" s="2">
        <f>'# D'!AT14</f>
        <v>0.22891155497265764</v>
      </c>
      <c r="AV15" s="2">
        <f>'# D'!AU14</f>
        <v>4.4333333333334224E-2</v>
      </c>
      <c r="AW15" s="2">
        <f>'# D'!AV14</f>
        <v>0.45226798840215515</v>
      </c>
      <c r="AY15" s="11">
        <f>'T-TEST'!X14</f>
        <v>6.0356733265165468E-5</v>
      </c>
      <c r="AZ15" s="11">
        <f>'T-TEST'!Y14</f>
        <v>2.3308629383323007E-3</v>
      </c>
      <c r="BA15" s="11">
        <f>'T-TEST'!Z14</f>
        <v>0.14102475355762983</v>
      </c>
      <c r="BB15" s="11">
        <f>'T-TEST'!AA14</f>
        <v>0.87786974635948845</v>
      </c>
      <c r="BD15" s="5" t="str">
        <f>IF(AND(ABS(AG15)&gt;10,ABS(AP15)&gt;=0.4,ABS(AY15)&lt;=0.01),"B", IF(AND(ABS(AG15)&gt;5, ABS(AG15)&lt;10,ABS(AP15)&gt;=0.4,ABS(AY15)&lt;=0.01),"S","N"))</f>
        <v>B</v>
      </c>
      <c r="BE15" s="5" t="str">
        <f>IF(AND(ABS(AI15)&gt;10,ABS(AR15)&gt;=0.4,ABS(AZ15)&lt;=0.01),"B", IF(AND(ABS(AI15)&gt;5, ABS(AI15)&lt;10,ABS(AR15)&gt;=0.4,ABS(AZ15)&lt;=0.01),"S","N"))</f>
        <v>S</v>
      </c>
      <c r="BF15" s="5" t="str">
        <f>IF(AND(ABS(AK15)&gt;10,ABS(AT15)&gt;=0.4,ABS(BA15)&lt;=0.01),"B", IF(AND(ABS(AK15)&gt;5, ABS(AK15)&lt;10,ABS(AT15)&gt;=0.4,ABS(BA15)&lt;=0.01),"S","N"))</f>
        <v>N</v>
      </c>
      <c r="BG15" s="5" t="str">
        <f>IF(AND(ABS(AM15)&gt;10,ABS(AV15)&gt;=0.4,ABS(BB15)&lt;=0.01),"B", IF(AND(ABS(AM15)&gt;5, ABS(AM15)&lt;10,ABS(AV15)&gt;=0.4,ABS(BB15)&lt;=0.01),"S","N"))</f>
        <v>N</v>
      </c>
    </row>
    <row r="16" spans="1:59" x14ac:dyDescent="0.3">
      <c r="A16" s="12" t="str">
        <f>'Raw Data'!A15</f>
        <v>Apo</v>
      </c>
      <c r="B16" s="12">
        <f>'Raw Data'!B15</f>
        <v>15</v>
      </c>
      <c r="C16" s="12">
        <f>'Raw Data'!C15</f>
        <v>41</v>
      </c>
      <c r="D16" s="12" t="str">
        <f>'Raw Data'!D15</f>
        <v>TVEEPVQQPSVVDRVASMPLISSTCDM</v>
      </c>
      <c r="E16" s="2">
        <f>'% D'!AI16</f>
        <v>12.143666666666668</v>
      </c>
      <c r="F16" s="8">
        <f>'% D'!AJ16</f>
        <v>1.140733389827207</v>
      </c>
      <c r="G16" s="2">
        <f>'% D'!AK16</f>
        <v>0.13400000000001455</v>
      </c>
      <c r="H16" s="8">
        <f>'% D'!AL16</f>
        <v>1.4002666412746767</v>
      </c>
      <c r="I16" s="2">
        <f>'% D'!AM16</f>
        <v>0.12099999999999511</v>
      </c>
      <c r="J16" s="8">
        <f>'% D'!AN16</f>
        <v>1.4920405490468409</v>
      </c>
      <c r="K16" s="2">
        <f>'% D'!AO16</f>
        <v>-1.2586666666666559</v>
      </c>
      <c r="L16" s="8">
        <f>'% D'!AP16</f>
        <v>1.1293917241890248</v>
      </c>
      <c r="N16" s="2">
        <f>'# D'!AF15</f>
        <v>2.6716666666666669</v>
      </c>
      <c r="O16" s="2">
        <f>'# D'!AG15</f>
        <v>0.25109095297653916</v>
      </c>
      <c r="P16" s="2">
        <f>'# D'!AH15</f>
        <v>2.9666666666669173E-2</v>
      </c>
      <c r="Q16" s="2">
        <f>'# D'!AI15</f>
        <v>0.3078625234310492</v>
      </c>
      <c r="R16" s="2">
        <f>'# D'!AJ15</f>
        <v>2.6666666666665506E-2</v>
      </c>
      <c r="S16" s="2">
        <f>'# D'!AK15</f>
        <v>0.32776897351640855</v>
      </c>
      <c r="T16" s="2">
        <f>'# D'!AL15</f>
        <v>-0.27666666666666728</v>
      </c>
      <c r="U16" s="2">
        <f>'# D'!AM15</f>
        <v>0.24848004614723793</v>
      </c>
      <c r="W16" s="11">
        <f>'T-TEST'!S15</f>
        <v>7.5664581460739816E-4</v>
      </c>
      <c r="X16" s="11">
        <f>'T-TEST'!T15</f>
        <v>0.87933088270534843</v>
      </c>
      <c r="Y16" s="11">
        <f>'T-TEST'!U15</f>
        <v>0.71381125791383848</v>
      </c>
      <c r="Z16" s="11">
        <f>'T-TEST'!V15</f>
        <v>0.14318667105914312</v>
      </c>
      <c r="AB16" s="5" t="str">
        <f>IF(AND(ABS(E16)&gt;10,ABS(N16)&gt;=0.4,ABS(W16)&lt;=0.01),"B", IF(AND(ABS(E16)&gt;5, ABS(E16)&lt;10,ABS(N16)&gt;=0.4,ABS(W16)&lt;=0.01),"S","N"))</f>
        <v>B</v>
      </c>
      <c r="AC16" s="5" t="str">
        <f>IF(AND(ABS(G16)&gt;10,ABS(P16)&gt;=0.4,ABS(X16)&lt;=0.01),"B", IF(AND(ABS(G16)&gt;5, ABS(G16)&lt;10,ABS(P16)&gt;=0.4,ABS(X16)&lt;=0.01),"S","N"))</f>
        <v>N</v>
      </c>
      <c r="AD16" s="5" t="str">
        <f>IF(AND(ABS(I16)&gt;10,ABS(R16)&gt;=0.4,ABS(Y16)&lt;=0.01),"B", IF(AND(ABS(I16)&gt;5, ABS(I16)&lt;10,ABS(R16)&gt;=0.4,ABS(Y16)&lt;=0.01),"S","N"))</f>
        <v>N</v>
      </c>
      <c r="AE16" s="5" t="str">
        <f>IF(AND(ABS(K16)&gt;10,ABS(T16)&gt;=0.4,ABS(Z16)&lt;=0.01),"B", IF(AND(ABS(K16)&gt;5, ABS(K16)&lt;10,ABS(T16)&gt;=0.4,ABS(Z16)&lt;=0.01),"S","N"))</f>
        <v>N</v>
      </c>
      <c r="AG16" s="2">
        <f>'% D'!AR16</f>
        <v>26.108333333333327</v>
      </c>
      <c r="AH16" s="8">
        <f>'% D'!AS16</f>
        <v>1.1620405902262356</v>
      </c>
      <c r="AI16" s="2">
        <f>'% D'!AT16</f>
        <v>8.9106666666666712</v>
      </c>
      <c r="AJ16" s="8">
        <f>'% D'!AU16</f>
        <v>1.4961161942398267</v>
      </c>
      <c r="AK16" s="2">
        <f>'% D'!AV16</f>
        <v>-2.0390000000000157</v>
      </c>
      <c r="AL16" s="8">
        <f>'% D'!AW16</f>
        <v>0.82458262169414664</v>
      </c>
      <c r="AM16" s="2">
        <f>'% D'!AX16</f>
        <v>-1.5589999999999975</v>
      </c>
      <c r="AN16" s="8">
        <f>'% D'!AY16</f>
        <v>0.93262890083176275</v>
      </c>
      <c r="AP16" s="2">
        <f>'# D'!AO15</f>
        <v>5.7436666666666678</v>
      </c>
      <c r="AQ16" s="2">
        <f>'# D'!AP15</f>
        <v>0.25568470166724216</v>
      </c>
      <c r="AR16" s="2">
        <f>'# D'!AQ15</f>
        <v>1.9603333333333346</v>
      </c>
      <c r="AS16" s="2">
        <f>'# D'!AR15</f>
        <v>0.32901874313378165</v>
      </c>
      <c r="AT16" s="2">
        <f>'# D'!AS15</f>
        <v>-0.44899999999999984</v>
      </c>
      <c r="AU16" s="2">
        <f>'# D'!AT15</f>
        <v>0.18123189564753786</v>
      </c>
      <c r="AV16" s="2">
        <f>'# D'!AU15</f>
        <v>-0.34299999999999997</v>
      </c>
      <c r="AW16" s="2">
        <f>'# D'!AV15</f>
        <v>0.20490648273460432</v>
      </c>
      <c r="AY16" s="11">
        <f>'T-TEST'!X15</f>
        <v>6.9245989353159055E-5</v>
      </c>
      <c r="AZ16" s="11">
        <f>'T-TEST'!Y15</f>
        <v>1.4522349760711709E-3</v>
      </c>
      <c r="BA16" s="11">
        <f>'T-TEST'!Z15</f>
        <v>9.0338543303297748E-3</v>
      </c>
      <c r="BB16" s="11">
        <f>'T-TEST'!AA15</f>
        <v>4.765613538112079E-2</v>
      </c>
      <c r="BD16" s="5" t="str">
        <f>IF(AND(ABS(AG16)&gt;10,ABS(AP16)&gt;=0.4,ABS(AY16)&lt;=0.01),"B", IF(AND(ABS(AG16)&gt;5, ABS(AG16)&lt;10,ABS(AP16)&gt;=0.4,ABS(AY16)&lt;=0.01),"S","N"))</f>
        <v>B</v>
      </c>
      <c r="BE16" s="5" t="str">
        <f>IF(AND(ABS(AI16)&gt;10,ABS(AR16)&gt;=0.4,ABS(AZ16)&lt;=0.01),"B", IF(AND(ABS(AI16)&gt;5, ABS(AI16)&lt;10,ABS(AR16)&gt;=0.4,ABS(AZ16)&lt;=0.01),"S","N"))</f>
        <v>S</v>
      </c>
      <c r="BF16" s="5" t="str">
        <f>IF(AND(ABS(AK16)&gt;10,ABS(AT16)&gt;=0.4,ABS(BA16)&lt;=0.01),"B", IF(AND(ABS(AK16)&gt;5, ABS(AK16)&lt;10,ABS(AT16)&gt;=0.4,ABS(BA16)&lt;=0.01),"S","N"))</f>
        <v>N</v>
      </c>
      <c r="BG16" s="5" t="str">
        <f>IF(AND(ABS(AM16)&gt;10,ABS(AV16)&gt;=0.4,ABS(BB16)&lt;=0.01),"B", IF(AND(ABS(AM16)&gt;5, ABS(AM16)&lt;10,ABS(AV16)&gt;=0.4,ABS(BB16)&lt;=0.01),"S","N"))</f>
        <v>N</v>
      </c>
    </row>
    <row r="17" spans="1:59" x14ac:dyDescent="0.3">
      <c r="A17" s="12" t="str">
        <f>'Raw Data'!A16</f>
        <v>Apo</v>
      </c>
      <c r="B17" s="12">
        <f>'Raw Data'!B16</f>
        <v>16</v>
      </c>
      <c r="C17" s="12">
        <f>'Raw Data'!C16</f>
        <v>25</v>
      </c>
      <c r="D17" s="12" t="str">
        <f>'Raw Data'!D16</f>
        <v>VEEPVQQPSV</v>
      </c>
      <c r="E17" s="2">
        <f>'% D'!AI17</f>
        <v>7.1833333333333371</v>
      </c>
      <c r="F17" s="8">
        <f>'% D'!AJ17</f>
        <v>1.3883769901099172</v>
      </c>
      <c r="G17" s="2">
        <f>'% D'!AK17</f>
        <v>3.8789999999999907</v>
      </c>
      <c r="H17" s="8">
        <f>'% D'!AL17</f>
        <v>2.0020056609976575</v>
      </c>
      <c r="I17" s="2">
        <f>'% D'!AM17</f>
        <v>1.8289999999999935</v>
      </c>
      <c r="J17" s="8">
        <f>'% D'!AN17</f>
        <v>1.8825282202400027</v>
      </c>
      <c r="K17" s="2">
        <f>'% D'!AO17</f>
        <v>2.3633333333333297</v>
      </c>
      <c r="L17" s="8">
        <f>'% D'!AP17</f>
        <v>1.6120064102436609</v>
      </c>
      <c r="N17" s="2">
        <f>'# D'!AF16</f>
        <v>0.43100000000000005</v>
      </c>
      <c r="O17" s="2">
        <f>'# D'!AG16</f>
        <v>8.3202564063054055E-2</v>
      </c>
      <c r="P17" s="2">
        <f>'# D'!AH16</f>
        <v>0.23266666666666591</v>
      </c>
      <c r="Q17" s="2">
        <f>'# D'!AI16</f>
        <v>0.1201526806470281</v>
      </c>
      <c r="R17" s="2">
        <f>'# D'!AJ16</f>
        <v>0.10999999999999943</v>
      </c>
      <c r="S17" s="2">
        <f>'# D'!AK16</f>
        <v>0.11328283188550684</v>
      </c>
      <c r="T17" s="2">
        <f>'# D'!AL16</f>
        <v>0.14200000000000035</v>
      </c>
      <c r="U17" s="2">
        <f>'# D'!AM16</f>
        <v>9.6408851599148734E-2</v>
      </c>
      <c r="W17" s="11">
        <f>'T-TEST'!S16</f>
        <v>1.0259150222057054E-3</v>
      </c>
      <c r="X17" s="11">
        <f>'T-TEST'!T16</f>
        <v>2.8463370541566727E-2</v>
      </c>
      <c r="Y17" s="11">
        <f>'T-TEST'!U16</f>
        <v>0.214626233950031</v>
      </c>
      <c r="Z17" s="11">
        <f>'T-TEST'!V16</f>
        <v>6.3627337804165893E-2</v>
      </c>
      <c r="AB17" s="5" t="str">
        <f>IF(AND(ABS(E17)&gt;10,ABS(N17)&gt;=0.4,ABS(W17)&lt;=0.01),"B", IF(AND(ABS(E17)&gt;5, ABS(E17)&lt;10,ABS(N17)&gt;=0.4,ABS(W17)&lt;=0.01),"S","N"))</f>
        <v>S</v>
      </c>
      <c r="AC17" s="5" t="str">
        <f>IF(AND(ABS(G17)&gt;10,ABS(P17)&gt;=0.4,ABS(X17)&lt;=0.01),"B", IF(AND(ABS(G17)&gt;5, ABS(G17)&lt;10,ABS(P17)&gt;=0.4,ABS(X17)&lt;=0.01),"S","N"))</f>
        <v>N</v>
      </c>
      <c r="AD17" s="5" t="str">
        <f>IF(AND(ABS(I17)&gt;10,ABS(R17)&gt;=0.4,ABS(Y17)&lt;=0.01),"B", IF(AND(ABS(I17)&gt;5, ABS(I17)&lt;10,ABS(R17)&gt;=0.4,ABS(Y17)&lt;=0.01),"S","N"))</f>
        <v>N</v>
      </c>
      <c r="AE17" s="5" t="str">
        <f>IF(AND(ABS(K17)&gt;10,ABS(T17)&gt;=0.4,ABS(Z17)&lt;=0.01),"B", IF(AND(ABS(K17)&gt;5, ABS(K17)&lt;10,ABS(T17)&gt;=0.4,ABS(Z17)&lt;=0.01),"S","N"))</f>
        <v>N</v>
      </c>
      <c r="AG17" s="2">
        <f>'% D'!AR17</f>
        <v>6.651666666666685</v>
      </c>
      <c r="AH17" s="8">
        <f>'% D'!AS17</f>
        <v>1.3106438621278238</v>
      </c>
      <c r="AI17" s="2">
        <f>'% D'!AT17</f>
        <v>0.27099999999998658</v>
      </c>
      <c r="AJ17" s="8">
        <f>'% D'!AU17</f>
        <v>1.846086581573755</v>
      </c>
      <c r="AK17" s="2">
        <f>'% D'!AV17</f>
        <v>2.933333333332655E-2</v>
      </c>
      <c r="AL17" s="8">
        <f>'% D'!AW17</f>
        <v>1.5788712740435822</v>
      </c>
      <c r="AM17" s="2">
        <f>'% D'!AX17</f>
        <v>1.6216666666666697</v>
      </c>
      <c r="AN17" s="8">
        <f>'% D'!AY17</f>
        <v>1.6295129129078214</v>
      </c>
      <c r="AP17" s="2">
        <f>'# D'!AO16</f>
        <v>0.39900000000000002</v>
      </c>
      <c r="AQ17" s="2">
        <f>'# D'!AP16</f>
        <v>7.8795092909816553E-2</v>
      </c>
      <c r="AR17" s="2">
        <f>'# D'!AQ16</f>
        <v>1.6333333333332867E-2</v>
      </c>
      <c r="AS17" s="2">
        <f>'# D'!AR16</f>
        <v>0.11080312871635599</v>
      </c>
      <c r="AT17" s="2">
        <f>'# D'!AS16</f>
        <v>2.0000000000006679E-3</v>
      </c>
      <c r="AU17" s="2">
        <f>'# D'!AT16</f>
        <v>9.4881505047085146E-2</v>
      </c>
      <c r="AV17" s="2">
        <f>'# D'!AU16</f>
        <v>9.7333333333333272E-2</v>
      </c>
      <c r="AW17" s="2">
        <f>'# D'!AV16</f>
        <v>9.7614889574626995E-2</v>
      </c>
      <c r="AY17" s="11">
        <f>'T-TEST'!X16</f>
        <v>1.511575856607296E-3</v>
      </c>
      <c r="AZ17" s="11">
        <f>'T-TEST'!Y16</f>
        <v>0.81144532198711672</v>
      </c>
      <c r="BA17" s="11">
        <f>'T-TEST'!Z16</f>
        <v>0.97440535455768895</v>
      </c>
      <c r="BB17" s="11">
        <f>'T-TEST'!AA16</f>
        <v>0.15999336626277594</v>
      </c>
      <c r="BD17" s="5" t="str">
        <f>IF(AND(ABS(AG17)&gt;10,ABS(AP17)&gt;=0.4,ABS(AY17)&lt;=0.01),"B", IF(AND(ABS(AG17)&gt;5, ABS(AG17)&lt;10,ABS(AP17)&gt;=0.4,ABS(AY17)&lt;=0.01),"S","N"))</f>
        <v>N</v>
      </c>
      <c r="BE17" s="5" t="str">
        <f>IF(AND(ABS(AI17)&gt;10,ABS(AR17)&gt;=0.4,ABS(AZ17)&lt;=0.01),"B", IF(AND(ABS(AI17)&gt;5, ABS(AI17)&lt;10,ABS(AR17)&gt;=0.4,ABS(AZ17)&lt;=0.01),"S","N"))</f>
        <v>N</v>
      </c>
      <c r="BF17" s="5" t="str">
        <f>IF(AND(ABS(AK17)&gt;10,ABS(AT17)&gt;=0.4,ABS(BA17)&lt;=0.01),"B", IF(AND(ABS(AK17)&gt;5, ABS(AK17)&lt;10,ABS(AT17)&gt;=0.4,ABS(BA17)&lt;=0.01),"S","N"))</f>
        <v>N</v>
      </c>
      <c r="BG17" s="5" t="str">
        <f>IF(AND(ABS(AM17)&gt;10,ABS(AV17)&gt;=0.4,ABS(BB17)&lt;=0.01),"B", IF(AND(ABS(AM17)&gt;5, ABS(AM17)&lt;10,ABS(AV17)&gt;=0.4,ABS(BB17)&lt;=0.01),"S","N"))</f>
        <v>N</v>
      </c>
    </row>
    <row r="18" spans="1:59" ht="18" customHeight="1" x14ac:dyDescent="0.3">
      <c r="A18" s="12" t="str">
        <f>'Raw Data'!A17</f>
        <v>Apo</v>
      </c>
      <c r="B18" s="12">
        <f>'Raw Data'!B17</f>
        <v>16</v>
      </c>
      <c r="C18" s="12">
        <f>'Raw Data'!C17</f>
        <v>32</v>
      </c>
      <c r="D18" s="12" t="str">
        <f>'Raw Data'!D17</f>
        <v>VEEPVQQPSVVDRVASM</v>
      </c>
      <c r="E18" s="2">
        <f>'% D'!AI18</f>
        <v>1.812333333333342</v>
      </c>
      <c r="F18" s="8">
        <f>'% D'!AJ18</f>
        <v>1.9248133242819454</v>
      </c>
      <c r="G18" s="2">
        <f>'% D'!AK18</f>
        <v>-1.796999999999997</v>
      </c>
      <c r="H18" s="8">
        <f>'% D'!AL18</f>
        <v>1.2952044883595235</v>
      </c>
      <c r="I18" s="2">
        <f>'% D'!AM18</f>
        <v>1.6049999999999898</v>
      </c>
      <c r="J18" s="8">
        <f>'% D'!AN18</f>
        <v>1.1251819852806058</v>
      </c>
      <c r="K18" s="2">
        <f>'% D'!AO18</f>
        <v>-0.98466666666666924</v>
      </c>
      <c r="L18" s="8">
        <f>'% D'!AP18</f>
        <v>0.64590117923203039</v>
      </c>
      <c r="N18" s="2">
        <f>'# D'!AF17</f>
        <v>0.23533333333333317</v>
      </c>
      <c r="O18" s="2">
        <f>'# D'!AG17</f>
        <v>0.25015928259144504</v>
      </c>
      <c r="P18" s="2">
        <f>'# D'!AH17</f>
        <v>-0.23366666666666625</v>
      </c>
      <c r="Q18" s="2">
        <f>'# D'!AI17</f>
        <v>0.16816559299293837</v>
      </c>
      <c r="R18" s="2">
        <f>'# D'!AJ17</f>
        <v>0.20866666666666944</v>
      </c>
      <c r="S18" s="2">
        <f>'# D'!AK17</f>
        <v>0.14648037411202833</v>
      </c>
      <c r="T18" s="2">
        <f>'# D'!AL17</f>
        <v>-0.12833333333333385</v>
      </c>
      <c r="U18" s="2">
        <f>'# D'!AM17</f>
        <v>8.4019838927085227E-2</v>
      </c>
      <c r="W18" s="11">
        <f>'T-TEST'!S17</f>
        <v>0.17999523721254576</v>
      </c>
      <c r="X18" s="11">
        <f>'T-TEST'!T17</f>
        <v>0.12500457230401735</v>
      </c>
      <c r="Y18" s="11">
        <f>'T-TEST'!U17</f>
        <v>4.3657871078948245E-2</v>
      </c>
      <c r="Z18" s="11">
        <f>'T-TEST'!V17</f>
        <v>6.4617873777791227E-2</v>
      </c>
      <c r="AB18" s="5" t="str">
        <f>IF(AND(ABS(E18)&gt;10,ABS(N18)&gt;=0.4,ABS(W18)&lt;=0.01),"B", IF(AND(ABS(E18)&gt;5, ABS(E18)&lt;10,ABS(N18)&gt;=0.4,ABS(W18)&lt;=0.01),"S","N"))</f>
        <v>N</v>
      </c>
      <c r="AC18" s="5" t="str">
        <f>IF(AND(ABS(G18)&gt;10,ABS(P18)&gt;=0.4,ABS(X18)&lt;=0.01),"B", IF(AND(ABS(G18)&gt;5, ABS(G18)&lt;10,ABS(P18)&gt;=0.4,ABS(X18)&lt;=0.01),"S","N"))</f>
        <v>N</v>
      </c>
      <c r="AD18" s="5" t="str">
        <f>IF(AND(ABS(I18)&gt;10,ABS(R18)&gt;=0.4,ABS(Y18)&lt;=0.01),"B", IF(AND(ABS(I18)&gt;5, ABS(I18)&lt;10,ABS(R18)&gt;=0.4,ABS(Y18)&lt;=0.01),"S","N"))</f>
        <v>N</v>
      </c>
      <c r="AE18" s="5" t="str">
        <f>IF(AND(ABS(K18)&gt;10,ABS(T18)&gt;=0.4,ABS(Z18)&lt;=0.01),"B", IF(AND(ABS(K18)&gt;5, ABS(K18)&lt;10,ABS(T18)&gt;=0.4,ABS(Z18)&lt;=0.01),"S","N"))</f>
        <v>N</v>
      </c>
      <c r="AG18" s="2">
        <f>'% D'!AR18</f>
        <v>9.9939999999999998</v>
      </c>
      <c r="AH18" s="8">
        <f>'% D'!AS18</f>
        <v>1.6882084192026325</v>
      </c>
      <c r="AI18" s="2">
        <f>'% D'!AT18</f>
        <v>3.6043333333333294</v>
      </c>
      <c r="AJ18" s="8">
        <f>'% D'!AU18</f>
        <v>0.61354733585382926</v>
      </c>
      <c r="AK18" s="2">
        <f>'% D'!AV18</f>
        <v>0.25766666666665117</v>
      </c>
      <c r="AL18" s="8">
        <f>'% D'!AW18</f>
        <v>1.1616085829572731</v>
      </c>
      <c r="AM18" s="2">
        <f>'% D'!AX18</f>
        <v>-0.66733333333331757</v>
      </c>
      <c r="AN18" s="8">
        <f>'% D'!AY18</f>
        <v>1.4105875844247813</v>
      </c>
      <c r="AP18" s="2">
        <f>'# D'!AO17</f>
        <v>1.2989999999999995</v>
      </c>
      <c r="AQ18" s="2">
        <f>'# D'!AP17</f>
        <v>0.21915443565364259</v>
      </c>
      <c r="AR18" s="2">
        <f>'# D'!AQ17</f>
        <v>0.46833333333333371</v>
      </c>
      <c r="AS18" s="2">
        <f>'# D'!AR17</f>
        <v>7.9615743836672317E-2</v>
      </c>
      <c r="AT18" s="2">
        <f>'# D'!AS17</f>
        <v>3.3333333333336768E-2</v>
      </c>
      <c r="AU18" s="2">
        <f>'# D'!AT17</f>
        <v>0.15126962682574382</v>
      </c>
      <c r="AV18" s="2">
        <f>'# D'!AU17</f>
        <v>-8.6666666666666003E-2</v>
      </c>
      <c r="AW18" s="2">
        <f>'# D'!AV17</f>
        <v>0.18314657153948224</v>
      </c>
      <c r="AY18" s="11">
        <f>'T-TEST'!X17</f>
        <v>5.4445186750036088E-4</v>
      </c>
      <c r="AZ18" s="11">
        <f>'T-TEST'!Y17</f>
        <v>1.6309555558112578E-3</v>
      </c>
      <c r="BA18" s="11">
        <f>'T-TEST'!Z17</f>
        <v>0.76361366095125149</v>
      </c>
      <c r="BB18" s="11">
        <f>'T-TEST'!AA17</f>
        <v>0.47972438012944019</v>
      </c>
      <c r="BD18" s="5" t="str">
        <f>IF(AND(ABS(AG18)&gt;10,ABS(AP18)&gt;=0.4,ABS(AY18)&lt;=0.01),"B", IF(AND(ABS(AG18)&gt;5, ABS(AG18)&lt;10,ABS(AP18)&gt;=0.4,ABS(AY18)&lt;=0.01),"S","N"))</f>
        <v>S</v>
      </c>
      <c r="BE18" s="5" t="str">
        <f>IF(AND(ABS(AI18)&gt;10,ABS(AR18)&gt;=0.4,ABS(AZ18)&lt;=0.01),"B", IF(AND(ABS(AI18)&gt;5, ABS(AI18)&lt;10,ABS(AR18)&gt;=0.4,ABS(AZ18)&lt;=0.01),"S","N"))</f>
        <v>N</v>
      </c>
      <c r="BF18" s="5" t="str">
        <f>IF(AND(ABS(AK18)&gt;10,ABS(AT18)&gt;=0.4,ABS(BA18)&lt;=0.01),"B", IF(AND(ABS(AK18)&gt;5, ABS(AK18)&lt;10,ABS(AT18)&gt;=0.4,ABS(BA18)&lt;=0.01),"S","N"))</f>
        <v>N</v>
      </c>
      <c r="BG18" s="5" t="str">
        <f>IF(AND(ABS(AM18)&gt;10,ABS(AV18)&gt;=0.4,ABS(BB18)&lt;=0.01),"B", IF(AND(ABS(AM18)&gt;5, ABS(AM18)&lt;10,ABS(AV18)&gt;=0.4,ABS(BB18)&lt;=0.01),"S","N"))</f>
        <v>N</v>
      </c>
    </row>
    <row r="19" spans="1:59" x14ac:dyDescent="0.3">
      <c r="A19" s="12" t="str">
        <f>'Raw Data'!A18</f>
        <v>Apo</v>
      </c>
      <c r="B19" s="12">
        <f>'Raw Data'!B18</f>
        <v>16</v>
      </c>
      <c r="C19" s="12">
        <f>'Raw Data'!C18</f>
        <v>40</v>
      </c>
      <c r="D19" s="12" t="str">
        <f>'Raw Data'!D18</f>
        <v>VEEPVQQPSVVDRVASMPLISSTCD</v>
      </c>
      <c r="E19" s="2">
        <f>'% D'!AI19</f>
        <v>10.841666666666661</v>
      </c>
      <c r="F19" s="8">
        <f>'% D'!AJ19</f>
        <v>0.94469959952004456</v>
      </c>
      <c r="G19" s="2">
        <f>'% D'!AK19</f>
        <v>-1.333333333320752E-3</v>
      </c>
      <c r="H19" s="8">
        <f>'% D'!AL19</f>
        <v>1.0001646531113439</v>
      </c>
      <c r="I19" s="2">
        <f>'% D'!AM19</f>
        <v>0.61533333333333928</v>
      </c>
      <c r="J19" s="8">
        <f>'% D'!AN19</f>
        <v>2.0259420031185535</v>
      </c>
      <c r="K19" s="2">
        <f>'% D'!AO19</f>
        <v>-1.3190000000000026</v>
      </c>
      <c r="L19" s="8">
        <f>'% D'!AP19</f>
        <v>1.4838210808584671</v>
      </c>
      <c r="N19" s="2">
        <f>'# D'!AF18</f>
        <v>2.1683333333333312</v>
      </c>
      <c r="O19" s="2">
        <f>'# D'!AG18</f>
        <v>0.18886061879950802</v>
      </c>
      <c r="P19" s="2">
        <f>'# D'!AH18</f>
        <v>0</v>
      </c>
      <c r="Q19" s="2">
        <f>'# D'!AI18</f>
        <v>0.19994916020495457</v>
      </c>
      <c r="R19" s="2">
        <f>'# D'!AJ18</f>
        <v>0.12299999999999933</v>
      </c>
      <c r="S19" s="2">
        <f>'# D'!AK18</f>
        <v>0.40523079843466964</v>
      </c>
      <c r="T19" s="2">
        <f>'# D'!AL18</f>
        <v>-0.26400000000000112</v>
      </c>
      <c r="U19" s="2">
        <f>'# D'!AM18</f>
        <v>0.29680071877720676</v>
      </c>
      <c r="W19" s="11">
        <f>'T-TEST'!S18</f>
        <v>5.7997987480632926E-4</v>
      </c>
      <c r="X19" s="11">
        <f>'T-TEST'!T18</f>
        <v>1</v>
      </c>
      <c r="Y19" s="11">
        <f>'T-TEST'!U18</f>
        <v>0.66479417643490868</v>
      </c>
      <c r="Z19" s="11">
        <f>'T-TEST'!V18</f>
        <v>0.23723611427977573</v>
      </c>
      <c r="AB19" s="5" t="str">
        <f>IF(AND(ABS(E19)&gt;10,ABS(N19)&gt;=0.4,ABS(W19)&lt;=0.01),"B", IF(AND(ABS(E19)&gt;5, ABS(E19)&lt;10,ABS(N19)&gt;=0.4,ABS(W19)&lt;=0.01),"S","N"))</f>
        <v>B</v>
      </c>
      <c r="AC19" s="5" t="str">
        <f>IF(AND(ABS(G19)&gt;10,ABS(P19)&gt;=0.4,ABS(X19)&lt;=0.01),"B", IF(AND(ABS(G19)&gt;5, ABS(G19)&lt;10,ABS(P19)&gt;=0.4,ABS(X19)&lt;=0.01),"S","N"))</f>
        <v>N</v>
      </c>
      <c r="AD19" s="5" t="str">
        <f>IF(AND(ABS(I19)&gt;10,ABS(R19)&gt;=0.4,ABS(Y19)&lt;=0.01),"B", IF(AND(ABS(I19)&gt;5, ABS(I19)&lt;10,ABS(R19)&gt;=0.4,ABS(Y19)&lt;=0.01),"S","N"))</f>
        <v>N</v>
      </c>
      <c r="AE19" s="5" t="str">
        <f>IF(AND(ABS(K19)&gt;10,ABS(T19)&gt;=0.4,ABS(Z19)&lt;=0.01),"B", IF(AND(ABS(K19)&gt;5, ABS(K19)&lt;10,ABS(T19)&gt;=0.4,ABS(Z19)&lt;=0.01),"S","N"))</f>
        <v>N</v>
      </c>
      <c r="AG19" s="2">
        <f>'% D'!AR19</f>
        <v>24.493333333333332</v>
      </c>
      <c r="AH19" s="8">
        <f>'% D'!AS19</f>
        <v>1.5496037127816469</v>
      </c>
      <c r="AI19" s="2">
        <f>'% D'!AT19</f>
        <v>6.0806666666666729</v>
      </c>
      <c r="AJ19" s="8">
        <f>'% D'!AU19</f>
        <v>0.97018469032104271</v>
      </c>
      <c r="AK19" s="2">
        <f>'% D'!AV19</f>
        <v>-2.3493333333333339</v>
      </c>
      <c r="AL19" s="8">
        <f>'% D'!AW19</f>
        <v>1.4383075123213416</v>
      </c>
      <c r="AM19" s="2">
        <f>'% D'!AX19</f>
        <v>-2.5816666666666777</v>
      </c>
      <c r="AN19" s="8">
        <f>'% D'!AY19</f>
        <v>0.69418465362851023</v>
      </c>
      <c r="AP19" s="2">
        <f>'# D'!AO18</f>
        <v>4.8986666666666654</v>
      </c>
      <c r="AQ19" s="2">
        <f>'# D'!AP18</f>
        <v>0.3098956813725115</v>
      </c>
      <c r="AR19" s="2">
        <f>'# D'!AQ18</f>
        <v>1.2160000000000011</v>
      </c>
      <c r="AS19" s="2">
        <f>'# D'!AR18</f>
        <v>0.19381090440598708</v>
      </c>
      <c r="AT19" s="2">
        <f>'# D'!AS18</f>
        <v>-0.4696666666666669</v>
      </c>
      <c r="AU19" s="2">
        <f>'# D'!AT18</f>
        <v>0.28746217142434688</v>
      </c>
      <c r="AV19" s="2">
        <f>'# D'!AU18</f>
        <v>-0.51633333333333553</v>
      </c>
      <c r="AW19" s="2">
        <f>'# D'!AV18</f>
        <v>0.13866746794640247</v>
      </c>
      <c r="AY19" s="11">
        <f>'T-TEST'!X18</f>
        <v>7.3761704404183928E-4</v>
      </c>
      <c r="AZ19" s="11">
        <f>'T-TEST'!Y18</f>
        <v>2.0546793592625028E-3</v>
      </c>
      <c r="BA19" s="11">
        <f>'T-TEST'!Z18</f>
        <v>4.9750108690941021E-2</v>
      </c>
      <c r="BB19" s="11">
        <f>'T-TEST'!AA18</f>
        <v>3.0600344626621014E-3</v>
      </c>
      <c r="BD19" s="5" t="str">
        <f>IF(AND(ABS(AG19)&gt;10,ABS(AP19)&gt;=0.4,ABS(AY19)&lt;=0.01),"B", IF(AND(ABS(AG19)&gt;5, ABS(AG19)&lt;10,ABS(AP19)&gt;=0.4,ABS(AY19)&lt;=0.01),"S","N"))</f>
        <v>B</v>
      </c>
      <c r="BE19" s="5" t="str">
        <f>IF(AND(ABS(AI19)&gt;10,ABS(AR19)&gt;=0.4,ABS(AZ19)&lt;=0.01),"B", IF(AND(ABS(AI19)&gt;5, ABS(AI19)&lt;10,ABS(AR19)&gt;=0.4,ABS(AZ19)&lt;=0.01),"S","N"))</f>
        <v>S</v>
      </c>
      <c r="BF19" s="5" t="str">
        <f>IF(AND(ABS(AK19)&gt;10,ABS(AT19)&gt;=0.4,ABS(BA19)&lt;=0.01),"B", IF(AND(ABS(AK19)&gt;5, ABS(AK19)&lt;10,ABS(AT19)&gt;=0.4,ABS(BA19)&lt;=0.01),"S","N"))</f>
        <v>N</v>
      </c>
      <c r="BG19" s="5" t="str">
        <f>IF(AND(ABS(AM19)&gt;10,ABS(AV19)&gt;=0.4,ABS(BB19)&lt;=0.01),"B", IF(AND(ABS(AM19)&gt;5, ABS(AM19)&lt;10,ABS(AV19)&gt;=0.4,ABS(BB19)&lt;=0.01),"S","N"))</f>
        <v>N</v>
      </c>
    </row>
    <row r="20" spans="1:59" x14ac:dyDescent="0.3">
      <c r="A20" s="12" t="str">
        <f>'Raw Data'!A19</f>
        <v>Apo</v>
      </c>
      <c r="B20" s="12">
        <f>'Raw Data'!B19</f>
        <v>16</v>
      </c>
      <c r="C20" s="12">
        <f>'Raw Data'!C19</f>
        <v>41</v>
      </c>
      <c r="D20" s="12" t="str">
        <f>'Raw Data'!D19</f>
        <v>VEEPVQQPSVVDRVASMPLISSTCDM</v>
      </c>
      <c r="E20" s="2">
        <f>'% D'!AI20</f>
        <v>15.394666666666673</v>
      </c>
      <c r="F20" s="8">
        <f>'% D'!AJ20</f>
        <v>0.87540752414708634</v>
      </c>
      <c r="G20" s="2">
        <f>'% D'!AK20</f>
        <v>0.82066666666665355</v>
      </c>
      <c r="H20" s="8">
        <f>'% D'!AL20</f>
        <v>1.1234788234170958</v>
      </c>
      <c r="I20" s="2">
        <f>'% D'!AM20</f>
        <v>-0.26033333333332109</v>
      </c>
      <c r="J20" s="8">
        <f>'% D'!AN20</f>
        <v>0.84379529508050455</v>
      </c>
      <c r="K20" s="2">
        <f>'% D'!AO20</f>
        <v>-1.6823333333333323</v>
      </c>
      <c r="L20" s="8">
        <f>'% D'!AP20</f>
        <v>1.0169883644041091</v>
      </c>
      <c r="N20" s="2">
        <f>'# D'!AF19</f>
        <v>3.232666666666665</v>
      </c>
      <c r="O20" s="2">
        <f>'# D'!AG19</f>
        <v>0.18348932757338596</v>
      </c>
      <c r="P20" s="2">
        <f>'# D'!AH19</f>
        <v>0.17233333333333434</v>
      </c>
      <c r="Q20" s="2">
        <f>'# D'!AI19</f>
        <v>0.235950559793077</v>
      </c>
      <c r="R20" s="2">
        <f>'# D'!AJ19</f>
        <v>-5.4666666666664199E-2</v>
      </c>
      <c r="S20" s="2">
        <f>'# D'!AK19</f>
        <v>0.1777427916963164</v>
      </c>
      <c r="T20" s="2">
        <f>'# D'!AL19</f>
        <v>-0.35333333333333528</v>
      </c>
      <c r="U20" s="2">
        <f>'# D'!AM19</f>
        <v>0.21359931335719748</v>
      </c>
      <c r="W20" s="11">
        <f>'T-TEST'!S19</f>
        <v>1.1463029872411113E-5</v>
      </c>
      <c r="X20" s="11">
        <f>'T-TEST'!T19</f>
        <v>0.30813840409988474</v>
      </c>
      <c r="Y20" s="11">
        <f>'T-TEST'!U19</f>
        <v>0.74422394492182475</v>
      </c>
      <c r="Z20" s="11">
        <f>'T-TEST'!V19</f>
        <v>4.7165972164868127E-2</v>
      </c>
      <c r="AB20" s="5" t="str">
        <f>IF(AND(ABS(E20)&gt;10,ABS(N20)&gt;=0.4,ABS(W20)&lt;=0.01),"B", IF(AND(ABS(E20)&gt;5, ABS(E20)&lt;10,ABS(N20)&gt;=0.4,ABS(W20)&lt;=0.01),"S","N"))</f>
        <v>B</v>
      </c>
      <c r="AC20" s="5" t="str">
        <f>IF(AND(ABS(G20)&gt;10,ABS(P20)&gt;=0.4,ABS(X20)&lt;=0.01),"B", IF(AND(ABS(G20)&gt;5, ABS(G20)&lt;10,ABS(P20)&gt;=0.4,ABS(X20)&lt;=0.01),"S","N"))</f>
        <v>N</v>
      </c>
      <c r="AD20" s="5" t="str">
        <f>IF(AND(ABS(I20)&gt;10,ABS(R20)&gt;=0.4,ABS(Y20)&lt;=0.01),"B", IF(AND(ABS(I20)&gt;5, ABS(I20)&lt;10,ABS(R20)&gt;=0.4,ABS(Y20)&lt;=0.01),"S","N"))</f>
        <v>N</v>
      </c>
      <c r="AE20" s="5" t="str">
        <f>IF(AND(ABS(K20)&gt;10,ABS(T20)&gt;=0.4,ABS(Z20)&lt;=0.01),"B", IF(AND(ABS(K20)&gt;5, ABS(K20)&lt;10,ABS(T20)&gt;=0.4,ABS(Z20)&lt;=0.01),"S","N"))</f>
        <v>N</v>
      </c>
      <c r="AG20" s="2">
        <f>'% D'!AR20</f>
        <v>26.408333333333339</v>
      </c>
      <c r="AH20" s="8">
        <f>'% D'!AS20</f>
        <v>0.83235188872655608</v>
      </c>
      <c r="AI20" s="2">
        <f>'% D'!AT20</f>
        <v>10.389666666666656</v>
      </c>
      <c r="AJ20" s="8">
        <f>'% D'!AU20</f>
        <v>1.1636772175593455</v>
      </c>
      <c r="AK20" s="2">
        <f>'% D'!AV20</f>
        <v>-1.9649999999999892</v>
      </c>
      <c r="AL20" s="8">
        <f>'% D'!AW20</f>
        <v>1.0979080107185646</v>
      </c>
      <c r="AM20" s="2">
        <f>'% D'!AX20</f>
        <v>-2.0369999999999919</v>
      </c>
      <c r="AN20" s="8">
        <f>'% D'!AY20</f>
        <v>1.343188991418065</v>
      </c>
      <c r="AP20" s="2">
        <f>'# D'!AO19</f>
        <v>5.5456666666666674</v>
      </c>
      <c r="AQ20" s="2">
        <f>'# D'!AP19</f>
        <v>0.17454607796605784</v>
      </c>
      <c r="AR20" s="2">
        <f>'# D'!AQ19</f>
        <v>2.1813333333333347</v>
      </c>
      <c r="AS20" s="2">
        <f>'# D'!AR19</f>
        <v>0.24409356129702878</v>
      </c>
      <c r="AT20" s="2">
        <f>'# D'!AS19</f>
        <v>-0.41299999999999848</v>
      </c>
      <c r="AU20" s="2">
        <f>'# D'!AT19</f>
        <v>0.23073903007510427</v>
      </c>
      <c r="AV20" s="2">
        <f>'# D'!AU19</f>
        <v>-0.42833333333333279</v>
      </c>
      <c r="AW20" s="2">
        <f>'# D'!AV19</f>
        <v>0.28181672531392948</v>
      </c>
      <c r="AY20" s="11">
        <f>'T-TEST'!X19</f>
        <v>2.7202662142919317E-6</v>
      </c>
      <c r="AZ20" s="11">
        <f>'T-TEST'!Y19</f>
        <v>7.4950834127636618E-4</v>
      </c>
      <c r="BA20" s="11">
        <f>'T-TEST'!Z19</f>
        <v>2.2805361988928519E-2</v>
      </c>
      <c r="BB20" s="11">
        <f>'T-TEST'!AA19</f>
        <v>7.4328283528305381E-2</v>
      </c>
      <c r="BD20" s="5" t="str">
        <f>IF(AND(ABS(AG20)&gt;10,ABS(AP20)&gt;=0.4,ABS(AY20)&lt;=0.01),"B", IF(AND(ABS(AG20)&gt;5, ABS(AG20)&lt;10,ABS(AP20)&gt;=0.4,ABS(AY20)&lt;=0.01),"S","N"))</f>
        <v>B</v>
      </c>
      <c r="BE20" s="5" t="str">
        <f>IF(AND(ABS(AI20)&gt;10,ABS(AR20)&gt;=0.4,ABS(AZ20)&lt;=0.01),"B", IF(AND(ABS(AI20)&gt;5, ABS(AI20)&lt;10,ABS(AR20)&gt;=0.4,ABS(AZ20)&lt;=0.01),"S","N"))</f>
        <v>B</v>
      </c>
      <c r="BF20" s="5" t="str">
        <f>IF(AND(ABS(AK20)&gt;10,ABS(AT20)&gt;=0.4,ABS(BA20)&lt;=0.01),"B", IF(AND(ABS(AK20)&gt;5, ABS(AK20)&lt;10,ABS(AT20)&gt;=0.4,ABS(BA20)&lt;=0.01),"S","N"))</f>
        <v>N</v>
      </c>
      <c r="BG20" s="5" t="str">
        <f>IF(AND(ABS(AM20)&gt;10,ABS(AV20)&gt;=0.4,ABS(BB20)&lt;=0.01),"B", IF(AND(ABS(AM20)&gt;5, ABS(AM20)&lt;10,ABS(AV20)&gt;=0.4,ABS(BB20)&lt;=0.01),"S","N"))</f>
        <v>N</v>
      </c>
    </row>
    <row r="21" spans="1:59" x14ac:dyDescent="0.3">
      <c r="A21" s="12" t="str">
        <f>'Raw Data'!A20</f>
        <v>Apo</v>
      </c>
      <c r="B21" s="12">
        <f>'Raw Data'!B20</f>
        <v>26</v>
      </c>
      <c r="C21" s="12">
        <f>'Raw Data'!C20</f>
        <v>32</v>
      </c>
      <c r="D21" s="12" t="str">
        <f>'Raw Data'!D20</f>
        <v>VDRVASM</v>
      </c>
      <c r="E21" s="2">
        <f>'% D'!AI21</f>
        <v>12.377000000000002</v>
      </c>
      <c r="F21" s="8">
        <f>'% D'!AJ21</f>
        <v>0.85497173442557217</v>
      </c>
      <c r="G21" s="2">
        <f>'% D'!AK21</f>
        <v>3.5280000000000058</v>
      </c>
      <c r="H21" s="8">
        <f>'% D'!AL21</f>
        <v>3.4455750850426519</v>
      </c>
      <c r="I21" s="2">
        <f>'% D'!AM21</f>
        <v>1.5303333333333455</v>
      </c>
      <c r="J21" s="8">
        <f>'% D'!AN21</f>
        <v>1.7672897328961124</v>
      </c>
      <c r="K21" s="2">
        <f>'% D'!AO21</f>
        <v>1.2939999999999969</v>
      </c>
      <c r="L21" s="8">
        <f>'% D'!AP21</f>
        <v>2.0255790941522531</v>
      </c>
      <c r="N21" s="2">
        <f>'# D'!AF20</f>
        <v>0.61899999999999977</v>
      </c>
      <c r="O21" s="2">
        <f>'# D'!AG20</f>
        <v>4.3019375479737797E-2</v>
      </c>
      <c r="P21" s="2">
        <f>'# D'!AH20</f>
        <v>0.17600000000000016</v>
      </c>
      <c r="Q21" s="2">
        <f>'# D'!AI20</f>
        <v>0.17236008818749191</v>
      </c>
      <c r="R21" s="2">
        <f>'# D'!AJ20</f>
        <v>7.6000000000000512E-2</v>
      </c>
      <c r="S21" s="2">
        <f>'# D'!AK20</f>
        <v>8.828363381737292E-2</v>
      </c>
      <c r="T21" s="2">
        <f>'# D'!AL20</f>
        <v>6.4666666666667094E-2</v>
      </c>
      <c r="U21" s="2">
        <f>'# D'!AM20</f>
        <v>0.1012883672162474</v>
      </c>
      <c r="W21" s="11">
        <f>'T-TEST'!S20</f>
        <v>5.3512520463051133E-4</v>
      </c>
      <c r="X21" s="11">
        <f>'T-TEST'!T20</f>
        <v>0.18626152921687864</v>
      </c>
      <c r="Y21" s="11">
        <f>'T-TEST'!U20</f>
        <v>0.31158551310526283</v>
      </c>
      <c r="Z21" s="11">
        <f>'T-TEST'!V20</f>
        <v>0.33170195026807059</v>
      </c>
      <c r="AB21" s="5" t="str">
        <f>IF(AND(ABS(E21)&gt;10,ABS(N21)&gt;=0.4,ABS(W21)&lt;=0.01),"B", IF(AND(ABS(E21)&gt;5, ABS(E21)&lt;10,ABS(N21)&gt;=0.4,ABS(W21)&lt;=0.01),"S","N"))</f>
        <v>B</v>
      </c>
      <c r="AC21" s="5" t="str">
        <f>IF(AND(ABS(G21)&gt;10,ABS(P21)&gt;=0.4,ABS(X21)&lt;=0.01),"B", IF(AND(ABS(G21)&gt;5, ABS(G21)&lt;10,ABS(P21)&gt;=0.4,ABS(X21)&lt;=0.01),"S","N"))</f>
        <v>N</v>
      </c>
      <c r="AD21" s="5" t="str">
        <f>IF(AND(ABS(I21)&gt;10,ABS(R21)&gt;=0.4,ABS(Y21)&lt;=0.01),"B", IF(AND(ABS(I21)&gt;5, ABS(I21)&lt;10,ABS(R21)&gt;=0.4,ABS(Y21)&lt;=0.01),"S","N"))</f>
        <v>N</v>
      </c>
      <c r="AE21" s="5" t="str">
        <f>IF(AND(ABS(K21)&gt;10,ABS(T21)&gt;=0.4,ABS(Z21)&lt;=0.01),"B", IF(AND(ABS(K21)&gt;5, ABS(K21)&lt;10,ABS(T21)&gt;=0.4,ABS(Z21)&lt;=0.01),"S","N"))</f>
        <v>N</v>
      </c>
      <c r="AG21" s="2">
        <f>'% D'!AR21</f>
        <v>27.30766666666667</v>
      </c>
      <c r="AH21" s="8">
        <f>'% D'!AS21</f>
        <v>1.2837354348410985</v>
      </c>
      <c r="AI21" s="2">
        <f>'% D'!AT21</f>
        <v>5.9269999999999925</v>
      </c>
      <c r="AJ21" s="8">
        <f>'% D'!AU21</f>
        <v>1.330457314860821</v>
      </c>
      <c r="AK21" s="2">
        <f>'% D'!AV21</f>
        <v>-0.22799999999999443</v>
      </c>
      <c r="AL21" s="8">
        <f>'% D'!AW21</f>
        <v>1.3083013796522582</v>
      </c>
      <c r="AM21" s="2">
        <f>'% D'!AX21</f>
        <v>0.50766666666666538</v>
      </c>
      <c r="AN21" s="8">
        <f>'% D'!AY21</f>
        <v>1.5465582217728913</v>
      </c>
      <c r="AP21" s="2">
        <f>'# D'!AO20</f>
        <v>1.3656666666666668</v>
      </c>
      <c r="AQ21" s="2">
        <f>'# D'!AP20</f>
        <v>6.4205399565249399E-2</v>
      </c>
      <c r="AR21" s="2">
        <f>'# D'!AQ20</f>
        <v>0.29600000000000026</v>
      </c>
      <c r="AS21" s="2">
        <f>'# D'!AR20</f>
        <v>6.6422887621662555E-2</v>
      </c>
      <c r="AT21" s="2">
        <f>'# D'!AS20</f>
        <v>-1.1666666666666714E-2</v>
      </c>
      <c r="AU21" s="2">
        <f>'# D'!AT20</f>
        <v>6.4934582465740104E-2</v>
      </c>
      <c r="AV21" s="2">
        <f>'# D'!AU20</f>
        <v>2.5333333333333652E-2</v>
      </c>
      <c r="AW21" s="2">
        <f>'# D'!AV20</f>
        <v>7.7054093553382108E-2</v>
      </c>
      <c r="AY21" s="11">
        <f>'T-TEST'!X20</f>
        <v>4.6496432781268118E-6</v>
      </c>
      <c r="AZ21" s="11">
        <f>'T-TEST'!Y20</f>
        <v>1.5732525413880677E-2</v>
      </c>
      <c r="BA21" s="11">
        <f>'T-TEST'!Z20</f>
        <v>0.70952430837377933</v>
      </c>
      <c r="BB21" s="11">
        <f>'T-TEST'!AA20</f>
        <v>0.607043923330296</v>
      </c>
      <c r="BD21" s="5" t="str">
        <f>IF(AND(ABS(AG21)&gt;10,ABS(AP21)&gt;=0.4,ABS(AY21)&lt;=0.01),"B", IF(AND(ABS(AG21)&gt;5, ABS(AG21)&lt;10,ABS(AP21)&gt;=0.4,ABS(AY21)&lt;=0.01),"S","N"))</f>
        <v>B</v>
      </c>
      <c r="BE21" s="5" t="str">
        <f>IF(AND(ABS(AI21)&gt;10,ABS(AR21)&gt;=0.4,ABS(AZ21)&lt;=0.01),"B", IF(AND(ABS(AI21)&gt;5, ABS(AI21)&lt;10,ABS(AR21)&gt;=0.4,ABS(AZ21)&lt;=0.01),"S","N"))</f>
        <v>N</v>
      </c>
      <c r="BF21" s="5" t="str">
        <f>IF(AND(ABS(AK21)&gt;10,ABS(AT21)&gt;=0.4,ABS(BA21)&lt;=0.01),"B", IF(AND(ABS(AK21)&gt;5, ABS(AK21)&lt;10,ABS(AT21)&gt;=0.4,ABS(BA21)&lt;=0.01),"S","N"))</f>
        <v>N</v>
      </c>
      <c r="BG21" s="5" t="str">
        <f>IF(AND(ABS(AM21)&gt;10,ABS(AV21)&gt;=0.4,ABS(BB21)&lt;=0.01),"B", IF(AND(ABS(AM21)&gt;5, ABS(AM21)&lt;10,ABS(AV21)&gt;=0.4,ABS(BB21)&lt;=0.01),"S","N"))</f>
        <v>N</v>
      </c>
    </row>
    <row r="22" spans="1:59" x14ac:dyDescent="0.3">
      <c r="A22" s="12" t="str">
        <f>'Raw Data'!A21</f>
        <v>Apo</v>
      </c>
      <c r="B22" s="12">
        <f>'Raw Data'!B21</f>
        <v>33</v>
      </c>
      <c r="C22" s="12">
        <f>'Raw Data'!C21</f>
        <v>40</v>
      </c>
      <c r="D22" s="12" t="str">
        <f>'Raw Data'!D21</f>
        <v>PLISSTCD</v>
      </c>
      <c r="E22" s="2">
        <f>'% D'!AI22</f>
        <v>11.986999999999988</v>
      </c>
      <c r="F22" s="8">
        <f>'% D'!AJ22</f>
        <v>1.9023203375527109</v>
      </c>
      <c r="G22" s="2">
        <f>'% D'!AK22</f>
        <v>3.8590000000000089</v>
      </c>
      <c r="H22" s="8">
        <f>'% D'!AL22</f>
        <v>1.3472077295898603</v>
      </c>
      <c r="I22" s="2">
        <f>'% D'!AM22</f>
        <v>0.71999999999998465</v>
      </c>
      <c r="J22" s="8">
        <f>'% D'!AN22</f>
        <v>2.1258613548394942</v>
      </c>
      <c r="K22" s="2">
        <f>'% D'!AO22</f>
        <v>0.71999999999999886</v>
      </c>
      <c r="L22" s="8">
        <f>'% D'!AP22</f>
        <v>1.63003241276567</v>
      </c>
      <c r="N22" s="2">
        <f>'# D'!AF21</f>
        <v>0.7193333333333336</v>
      </c>
      <c r="O22" s="2">
        <f>'# D'!AG21</f>
        <v>0.11425118526008088</v>
      </c>
      <c r="P22" s="2">
        <f>'# D'!AH21</f>
        <v>0.23166666666666647</v>
      </c>
      <c r="Q22" s="2">
        <f>'# D'!AI21</f>
        <v>8.0730002683843297E-2</v>
      </c>
      <c r="R22" s="2">
        <f>'# D'!AJ21</f>
        <v>4.2999999999999261E-2</v>
      </c>
      <c r="S22" s="2">
        <f>'# D'!AK21</f>
        <v>0.12719276708995703</v>
      </c>
      <c r="T22" s="2">
        <f>'# D'!AL21</f>
        <v>4.3333333333333002E-2</v>
      </c>
      <c r="U22" s="2">
        <f>'# D'!AM21</f>
        <v>9.7812746272320325E-2</v>
      </c>
      <c r="W22" s="11">
        <f>'T-TEST'!S21</f>
        <v>1.0925610920378269E-3</v>
      </c>
      <c r="X22" s="11">
        <f>'T-TEST'!T21</f>
        <v>1.1213398411364166E-2</v>
      </c>
      <c r="Y22" s="11">
        <f>'T-TEST'!U21</f>
        <v>0.81765409021969371</v>
      </c>
      <c r="Z22" s="11">
        <f>'T-TEST'!V21</f>
        <v>0.48715874851009189</v>
      </c>
      <c r="AB22" s="5" t="str">
        <f>IF(AND(ABS(E22)&gt;10,ABS(N22)&gt;=0.4,ABS(W22)&lt;=0.01),"B", IF(AND(ABS(E22)&gt;5, ABS(E22)&lt;10,ABS(N22)&gt;=0.4,ABS(W22)&lt;=0.01),"S","N"))</f>
        <v>B</v>
      </c>
      <c r="AC22" s="5" t="str">
        <f>IF(AND(ABS(G22)&gt;10,ABS(P22)&gt;=0.4,ABS(X22)&lt;=0.01),"B", IF(AND(ABS(G22)&gt;5, ABS(G22)&lt;10,ABS(P22)&gt;=0.4,ABS(X22)&lt;=0.01),"S","N"))</f>
        <v>N</v>
      </c>
      <c r="AD22" s="5" t="str">
        <f>IF(AND(ABS(I22)&gt;10,ABS(R22)&gt;=0.4,ABS(Y22)&lt;=0.01),"B", IF(AND(ABS(I22)&gt;5, ABS(I22)&lt;10,ABS(R22)&gt;=0.4,ABS(Y22)&lt;=0.01),"S","N"))</f>
        <v>N</v>
      </c>
      <c r="AE22" s="5" t="str">
        <f>IF(AND(ABS(K22)&gt;10,ABS(T22)&gt;=0.4,ABS(Z22)&lt;=0.01),"B", IF(AND(ABS(K22)&gt;5, ABS(K22)&lt;10,ABS(T22)&gt;=0.4,ABS(Z22)&lt;=0.01),"S","N"))</f>
        <v>N</v>
      </c>
      <c r="AG22" s="2">
        <f>'% D'!AR22</f>
        <v>34.198999999999991</v>
      </c>
      <c r="AH22" s="8">
        <f>'% D'!AS22</f>
        <v>1.5095014629561172</v>
      </c>
      <c r="AI22" s="2">
        <f>'% D'!AT22</f>
        <v>19.843333333333341</v>
      </c>
      <c r="AJ22" s="8">
        <f>'% D'!AU22</f>
        <v>1.1304303015518771</v>
      </c>
      <c r="AK22" s="2">
        <f>'% D'!AV22</f>
        <v>-1.5760000000000076</v>
      </c>
      <c r="AL22" s="8">
        <f>'% D'!AW22</f>
        <v>1.4390290129111367</v>
      </c>
      <c r="AM22" s="2">
        <f>'% D'!AX22</f>
        <v>0.12433333333333962</v>
      </c>
      <c r="AN22" s="8">
        <f>'% D'!AY22</f>
        <v>1.8088137917799447</v>
      </c>
      <c r="AP22" s="2">
        <f>'# D'!AO21</f>
        <v>2.0520000000000005</v>
      </c>
      <c r="AQ22" s="2">
        <f>'# D'!AP21</f>
        <v>9.0779953734290778E-2</v>
      </c>
      <c r="AR22" s="2">
        <f>'# D'!AQ21</f>
        <v>1.1906666666666661</v>
      </c>
      <c r="AS22" s="2">
        <f>'# D'!AR21</f>
        <v>6.7722472882591436E-2</v>
      </c>
      <c r="AT22" s="2">
        <f>'# D'!AS21</f>
        <v>-9.4666666666666899E-2</v>
      </c>
      <c r="AU22" s="2">
        <f>'# D'!AT21</f>
        <v>8.6267027304758909E-2</v>
      </c>
      <c r="AV22" s="2">
        <f>'# D'!AU21</f>
        <v>7.3333333333325257E-3</v>
      </c>
      <c r="AW22" s="2">
        <f>'# D'!AV21</f>
        <v>0.10804320123604863</v>
      </c>
      <c r="AY22" s="11">
        <f>'T-TEST'!X21</f>
        <v>3.2771513510204262E-6</v>
      </c>
      <c r="AZ22" s="11">
        <f>'T-TEST'!Y21</f>
        <v>1.0399624310792235E-3</v>
      </c>
      <c r="BA22" s="11">
        <f>'T-TEST'!Z21</f>
        <v>0.18715400620350747</v>
      </c>
      <c r="BB22" s="11">
        <f>'T-TEST'!AA21</f>
        <v>0.91269596529152985</v>
      </c>
      <c r="BD22" s="5" t="str">
        <f>IF(AND(ABS(AG22)&gt;10,ABS(AP22)&gt;=0.4,ABS(AY22)&lt;=0.01),"B", IF(AND(ABS(AG22)&gt;5, ABS(AG22)&lt;10,ABS(AP22)&gt;=0.4,ABS(AY22)&lt;=0.01),"S","N"))</f>
        <v>B</v>
      </c>
      <c r="BE22" s="5" t="str">
        <f>IF(AND(ABS(AI22)&gt;10,ABS(AR22)&gt;=0.4,ABS(AZ22)&lt;=0.01),"B", IF(AND(ABS(AI22)&gt;5, ABS(AI22)&lt;10,ABS(AR22)&gt;=0.4,ABS(AZ22)&lt;=0.01),"S","N"))</f>
        <v>B</v>
      </c>
      <c r="BF22" s="5" t="str">
        <f>IF(AND(ABS(AK22)&gt;10,ABS(AT22)&gt;=0.4,ABS(BA22)&lt;=0.01),"B", IF(AND(ABS(AK22)&gt;5, ABS(AK22)&lt;10,ABS(AT22)&gt;=0.4,ABS(BA22)&lt;=0.01),"S","N"))</f>
        <v>N</v>
      </c>
      <c r="BG22" s="5" t="str">
        <f>IF(AND(ABS(AM22)&gt;10,ABS(AV22)&gt;=0.4,ABS(BB22)&lt;=0.01),"B", IF(AND(ABS(AM22)&gt;5, ABS(AM22)&lt;10,ABS(AV22)&gt;=0.4,ABS(BB22)&lt;=0.01),"S","N"))</f>
        <v>N</v>
      </c>
    </row>
    <row r="23" spans="1:59" x14ac:dyDescent="0.3">
      <c r="A23" s="12" t="str">
        <f>'Raw Data'!A22</f>
        <v>Apo</v>
      </c>
      <c r="B23" s="12">
        <f>'Raw Data'!B22</f>
        <v>33</v>
      </c>
      <c r="C23" s="12">
        <f>'Raw Data'!C22</f>
        <v>41</v>
      </c>
      <c r="D23" s="12" t="str">
        <f>'Raw Data'!D22</f>
        <v>PLISSTCDM</v>
      </c>
      <c r="E23" s="2">
        <f>'% D'!AI23</f>
        <v>11.669000000000004</v>
      </c>
      <c r="F23" s="8">
        <f>'% D'!AJ23</f>
        <v>1.5443199150435141</v>
      </c>
      <c r="G23" s="2">
        <f>'% D'!AK23</f>
        <v>4.0336666666666829</v>
      </c>
      <c r="H23" s="8">
        <f>'% D'!AL23</f>
        <v>2.4145319077066154</v>
      </c>
      <c r="I23" s="2">
        <f>'% D'!AM23</f>
        <v>0.72899999999998499</v>
      </c>
      <c r="J23" s="8">
        <f>'% D'!AN23</f>
        <v>1.5208597897242233</v>
      </c>
      <c r="K23" s="2">
        <f>'% D'!AO23</f>
        <v>0.28566666666667118</v>
      </c>
      <c r="L23" s="8">
        <f>'% D'!AP23</f>
        <v>1.8509344486862098</v>
      </c>
      <c r="N23" s="2">
        <f>'# D'!AF22</f>
        <v>0.81666666666666599</v>
      </c>
      <c r="O23" s="2">
        <f>'# D'!AG22</f>
        <v>0.10789501069712791</v>
      </c>
      <c r="P23" s="2">
        <f>'# D'!AH22</f>
        <v>0.28233333333333288</v>
      </c>
      <c r="Q23" s="2">
        <f>'# D'!AI22</f>
        <v>0.16894180457581656</v>
      </c>
      <c r="R23" s="2">
        <f>'# D'!AJ22</f>
        <v>5.1333333333332121E-2</v>
      </c>
      <c r="S23" s="2">
        <f>'# D'!AK22</f>
        <v>0.10705606008068889</v>
      </c>
      <c r="T23" s="2">
        <f>'# D'!AL22</f>
        <v>2.0000000000000462E-2</v>
      </c>
      <c r="U23" s="2">
        <f>'# D'!AM22</f>
        <v>0.12949002535588083</v>
      </c>
      <c r="W23" s="11">
        <f>'T-TEST'!S22</f>
        <v>7.2011818914502728E-4</v>
      </c>
      <c r="X23" s="11">
        <f>'T-TEST'!T22</f>
        <v>4.837978769215507E-2</v>
      </c>
      <c r="Y23" s="11">
        <f>'T-TEST'!U22</f>
        <v>0.44437820546368945</v>
      </c>
      <c r="Z23" s="11">
        <f>'T-TEST'!V22</f>
        <v>0.80509048702521557</v>
      </c>
      <c r="AB23" s="5" t="str">
        <f>IF(AND(ABS(E23)&gt;10,ABS(N23)&gt;=0.4,ABS(W23)&lt;=0.01),"B", IF(AND(ABS(E23)&gt;5, ABS(E23)&lt;10,ABS(N23)&gt;=0.4,ABS(W23)&lt;=0.01),"S","N"))</f>
        <v>B</v>
      </c>
      <c r="AC23" s="5" t="str">
        <f>IF(AND(ABS(G23)&gt;10,ABS(P23)&gt;=0.4,ABS(X23)&lt;=0.01),"B", IF(AND(ABS(G23)&gt;5, ABS(G23)&lt;10,ABS(P23)&gt;=0.4,ABS(X23)&lt;=0.01),"S","N"))</f>
        <v>N</v>
      </c>
      <c r="AD23" s="5" t="str">
        <f>IF(AND(ABS(I23)&gt;10,ABS(R23)&gt;=0.4,ABS(Y23)&lt;=0.01),"B", IF(AND(ABS(I23)&gt;5, ABS(I23)&lt;10,ABS(R23)&gt;=0.4,ABS(Y23)&lt;=0.01),"S","N"))</f>
        <v>N</v>
      </c>
      <c r="AE23" s="5" t="str">
        <f>IF(AND(ABS(K23)&gt;10,ABS(T23)&gt;=0.4,ABS(Z23)&lt;=0.01),"B", IF(AND(ABS(K23)&gt;5, ABS(K23)&lt;10,ABS(T23)&gt;=0.4,ABS(Z23)&lt;=0.01),"S","N"))</f>
        <v>N</v>
      </c>
      <c r="AG23" s="2">
        <f>'% D'!AR23</f>
        <v>33.174666666666667</v>
      </c>
      <c r="AH23" s="8">
        <f>'% D'!AS23</f>
        <v>0.97333105022563704</v>
      </c>
      <c r="AI23" s="2">
        <f>'% D'!AT23</f>
        <v>22.192000000000014</v>
      </c>
      <c r="AJ23" s="8">
        <f>'% D'!AU23</f>
        <v>2.2698017534577803</v>
      </c>
      <c r="AK23" s="2">
        <f>'% D'!AV23</f>
        <v>0.21766666666665913</v>
      </c>
      <c r="AL23" s="8">
        <f>'% D'!AW23</f>
        <v>1.2158030268098556</v>
      </c>
      <c r="AM23" s="2">
        <f>'% D'!AX23</f>
        <v>-0.12833333333331609</v>
      </c>
      <c r="AN23" s="8">
        <f>'% D'!AY23</f>
        <v>1.7618386229542489</v>
      </c>
      <c r="AP23" s="2">
        <f>'# D'!AO22</f>
        <v>2.3219999999999996</v>
      </c>
      <c r="AQ23" s="2">
        <f>'# D'!AP22</f>
        <v>6.8000000000000241E-2</v>
      </c>
      <c r="AR23" s="2">
        <f>'# D'!AQ22</f>
        <v>1.5533333333333332</v>
      </c>
      <c r="AS23" s="2">
        <f>'# D'!AR22</f>
        <v>0.15892555909397757</v>
      </c>
      <c r="AT23" s="2">
        <f>'# D'!AS22</f>
        <v>1.5333333333332533E-2</v>
      </c>
      <c r="AU23" s="2">
        <f>'# D'!AT22</f>
        <v>8.5796270315206924E-2</v>
      </c>
      <c r="AV23" s="2">
        <f>'# D'!AU22</f>
        <v>-9.3333333333331936E-3</v>
      </c>
      <c r="AW23" s="2">
        <f>'# D'!AV22</f>
        <v>0.12334369325857976</v>
      </c>
      <c r="AY23" s="11">
        <f>'T-TEST'!X22</f>
        <v>9.0302174818649843E-7</v>
      </c>
      <c r="AZ23" s="11">
        <f>'T-TEST'!Y22</f>
        <v>2.2949144210596286E-4</v>
      </c>
      <c r="BA23" s="11">
        <f>'T-TEST'!Z22</f>
        <v>0.79029537943869888</v>
      </c>
      <c r="BB23" s="11">
        <f>'T-TEST'!AA22</f>
        <v>0.90435128301170797</v>
      </c>
      <c r="BD23" s="5" t="str">
        <f>IF(AND(ABS(AG23)&gt;10,ABS(AP23)&gt;=0.4,ABS(AY23)&lt;=0.01),"B", IF(AND(ABS(AG23)&gt;5, ABS(AG23)&lt;10,ABS(AP23)&gt;=0.4,ABS(AY23)&lt;=0.01),"S","N"))</f>
        <v>B</v>
      </c>
      <c r="BE23" s="5" t="str">
        <f>IF(AND(ABS(AI23)&gt;10,ABS(AR23)&gt;=0.4,ABS(AZ23)&lt;=0.01),"B", IF(AND(ABS(AI23)&gt;5, ABS(AI23)&lt;10,ABS(AR23)&gt;=0.4,ABS(AZ23)&lt;=0.01),"S","N"))</f>
        <v>B</v>
      </c>
      <c r="BF23" s="5" t="str">
        <f>IF(AND(ABS(AK23)&gt;10,ABS(AT23)&gt;=0.4,ABS(BA23)&lt;=0.01),"B", IF(AND(ABS(AK23)&gt;5, ABS(AK23)&lt;10,ABS(AT23)&gt;=0.4,ABS(BA23)&lt;=0.01),"S","N"))</f>
        <v>N</v>
      </c>
      <c r="BG23" s="5" t="str">
        <f>IF(AND(ABS(AM23)&gt;10,ABS(AV23)&gt;=0.4,ABS(BB23)&lt;=0.01),"B", IF(AND(ABS(AM23)&gt;5, ABS(AM23)&lt;10,ABS(AV23)&gt;=0.4,ABS(BB23)&lt;=0.01),"S","N"))</f>
        <v>N</v>
      </c>
    </row>
    <row r="24" spans="1:59" x14ac:dyDescent="0.3">
      <c r="A24" s="12" t="str">
        <f>'Raw Data'!A23</f>
        <v>Apo</v>
      </c>
      <c r="B24" s="12">
        <f>'Raw Data'!B23</f>
        <v>40</v>
      </c>
      <c r="C24" s="12">
        <f>'Raw Data'!C23</f>
        <v>45</v>
      </c>
      <c r="D24" s="12" t="str">
        <f>'Raw Data'!D23</f>
        <v>DMVSAA</v>
      </c>
      <c r="E24" s="2">
        <f>'% D'!AI24</f>
        <v>15.113000000000007</v>
      </c>
      <c r="F24" s="8">
        <f>'% D'!AJ24</f>
        <v>1.486428269375955</v>
      </c>
      <c r="G24" s="2">
        <f>'% D'!AK24</f>
        <v>6.3359999999999914</v>
      </c>
      <c r="H24" s="8">
        <f>'% D'!AL24</f>
        <v>2.0082151279183229</v>
      </c>
      <c r="I24" s="2">
        <f>'% D'!AM24</f>
        <v>-0.2533333333333303</v>
      </c>
      <c r="J24" s="8">
        <f>'% D'!AN24</f>
        <v>0.31456001017293972</v>
      </c>
      <c r="K24" s="2">
        <f>'% D'!AO24</f>
        <v>1.3560000000000088</v>
      </c>
      <c r="L24" s="8">
        <f>'% D'!AP24</f>
        <v>1.8525176562361445</v>
      </c>
      <c r="N24" s="2">
        <f>'# D'!AF23</f>
        <v>0.60433333333333317</v>
      </c>
      <c r="O24" s="2">
        <f>'# D'!AG23</f>
        <v>5.9019770698752659E-2</v>
      </c>
      <c r="P24" s="2">
        <f>'# D'!AH23</f>
        <v>0.25333333333333341</v>
      </c>
      <c r="Q24" s="2">
        <f>'# D'!AI23</f>
        <v>8.019143761441512E-2</v>
      </c>
      <c r="R24" s="2">
        <f>'# D'!AJ23</f>
        <v>-1.0333333333333528E-2</v>
      </c>
      <c r="S24" s="2">
        <f>'# D'!AK23</f>
        <v>1.2020815280171387E-2</v>
      </c>
      <c r="T24" s="2">
        <f>'# D'!AL23</f>
        <v>5.400000000000027E-2</v>
      </c>
      <c r="U24" s="2">
        <f>'# D'!AM23</f>
        <v>7.4213655526908728E-2</v>
      </c>
      <c r="W24" s="11">
        <f>'T-TEST'!S23</f>
        <v>4.0227715743793371E-4</v>
      </c>
      <c r="X24" s="11">
        <f>'T-TEST'!T23</f>
        <v>1.114257927557903E-2</v>
      </c>
      <c r="Y24" s="11">
        <f>'T-TEST'!U23</f>
        <v>4.8343274719466901E-2</v>
      </c>
      <c r="Z24" s="11">
        <f>'T-TEST'!V23</f>
        <v>0.28322489133294304</v>
      </c>
      <c r="AB24" s="5" t="str">
        <f>IF(AND(ABS(E24)&gt;10,ABS(N24)&gt;=0.4,ABS(W24)&lt;=0.01),"B", IF(AND(ABS(E24)&gt;5, ABS(E24)&lt;10,ABS(N24)&gt;=0.4,ABS(W24)&lt;=0.01),"S","N"))</f>
        <v>B</v>
      </c>
      <c r="AC24" s="5" t="str">
        <f>IF(AND(ABS(G24)&gt;10,ABS(P24)&gt;=0.4,ABS(X24)&lt;=0.01),"B", IF(AND(ABS(G24)&gt;5, ABS(G24)&lt;10,ABS(P24)&gt;=0.4,ABS(X24)&lt;=0.01),"S","N"))</f>
        <v>N</v>
      </c>
      <c r="AD24" s="5" t="str">
        <f>IF(AND(ABS(I24)&gt;10,ABS(R24)&gt;=0.4,ABS(Y24)&lt;=0.01),"B", IF(AND(ABS(I24)&gt;5, ABS(I24)&lt;10,ABS(R24)&gt;=0.4,ABS(Y24)&lt;=0.01),"S","N"))</f>
        <v>N</v>
      </c>
      <c r="AE24" s="5" t="str">
        <f>IF(AND(ABS(K24)&gt;10,ABS(T24)&gt;=0.4,ABS(Z24)&lt;=0.01),"B", IF(AND(ABS(K24)&gt;5, ABS(K24)&lt;10,ABS(T24)&gt;=0.4,ABS(Z24)&lt;=0.01),"S","N"))</f>
        <v>N</v>
      </c>
      <c r="AG24" s="2">
        <f>'% D'!AR24</f>
        <v>36.381333333333345</v>
      </c>
      <c r="AH24" s="8">
        <f>'% D'!AS24</f>
        <v>1.5910617000397349</v>
      </c>
      <c r="AI24" s="2">
        <f>'% D'!AT24</f>
        <v>34.61666666666666</v>
      </c>
      <c r="AJ24" s="8">
        <f>'% D'!AU24</f>
        <v>1.8144134956876121</v>
      </c>
      <c r="AK24" s="2">
        <f>'% D'!AV24</f>
        <v>8.1266666666666652</v>
      </c>
      <c r="AL24" s="8">
        <f>'% D'!AW24</f>
        <v>1.0747234528007619</v>
      </c>
      <c r="AM24" s="2">
        <f>'% D'!AX24</f>
        <v>0.97133333333334804</v>
      </c>
      <c r="AN24" s="8">
        <f>'% D'!AY24</f>
        <v>1.5194718380630361</v>
      </c>
      <c r="AP24" s="2">
        <f>'# D'!AO23</f>
        <v>1.4553333333333331</v>
      </c>
      <c r="AQ24" s="2">
        <f>'# D'!AP23</f>
        <v>6.365008510075483E-2</v>
      </c>
      <c r="AR24" s="2">
        <f>'# D'!AQ23</f>
        <v>1.3843333333333334</v>
      </c>
      <c r="AS24" s="2">
        <f>'# D'!AR23</f>
        <v>7.2406261239389008E-2</v>
      </c>
      <c r="AT24" s="2">
        <f>'# D'!AS23</f>
        <v>0.32500000000000018</v>
      </c>
      <c r="AU24" s="2">
        <f>'# D'!AT23</f>
        <v>4.3046486500061903E-2</v>
      </c>
      <c r="AV24" s="2">
        <f>'# D'!AU23</f>
        <v>3.8666666666667293E-2</v>
      </c>
      <c r="AW24" s="2">
        <f>'# D'!AV23</f>
        <v>6.0937126067228807E-2</v>
      </c>
      <c r="AY24" s="11">
        <f>'T-TEST'!X23</f>
        <v>5.6281801054649254E-5</v>
      </c>
      <c r="AZ24" s="11">
        <f>'T-TEST'!Y23</f>
        <v>4.8663646765054875E-4</v>
      </c>
      <c r="BA24" s="11">
        <f>'T-TEST'!Z23</f>
        <v>1.3300564341030901E-3</v>
      </c>
      <c r="BB24" s="11">
        <f>'T-TEST'!AA23</f>
        <v>0.38475250651191356</v>
      </c>
      <c r="BD24" s="5" t="str">
        <f>IF(AND(ABS(AG24)&gt;10,ABS(AP24)&gt;=0.4,ABS(AY24)&lt;=0.01),"B", IF(AND(ABS(AG24)&gt;5, ABS(AG24)&lt;10,ABS(AP24)&gt;=0.4,ABS(AY24)&lt;=0.01),"S","N"))</f>
        <v>B</v>
      </c>
      <c r="BE24" s="5" t="str">
        <f>IF(AND(ABS(AI24)&gt;10,ABS(AR24)&gt;=0.4,ABS(AZ24)&lt;=0.01),"B", IF(AND(ABS(AI24)&gt;5, ABS(AI24)&lt;10,ABS(AR24)&gt;=0.4,ABS(AZ24)&lt;=0.01),"S","N"))</f>
        <v>B</v>
      </c>
      <c r="BF24" s="5" t="str">
        <f>IF(AND(ABS(AK24)&gt;10,ABS(AT24)&gt;=0.4,ABS(BA24)&lt;=0.01),"B", IF(AND(ABS(AK24)&gt;5, ABS(AK24)&lt;10,ABS(AT24)&gt;=0.4,ABS(BA24)&lt;=0.01),"S","N"))</f>
        <v>N</v>
      </c>
      <c r="BG24" s="5" t="str">
        <f>IF(AND(ABS(AM24)&gt;10,ABS(AV24)&gt;=0.4,ABS(BB24)&lt;=0.01),"B", IF(AND(ABS(AM24)&gt;5, ABS(AM24)&lt;10,ABS(AV24)&gt;=0.4,ABS(BB24)&lt;=0.01),"S","N"))</f>
        <v>N</v>
      </c>
    </row>
    <row r="25" spans="1:59" x14ac:dyDescent="0.3">
      <c r="A25" s="12" t="str">
        <f>'Raw Data'!A24</f>
        <v>Apo</v>
      </c>
      <c r="B25" s="12">
        <f>'Raw Data'!B24</f>
        <v>41</v>
      </c>
      <c r="C25" s="12">
        <f>'Raw Data'!C24</f>
        <v>61</v>
      </c>
      <c r="D25" s="12" t="str">
        <f>'Raw Data'!D24</f>
        <v>MVSAAYASTKESYPHIKTVCD</v>
      </c>
      <c r="E25" s="2">
        <f>'% D'!AI25</f>
        <v>15.721333333333341</v>
      </c>
      <c r="F25" s="8">
        <f>'% D'!AJ25</f>
        <v>1.0694009226353474</v>
      </c>
      <c r="G25" s="2">
        <f>'% D'!AK25</f>
        <v>6.8540000000000063</v>
      </c>
      <c r="H25" s="8">
        <f>'% D'!AL25</f>
        <v>1.7185831373547218</v>
      </c>
      <c r="I25" s="2">
        <f>'% D'!AM25</f>
        <v>0.30933333333333479</v>
      </c>
      <c r="J25" s="8">
        <f>'% D'!AN25</f>
        <v>1.8040399108667176</v>
      </c>
      <c r="K25" s="2">
        <f>'% D'!AO25</f>
        <v>-1.0479999999999947</v>
      </c>
      <c r="L25" s="8">
        <f>'% D'!AP25</f>
        <v>1.676705301079074</v>
      </c>
      <c r="N25" s="2">
        <f>'# D'!AF24</f>
        <v>2.8296666666666681</v>
      </c>
      <c r="O25" s="2">
        <f>'# D'!AG24</f>
        <v>0.19249502158064644</v>
      </c>
      <c r="P25" s="2">
        <f>'# D'!AH24</f>
        <v>1.2340000000000018</v>
      </c>
      <c r="Q25" s="2">
        <f>'# D'!AI24</f>
        <v>0.3094575899860913</v>
      </c>
      <c r="R25" s="2">
        <f>'# D'!AJ24</f>
        <v>5.5666666666663644E-2</v>
      </c>
      <c r="S25" s="2">
        <f>'# D'!AK24</f>
        <v>0.32500615378789388</v>
      </c>
      <c r="T25" s="2">
        <f>'# D'!AL24</f>
        <v>-0.18833333333333258</v>
      </c>
      <c r="U25" s="2">
        <f>'# D'!AM24</f>
        <v>0.30146862744460456</v>
      </c>
      <c r="W25" s="11">
        <f>'T-TEST'!S24</f>
        <v>2.5883072706836126E-5</v>
      </c>
      <c r="X25" s="11">
        <f>'T-TEST'!T24</f>
        <v>2.4100272831375129E-3</v>
      </c>
      <c r="Y25" s="11">
        <f>'T-TEST'!U24</f>
        <v>0.90469401588312892</v>
      </c>
      <c r="Z25" s="11">
        <f>'T-TEST'!V24</f>
        <v>0.34020664603238077</v>
      </c>
      <c r="AB25" s="5" t="str">
        <f>IF(AND(ABS(E25)&gt;10,ABS(N25)&gt;=0.4,ABS(W25)&lt;=0.01),"B", IF(AND(ABS(E25)&gt;5, ABS(E25)&lt;10,ABS(N25)&gt;=0.4,ABS(W25)&lt;=0.01),"S","N"))</f>
        <v>B</v>
      </c>
      <c r="AC25" s="5" t="str">
        <f>IF(AND(ABS(G25)&gt;10,ABS(P25)&gt;=0.4,ABS(X25)&lt;=0.01),"B", IF(AND(ABS(G25)&gt;5, ABS(G25)&lt;10,ABS(P25)&gt;=0.4,ABS(X25)&lt;=0.01),"S","N"))</f>
        <v>S</v>
      </c>
      <c r="AD25" s="5" t="str">
        <f>IF(AND(ABS(I25)&gt;10,ABS(R25)&gt;=0.4,ABS(Y25)&lt;=0.01),"B", IF(AND(ABS(I25)&gt;5, ABS(I25)&lt;10,ABS(R25)&gt;=0.4,ABS(Y25)&lt;=0.01),"S","N"))</f>
        <v>N</v>
      </c>
      <c r="AE25" s="5" t="str">
        <f>IF(AND(ABS(K25)&gt;10,ABS(T25)&gt;=0.4,ABS(Z25)&lt;=0.01),"B", IF(AND(ABS(K25)&gt;5, ABS(K25)&lt;10,ABS(T25)&gt;=0.4,ABS(Z25)&lt;=0.01),"S","N"))</f>
        <v>N</v>
      </c>
      <c r="AG25" s="2">
        <f>'% D'!AR25</f>
        <v>34.174999999999997</v>
      </c>
      <c r="AH25" s="8">
        <f>'% D'!AS25</f>
        <v>1.501732333007449</v>
      </c>
      <c r="AI25" s="2">
        <f>'% D'!AT25</f>
        <v>29.623666666666672</v>
      </c>
      <c r="AJ25" s="8">
        <f>'% D'!AU25</f>
        <v>1.2940901565707577</v>
      </c>
      <c r="AK25" s="2">
        <f>'% D'!AV25</f>
        <v>4.8810000000000073</v>
      </c>
      <c r="AL25" s="8">
        <f>'% D'!AW25</f>
        <v>1.2905386472322338</v>
      </c>
      <c r="AM25" s="2">
        <f>'% D'!AX25</f>
        <v>-1.0933333333333266</v>
      </c>
      <c r="AN25" s="8">
        <f>'% D'!AY25</f>
        <v>1.5858517164812937</v>
      </c>
      <c r="AP25" s="2">
        <f>'# D'!AO24</f>
        <v>6.1510000000000007</v>
      </c>
      <c r="AQ25" s="2">
        <f>'# D'!AP24</f>
        <v>0.27025111778985633</v>
      </c>
      <c r="AR25" s="2">
        <f>'# D'!AQ24</f>
        <v>5.3326666666666682</v>
      </c>
      <c r="AS25" s="2">
        <f>'# D'!AR24</f>
        <v>0.23293632892559532</v>
      </c>
      <c r="AT25" s="2">
        <f>'# D'!AS24</f>
        <v>0.87833333333333208</v>
      </c>
      <c r="AU25" s="2">
        <f>'# D'!AT24</f>
        <v>0.23269937687926895</v>
      </c>
      <c r="AV25" s="2">
        <f>'# D'!AU24</f>
        <v>-0.19666666666666721</v>
      </c>
      <c r="AW25" s="2">
        <f>'# D'!AV24</f>
        <v>0.28528114787579933</v>
      </c>
      <c r="AY25" s="11">
        <f>'T-TEST'!X24</f>
        <v>7.9795553435094015E-6</v>
      </c>
      <c r="AZ25" s="11">
        <f>'T-TEST'!Y24</f>
        <v>3.3432489334968997E-5</v>
      </c>
      <c r="BA25" s="11">
        <f>'T-TEST'!Z24</f>
        <v>3.172401607509629E-3</v>
      </c>
      <c r="BB25" s="11">
        <f>'T-TEST'!AA24</f>
        <v>0.29872368237579749</v>
      </c>
      <c r="BD25" s="5" t="str">
        <f>IF(AND(ABS(AG25)&gt;10,ABS(AP25)&gt;=0.4,ABS(AY25)&lt;=0.01),"B", IF(AND(ABS(AG25)&gt;5, ABS(AG25)&lt;10,ABS(AP25)&gt;=0.4,ABS(AY25)&lt;=0.01),"S","N"))</f>
        <v>B</v>
      </c>
      <c r="BE25" s="5" t="str">
        <f>IF(AND(ABS(AI25)&gt;10,ABS(AR25)&gt;=0.4,ABS(AZ25)&lt;=0.01),"B", IF(AND(ABS(AI25)&gt;5, ABS(AI25)&lt;10,ABS(AR25)&gt;=0.4,ABS(AZ25)&lt;=0.01),"S","N"))</f>
        <v>B</v>
      </c>
      <c r="BF25" s="5" t="str">
        <f>IF(AND(ABS(AK25)&gt;10,ABS(AT25)&gt;=0.4,ABS(BA25)&lt;=0.01),"B", IF(AND(ABS(AK25)&gt;5, ABS(AK25)&lt;10,ABS(AT25)&gt;=0.4,ABS(BA25)&lt;=0.01),"S","N"))</f>
        <v>N</v>
      </c>
      <c r="BG25" s="5" t="str">
        <f>IF(AND(ABS(AM25)&gt;10,ABS(AV25)&gt;=0.4,ABS(BB25)&lt;=0.01),"B", IF(AND(ABS(AM25)&gt;5, ABS(AM25)&lt;10,ABS(AV25)&gt;=0.4,ABS(BB25)&lt;=0.01),"S","N"))</f>
        <v>N</v>
      </c>
    </row>
    <row r="26" spans="1:59" x14ac:dyDescent="0.3">
      <c r="A26" s="12" t="str">
        <f>'Raw Data'!A25</f>
        <v>Apo</v>
      </c>
      <c r="B26" s="12">
        <f>'Raw Data'!B25</f>
        <v>42</v>
      </c>
      <c r="C26" s="12">
        <f>'Raw Data'!C25</f>
        <v>46</v>
      </c>
      <c r="D26" s="12" t="str">
        <f>'Raw Data'!D25</f>
        <v>VSAAY</v>
      </c>
      <c r="E26" s="2">
        <f>'% D'!AI26</f>
        <v>17.01766666666667</v>
      </c>
      <c r="F26" s="8">
        <f>'% D'!AJ26</f>
        <v>1.2700839867242359</v>
      </c>
      <c r="G26" s="2">
        <f>'% D'!AK26</f>
        <v>10.670666666666676</v>
      </c>
      <c r="H26" s="8">
        <f>'% D'!AL26</f>
        <v>1.6924134640605211</v>
      </c>
      <c r="I26" s="2">
        <f>'% D'!AM26</f>
        <v>1.3516666666666737</v>
      </c>
      <c r="J26" s="8">
        <f>'% D'!AN26</f>
        <v>0.13170611223477471</v>
      </c>
      <c r="K26" s="2">
        <f>'% D'!AO26</f>
        <v>-0.50233333333332553</v>
      </c>
      <c r="L26" s="8">
        <f>'% D'!AP26</f>
        <v>1.3185699324141504</v>
      </c>
      <c r="N26" s="2">
        <f>'# D'!AF25</f>
        <v>0.51066666666666616</v>
      </c>
      <c r="O26" s="2">
        <f>'# D'!AG25</f>
        <v>3.8122609214655497E-2</v>
      </c>
      <c r="P26" s="2">
        <f>'# D'!AH25</f>
        <v>0.31999999999999984</v>
      </c>
      <c r="Q26" s="2">
        <f>'# D'!AI25</f>
        <v>5.0464508980734797E-2</v>
      </c>
      <c r="R26" s="2">
        <f>'# D'!AJ25</f>
        <v>4.0333333333333332E-2</v>
      </c>
      <c r="S26" s="2">
        <f>'# D'!AK25</f>
        <v>3.8078865529318261E-3</v>
      </c>
      <c r="T26" s="2">
        <f>'# D'!AL25</f>
        <v>-1.5000000000000124E-2</v>
      </c>
      <c r="U26" s="2">
        <f>'# D'!AM25</f>
        <v>3.9509492530276934E-2</v>
      </c>
      <c r="W26" s="11">
        <f>'T-TEST'!S25</f>
        <v>2.9868230477690276E-4</v>
      </c>
      <c r="X26" s="11">
        <f>'T-TEST'!T25</f>
        <v>5.9600048303219168E-4</v>
      </c>
      <c r="Y26" s="11">
        <f>'T-TEST'!U25</f>
        <v>0.13675764139955668</v>
      </c>
      <c r="Z26" s="11">
        <f>'T-TEST'!V25</f>
        <v>0.5587784848035795</v>
      </c>
      <c r="AB26" s="5" t="str">
        <f>IF(AND(ABS(E26)&gt;10,ABS(N26)&gt;=0.4,ABS(W26)&lt;=0.01),"B", IF(AND(ABS(E26)&gt;5, ABS(E26)&lt;10,ABS(N26)&gt;=0.4,ABS(W26)&lt;=0.01),"S","N"))</f>
        <v>B</v>
      </c>
      <c r="AC26" s="5" t="str">
        <f>IF(AND(ABS(G26)&gt;10,ABS(P26)&gt;=0.4,ABS(X26)&lt;=0.01),"B", IF(AND(ABS(G26)&gt;5, ABS(G26)&lt;10,ABS(P26)&gt;=0.4,ABS(X26)&lt;=0.01),"S","N"))</f>
        <v>N</v>
      </c>
      <c r="AD26" s="5" t="str">
        <f>IF(AND(ABS(I26)&gt;10,ABS(R26)&gt;=0.4,ABS(Y26)&lt;=0.01),"B", IF(AND(ABS(I26)&gt;5, ABS(I26)&lt;10,ABS(R26)&gt;=0.4,ABS(Y26)&lt;=0.01),"S","N"))</f>
        <v>N</v>
      </c>
      <c r="AE26" s="5" t="str">
        <f>IF(AND(ABS(K26)&gt;10,ABS(T26)&gt;=0.4,ABS(Z26)&lt;=0.01),"B", IF(AND(ABS(K26)&gt;5, ABS(K26)&lt;10,ABS(T26)&gt;=0.4,ABS(Z26)&lt;=0.01),"S","N"))</f>
        <v>N</v>
      </c>
      <c r="AG26" s="2">
        <f>'% D'!AR26</f>
        <v>44.372666666666667</v>
      </c>
      <c r="AH26" s="8">
        <f>'% D'!AS26</f>
        <v>0.87598649152445784</v>
      </c>
      <c r="AI26" s="2">
        <f>'% D'!AT26</f>
        <v>41.045333333333353</v>
      </c>
      <c r="AJ26" s="8">
        <f>'% D'!AU26</f>
        <v>1.1435399716086276</v>
      </c>
      <c r="AK26" s="2">
        <f>'% D'!AV26</f>
        <v>10.856999999999985</v>
      </c>
      <c r="AL26" s="8">
        <f>'% D'!AW26</f>
        <v>0.53595615492313808</v>
      </c>
      <c r="AM26" s="2">
        <f>'% D'!AX26</f>
        <v>5.910333333333341</v>
      </c>
      <c r="AN26" s="8">
        <f>'% D'!AY26</f>
        <v>1.9723608527177106</v>
      </c>
      <c r="AP26" s="2">
        <f>'# D'!AO25</f>
        <v>1.3313333333333328</v>
      </c>
      <c r="AQ26" s="2">
        <f>'# D'!AP25</f>
        <v>2.6425997300638122E-2</v>
      </c>
      <c r="AR26" s="2">
        <f>'# D'!AQ25</f>
        <v>1.2309999999999999</v>
      </c>
      <c r="AS26" s="2">
        <f>'# D'!AR25</f>
        <v>3.4083231458690508E-2</v>
      </c>
      <c r="AT26" s="2">
        <f>'# D'!AS25</f>
        <v>0.32566666666666677</v>
      </c>
      <c r="AU26" s="2">
        <f>'# D'!AT25</f>
        <v>1.5953056133543662E-2</v>
      </c>
      <c r="AV26" s="2">
        <f>'# D'!AU25</f>
        <v>0.17733333333333334</v>
      </c>
      <c r="AW26" s="2">
        <f>'# D'!AV25</f>
        <v>5.9315540403281769E-2</v>
      </c>
      <c r="AY26" s="11">
        <f>'T-TEST'!X25</f>
        <v>3.4171609948750563E-7</v>
      </c>
      <c r="AZ26" s="11">
        <f>'T-TEST'!Y25</f>
        <v>7.5879015508357129E-6</v>
      </c>
      <c r="BA26" s="11">
        <f>'T-TEST'!Z25</f>
        <v>4.0606761884076777E-4</v>
      </c>
      <c r="BB26" s="11">
        <f>'T-TEST'!AA25</f>
        <v>8.1998989467205342E-3</v>
      </c>
      <c r="BD26" s="5" t="str">
        <f>IF(AND(ABS(AG26)&gt;10,ABS(AP26)&gt;=0.4,ABS(AY26)&lt;=0.01),"B", IF(AND(ABS(AG26)&gt;5, ABS(AG26)&lt;10,ABS(AP26)&gt;=0.4,ABS(AY26)&lt;=0.01),"S","N"))</f>
        <v>B</v>
      </c>
      <c r="BE26" s="5" t="str">
        <f>IF(AND(ABS(AI26)&gt;10,ABS(AR26)&gt;=0.4,ABS(AZ26)&lt;=0.01),"B", IF(AND(ABS(AI26)&gt;5, ABS(AI26)&lt;10,ABS(AR26)&gt;=0.4,ABS(AZ26)&lt;=0.01),"S","N"))</f>
        <v>B</v>
      </c>
      <c r="BF26" s="5" t="str">
        <f>IF(AND(ABS(AK26)&gt;10,ABS(AT26)&gt;=0.4,ABS(BA26)&lt;=0.01),"B", IF(AND(ABS(AK26)&gt;5, ABS(AK26)&lt;10,ABS(AT26)&gt;=0.4,ABS(BA26)&lt;=0.01),"S","N"))</f>
        <v>N</v>
      </c>
      <c r="BG26" s="5" t="str">
        <f>IF(AND(ABS(AM26)&gt;10,ABS(AV26)&gt;=0.4,ABS(BB26)&lt;=0.01),"B", IF(AND(ABS(AM26)&gt;5, ABS(AM26)&lt;10,ABS(AV26)&gt;=0.4,ABS(BB26)&lt;=0.01),"S","N"))</f>
        <v>N</v>
      </c>
    </row>
    <row r="27" spans="1:59" x14ac:dyDescent="0.3">
      <c r="A27" s="12" t="str">
        <f>'Raw Data'!A26</f>
        <v>Apo</v>
      </c>
      <c r="B27" s="12">
        <f>'Raw Data'!B26</f>
        <v>42</v>
      </c>
      <c r="C27" s="12">
        <f>'Raw Data'!C26</f>
        <v>61</v>
      </c>
      <c r="D27" s="12" t="str">
        <f>'Raw Data'!D26</f>
        <v>VSAAYASTKESYPHIKTVCD</v>
      </c>
      <c r="E27" s="2">
        <f>'% D'!AI27</f>
        <v>14.664666666666662</v>
      </c>
      <c r="F27" s="8">
        <f>'% D'!AJ27</f>
        <v>1.6989012135298882</v>
      </c>
      <c r="G27" s="2">
        <f>'% D'!AK27</f>
        <v>6.5163333333333497</v>
      </c>
      <c r="H27" s="8">
        <f>'% D'!AL27</f>
        <v>1.5486557611898979</v>
      </c>
      <c r="I27" s="2">
        <f>'% D'!AM27</f>
        <v>0.72633333333332928</v>
      </c>
      <c r="J27" s="8">
        <f>'% D'!AN27</f>
        <v>2.3141289938117096</v>
      </c>
      <c r="K27" s="2">
        <f>'% D'!AO27</f>
        <v>-0.25866666666667015</v>
      </c>
      <c r="L27" s="8">
        <f>'% D'!AP27</f>
        <v>1.572538499793674</v>
      </c>
      <c r="N27" s="2">
        <f>'# D'!AF26</f>
        <v>2.4929999999999994</v>
      </c>
      <c r="O27" s="2">
        <f>'# D'!AG26</f>
        <v>0.2889082899468271</v>
      </c>
      <c r="P27" s="2">
        <f>'# D'!AH26</f>
        <v>1.1076666666666686</v>
      </c>
      <c r="Q27" s="2">
        <f>'# D'!AI26</f>
        <v>0.26331856498672235</v>
      </c>
      <c r="R27" s="2">
        <f>'# D'!AJ26</f>
        <v>0.12366666666666504</v>
      </c>
      <c r="S27" s="2">
        <f>'# D'!AK26</f>
        <v>0.39358480661732909</v>
      </c>
      <c r="T27" s="2">
        <f>'# D'!AL26</f>
        <v>-4.4000000000000483E-2</v>
      </c>
      <c r="U27" s="2">
        <f>'# D'!AM26</f>
        <v>0.267229614127377</v>
      </c>
      <c r="W27" s="11">
        <f>'T-TEST'!S26</f>
        <v>3.6773093695206846E-3</v>
      </c>
      <c r="X27" s="11">
        <f>'T-TEST'!T26</f>
        <v>3.984786692911968E-3</v>
      </c>
      <c r="Y27" s="11">
        <f>'T-TEST'!U26</f>
        <v>0.78654291238388163</v>
      </c>
      <c r="Z27" s="11">
        <f>'T-TEST'!V26</f>
        <v>0.79084193350151311</v>
      </c>
      <c r="AB27" s="5" t="str">
        <f>IF(AND(ABS(E27)&gt;10,ABS(N27)&gt;=0.4,ABS(W27)&lt;=0.01),"B", IF(AND(ABS(E27)&gt;5, ABS(E27)&lt;10,ABS(N27)&gt;=0.4,ABS(W27)&lt;=0.01),"S","N"))</f>
        <v>B</v>
      </c>
      <c r="AC27" s="5" t="str">
        <f>IF(AND(ABS(G27)&gt;10,ABS(P27)&gt;=0.4,ABS(X27)&lt;=0.01),"B", IF(AND(ABS(G27)&gt;5, ABS(G27)&lt;10,ABS(P27)&gt;=0.4,ABS(X27)&lt;=0.01),"S","N"))</f>
        <v>S</v>
      </c>
      <c r="AD27" s="5" t="str">
        <f>IF(AND(ABS(I27)&gt;10,ABS(R27)&gt;=0.4,ABS(Y27)&lt;=0.01),"B", IF(AND(ABS(I27)&gt;5, ABS(I27)&lt;10,ABS(R27)&gt;=0.4,ABS(Y27)&lt;=0.01),"S","N"))</f>
        <v>N</v>
      </c>
      <c r="AE27" s="5" t="str">
        <f>IF(AND(ABS(K27)&gt;10,ABS(T27)&gt;=0.4,ABS(Z27)&lt;=0.01),"B", IF(AND(ABS(K27)&gt;5, ABS(K27)&lt;10,ABS(T27)&gt;=0.4,ABS(Z27)&lt;=0.01),"S","N"))</f>
        <v>N</v>
      </c>
      <c r="AG27" s="2">
        <f>'% D'!AR27</f>
        <v>33.838333333333331</v>
      </c>
      <c r="AH27" s="8">
        <f>'% D'!AS27</f>
        <v>0.64339516110500161</v>
      </c>
      <c r="AI27" s="2">
        <f>'% D'!AT27</f>
        <v>29.212666666666671</v>
      </c>
      <c r="AJ27" s="8">
        <f>'% D'!AU27</f>
        <v>1.799844808124669</v>
      </c>
      <c r="AK27" s="2">
        <f>'% D'!AV27</f>
        <v>5.2160000000000011</v>
      </c>
      <c r="AL27" s="8">
        <f>'% D'!AW27</f>
        <v>1.5417979763899023</v>
      </c>
      <c r="AM27" s="2">
        <f>'% D'!AX27</f>
        <v>-0.77199999999999847</v>
      </c>
      <c r="AN27" s="8">
        <f>'% D'!AY27</f>
        <v>1.5333892743418651</v>
      </c>
      <c r="AP27" s="2">
        <f>'# D'!AO26</f>
        <v>5.7526666666666655</v>
      </c>
      <c r="AQ27" s="2">
        <f>'# D'!AP26</f>
        <v>0.10908406544190277</v>
      </c>
      <c r="AR27" s="2">
        <f>'# D'!AQ26</f>
        <v>4.9660000000000011</v>
      </c>
      <c r="AS27" s="2">
        <f>'# D'!AR26</f>
        <v>0.30636361837964132</v>
      </c>
      <c r="AT27" s="2">
        <f>'# D'!AS26</f>
        <v>0.88699999999999868</v>
      </c>
      <c r="AU27" s="2">
        <f>'# D'!AT26</f>
        <v>0.26229182221335157</v>
      </c>
      <c r="AV27" s="2">
        <f>'# D'!AU26</f>
        <v>-0.13133333333333219</v>
      </c>
      <c r="AW27" s="2">
        <f>'# D'!AV26</f>
        <v>0.26047200745313626</v>
      </c>
      <c r="AY27" s="11">
        <f>'T-TEST'!X26</f>
        <v>7.6528149082399976E-6</v>
      </c>
      <c r="AZ27" s="11">
        <f>'T-TEST'!Y26</f>
        <v>1.0280218773601411E-5</v>
      </c>
      <c r="BA27" s="11">
        <f>'T-TEST'!Z26</f>
        <v>3.027264072190282E-3</v>
      </c>
      <c r="BB27" s="11">
        <f>'T-TEST'!AA26</f>
        <v>0.43787331307149974</v>
      </c>
      <c r="BD27" s="5" t="str">
        <f>IF(AND(ABS(AG27)&gt;10,ABS(AP27)&gt;=0.4,ABS(AY27)&lt;=0.01),"B", IF(AND(ABS(AG27)&gt;5, ABS(AG27)&lt;10,ABS(AP27)&gt;=0.4,ABS(AY27)&lt;=0.01),"S","N"))</f>
        <v>B</v>
      </c>
      <c r="BE27" s="5" t="str">
        <f>IF(AND(ABS(AI27)&gt;10,ABS(AR27)&gt;=0.4,ABS(AZ27)&lt;=0.01),"B", IF(AND(ABS(AI27)&gt;5, ABS(AI27)&lt;10,ABS(AR27)&gt;=0.4,ABS(AZ27)&lt;=0.01),"S","N"))</f>
        <v>B</v>
      </c>
      <c r="BF27" s="5" t="str">
        <f>IF(AND(ABS(AK27)&gt;10,ABS(AT27)&gt;=0.4,ABS(BA27)&lt;=0.01),"B", IF(AND(ABS(AK27)&gt;5, ABS(AK27)&lt;10,ABS(AT27)&gt;=0.4,ABS(BA27)&lt;=0.01),"S","N"))</f>
        <v>S</v>
      </c>
      <c r="BG27" s="5" t="str">
        <f>IF(AND(ABS(AM27)&gt;10,ABS(AV27)&gt;=0.4,ABS(BB27)&lt;=0.01),"B", IF(AND(ABS(AM27)&gt;5, ABS(AM27)&lt;10,ABS(AV27)&gt;=0.4,ABS(BB27)&lt;=0.01),"S","N"))</f>
        <v>N</v>
      </c>
    </row>
    <row r="28" spans="1:59" x14ac:dyDescent="0.3">
      <c r="A28" s="12" t="str">
        <f>'Raw Data'!A27</f>
        <v>Apo</v>
      </c>
      <c r="B28" s="12">
        <f>'Raw Data'!B27</f>
        <v>42</v>
      </c>
      <c r="C28" s="12">
        <f>'Raw Data'!C27</f>
        <v>72</v>
      </c>
      <c r="D28" s="12" t="str">
        <f>'Raw Data'!D27</f>
        <v>VSAAYASTKESYPHIKTVCDAAEKGVRTLTA</v>
      </c>
      <c r="E28" s="2">
        <f>'% D'!AI28</f>
        <v>11.460333333333338</v>
      </c>
      <c r="F28" s="8">
        <f>'% D'!AJ28</f>
        <v>1.5661004650617636</v>
      </c>
      <c r="G28" s="2">
        <f>'% D'!AK28</f>
        <v>8.6500000000000057</v>
      </c>
      <c r="H28" s="8">
        <f>'% D'!AL28</f>
        <v>1.5555895988338304</v>
      </c>
      <c r="I28" s="2">
        <f>'% D'!AM28</f>
        <v>0.47400000000000375</v>
      </c>
      <c r="J28" s="8">
        <f>'% D'!AN28</f>
        <v>1.0630018814658819</v>
      </c>
      <c r="K28" s="2">
        <f>'% D'!AO28</f>
        <v>-0.80433333333332513</v>
      </c>
      <c r="L28" s="8">
        <f>'% D'!AP28</f>
        <v>1.0677665163008871</v>
      </c>
      <c r="N28" s="2">
        <f>'# D'!AF27</f>
        <v>3.2086666666666659</v>
      </c>
      <c r="O28" s="2">
        <f>'# D'!AG27</f>
        <v>0.4389263415806044</v>
      </c>
      <c r="P28" s="2">
        <f>'# D'!AH27</f>
        <v>2.4219999999999988</v>
      </c>
      <c r="Q28" s="2">
        <f>'# D'!AI27</f>
        <v>0.43557777721091345</v>
      </c>
      <c r="R28" s="2">
        <f>'# D'!AJ27</f>
        <v>0.13333333333332575</v>
      </c>
      <c r="S28" s="2">
        <f>'# D'!AK27</f>
        <v>0.29750042016776995</v>
      </c>
      <c r="T28" s="2">
        <f>'# D'!AL27</f>
        <v>-0.22499999999999787</v>
      </c>
      <c r="U28" s="2">
        <f>'# D'!AM27</f>
        <v>0.29899944258587996</v>
      </c>
      <c r="W28" s="11">
        <f>'T-TEST'!S27</f>
        <v>1.7691501528047514E-3</v>
      </c>
      <c r="X28" s="11">
        <f>'T-TEST'!T27</f>
        <v>6.1961342578349459E-3</v>
      </c>
      <c r="Y28" s="11">
        <f>'T-TEST'!U27</f>
        <v>0.5044315565229357</v>
      </c>
      <c r="Z28" s="11">
        <f>'T-TEST'!V27</f>
        <v>0.31180127264197854</v>
      </c>
      <c r="AB28" s="5" t="str">
        <f>IF(AND(ABS(E28)&gt;10,ABS(N28)&gt;=0.4,ABS(W28)&lt;=0.01),"B", IF(AND(ABS(E28)&gt;5, ABS(E28)&lt;10,ABS(N28)&gt;=0.4,ABS(W28)&lt;=0.01),"S","N"))</f>
        <v>B</v>
      </c>
      <c r="AC28" s="5" t="str">
        <f>IF(AND(ABS(G28)&gt;10,ABS(P28)&gt;=0.4,ABS(X28)&lt;=0.01),"B", IF(AND(ABS(G28)&gt;5, ABS(G28)&lt;10,ABS(P28)&gt;=0.4,ABS(X28)&lt;=0.01),"S","N"))</f>
        <v>S</v>
      </c>
      <c r="AD28" s="5" t="str">
        <f>IF(AND(ABS(I28)&gt;10,ABS(R28)&gt;=0.4,ABS(Y28)&lt;=0.01),"B", IF(AND(ABS(I28)&gt;5, ABS(I28)&lt;10,ABS(R28)&gt;=0.4,ABS(Y28)&lt;=0.01),"S","N"))</f>
        <v>N</v>
      </c>
      <c r="AE28" s="5" t="str">
        <f>IF(AND(ABS(K28)&gt;10,ABS(T28)&gt;=0.4,ABS(Z28)&lt;=0.01),"B", IF(AND(ABS(K28)&gt;5, ABS(K28)&lt;10,ABS(T28)&gt;=0.4,ABS(Z28)&lt;=0.01),"S","N"))</f>
        <v>N</v>
      </c>
      <c r="AG28" s="2">
        <f>'% D'!AR28</f>
        <v>53.884000000000007</v>
      </c>
      <c r="AH28" s="8">
        <f>'% D'!AS28</f>
        <v>1.4691571279705484</v>
      </c>
      <c r="AI28" s="2">
        <f>'% D'!AT28</f>
        <v>27.099666666666671</v>
      </c>
      <c r="AJ28" s="8">
        <f>'% D'!AU28</f>
        <v>1.707274240809991</v>
      </c>
      <c r="AK28" s="2">
        <f>'% D'!AV28</f>
        <v>10.847666666666669</v>
      </c>
      <c r="AL28" s="8">
        <f>'% D'!AW28</f>
        <v>1.1899651255394006</v>
      </c>
      <c r="AM28" s="2">
        <f>'% D'!AX28</f>
        <v>0.17666666666666941</v>
      </c>
      <c r="AN28" s="8">
        <f>'% D'!AY28</f>
        <v>0.34296404087503485</v>
      </c>
      <c r="AP28" s="2">
        <f>'# D'!AO27</f>
        <v>15.087333333333333</v>
      </c>
      <c r="AQ28" s="2">
        <f>'# D'!AP27</f>
        <v>0.4116920370050085</v>
      </c>
      <c r="AR28" s="2">
        <f>'# D'!AQ27</f>
        <v>7.5876666666666654</v>
      </c>
      <c r="AS28" s="2">
        <f>'# D'!AR27</f>
        <v>0.47789782729505431</v>
      </c>
      <c r="AT28" s="2">
        <f>'# D'!AS27</f>
        <v>3.037666666666663</v>
      </c>
      <c r="AU28" s="2">
        <f>'# D'!AT27</f>
        <v>0.33318838515170301</v>
      </c>
      <c r="AV28" s="2">
        <f>'# D'!AU27</f>
        <v>4.9333333333333229E-2</v>
      </c>
      <c r="AW28" s="2">
        <f>'# D'!AV27</f>
        <v>9.5763597816010973E-2</v>
      </c>
      <c r="AY28" s="11">
        <f>'T-TEST'!X27</f>
        <v>1.469305854986474E-4</v>
      </c>
      <c r="AZ28" s="11">
        <f>'T-TEST'!Y27</f>
        <v>7.8721200112138835E-5</v>
      </c>
      <c r="BA28" s="11">
        <f>'T-TEST'!Z27</f>
        <v>2.0747791871922098E-3</v>
      </c>
      <c r="BB28" s="11">
        <f>'T-TEST'!AA27</f>
        <v>0.42274401186231281</v>
      </c>
      <c r="BD28" s="5" t="str">
        <f>IF(AND(ABS(AG28)&gt;10,ABS(AP28)&gt;=0.4,ABS(AY28)&lt;=0.01),"B", IF(AND(ABS(AG28)&gt;5, ABS(AG28)&lt;10,ABS(AP28)&gt;=0.4,ABS(AY28)&lt;=0.01),"S","N"))</f>
        <v>B</v>
      </c>
      <c r="BE28" s="5" t="str">
        <f>IF(AND(ABS(AI28)&gt;10,ABS(AR28)&gt;=0.4,ABS(AZ28)&lt;=0.01),"B", IF(AND(ABS(AI28)&gt;5, ABS(AI28)&lt;10,ABS(AR28)&gt;=0.4,ABS(AZ28)&lt;=0.01),"S","N"))</f>
        <v>B</v>
      </c>
      <c r="BF28" s="5" t="str">
        <f>IF(AND(ABS(AK28)&gt;10,ABS(AT28)&gt;=0.4,ABS(BA28)&lt;=0.01),"B", IF(AND(ABS(AK28)&gt;5, ABS(AK28)&lt;10,ABS(AT28)&gt;=0.4,ABS(BA28)&lt;=0.01),"S","N"))</f>
        <v>B</v>
      </c>
      <c r="BG28" s="5" t="str">
        <f>IF(AND(ABS(AM28)&gt;10,ABS(AV28)&gt;=0.4,ABS(BB28)&lt;=0.01),"B", IF(AND(ABS(AM28)&gt;5, ABS(AM28)&lt;10,ABS(AV28)&gt;=0.4,ABS(BB28)&lt;=0.01),"S","N"))</f>
        <v>N</v>
      </c>
    </row>
    <row r="29" spans="1:59" x14ac:dyDescent="0.3">
      <c r="A29" s="12" t="str">
        <f>'Raw Data'!A28</f>
        <v>Apo</v>
      </c>
      <c r="B29" s="12">
        <f>'Raw Data'!B28</f>
        <v>42</v>
      </c>
      <c r="C29" s="12">
        <f>'Raw Data'!C28</f>
        <v>82</v>
      </c>
      <c r="D29" s="12" t="str">
        <f>'Raw Data'!D28</f>
        <v>VSAAYASTKESYPHIKTVCDAAEKGVRTLTAAAVSGAQPIL</v>
      </c>
      <c r="E29" s="2">
        <f>'% D'!AI29</f>
        <v>17.966666666666661</v>
      </c>
      <c r="F29" s="8">
        <f>'% D'!AJ29</f>
        <v>1.0543824416848622</v>
      </c>
      <c r="G29" s="2">
        <f>'% D'!AK29</f>
        <v>9.5519999999999925</v>
      </c>
      <c r="H29" s="8">
        <f>'% D'!AL29</f>
        <v>1.3471461192709049</v>
      </c>
      <c r="I29" s="2">
        <f>'% D'!AM29</f>
        <v>1.1863333333333301</v>
      </c>
      <c r="J29" s="8">
        <f>'% D'!AN29</f>
        <v>1.0894705135982332</v>
      </c>
      <c r="K29" s="2">
        <f>'% D'!AO29</f>
        <v>-0.60099999999999909</v>
      </c>
      <c r="L29" s="8">
        <f>'% D'!AP29</f>
        <v>0.8340455623046007</v>
      </c>
      <c r="N29" s="2">
        <f>'# D'!AF28</f>
        <v>6.6476666666666695</v>
      </c>
      <c r="O29" s="2">
        <f>'# D'!AG28</f>
        <v>0.39034002271523988</v>
      </c>
      <c r="P29" s="2">
        <f>'# D'!AH28</f>
        <v>3.5343333333333327</v>
      </c>
      <c r="Q29" s="2">
        <f>'# D'!AI28</f>
        <v>0.49822819403696206</v>
      </c>
      <c r="R29" s="2">
        <f>'# D'!AJ28</f>
        <v>0.43900000000000361</v>
      </c>
      <c r="S29" s="2">
        <f>'# D'!AK28</f>
        <v>0.40338133323196901</v>
      </c>
      <c r="T29" s="2">
        <f>'# D'!AL28</f>
        <v>-0.22233333333332794</v>
      </c>
      <c r="U29" s="2">
        <f>'# D'!AM28</f>
        <v>0.30842395064802147</v>
      </c>
      <c r="W29" s="11">
        <f>'T-TEST'!S28</f>
        <v>7.4193851281897981E-4</v>
      </c>
      <c r="X29" s="11">
        <f>'T-TEST'!T28</f>
        <v>3.4606743584290634E-4</v>
      </c>
      <c r="Y29" s="11">
        <f>'T-TEST'!U28</f>
        <v>0.25505607850862522</v>
      </c>
      <c r="Z29" s="11">
        <f>'T-TEST'!V28</f>
        <v>0.28092087055867271</v>
      </c>
      <c r="AB29" s="5" t="str">
        <f>IF(AND(ABS(E29)&gt;10,ABS(N29)&gt;=0.4,ABS(W29)&lt;=0.01),"B", IF(AND(ABS(E29)&gt;5, ABS(E29)&lt;10,ABS(N29)&gt;=0.4,ABS(W29)&lt;=0.01),"S","N"))</f>
        <v>B</v>
      </c>
      <c r="AC29" s="5" t="str">
        <f>IF(AND(ABS(G29)&gt;10,ABS(P29)&gt;=0.4,ABS(X29)&lt;=0.01),"B", IF(AND(ABS(G29)&gt;5, ABS(G29)&lt;10,ABS(P29)&gt;=0.4,ABS(X29)&lt;=0.01),"S","N"))</f>
        <v>S</v>
      </c>
      <c r="AD29" s="5" t="str">
        <f>IF(AND(ABS(I29)&gt;10,ABS(R29)&gt;=0.4,ABS(Y29)&lt;=0.01),"B", IF(AND(ABS(I29)&gt;5, ABS(I29)&lt;10,ABS(R29)&gt;=0.4,ABS(Y29)&lt;=0.01),"S","N"))</f>
        <v>N</v>
      </c>
      <c r="AE29" s="5" t="str">
        <f>IF(AND(ABS(K29)&gt;10,ABS(T29)&gt;=0.4,ABS(Z29)&lt;=0.01),"B", IF(AND(ABS(K29)&gt;5, ABS(K29)&lt;10,ABS(T29)&gt;=0.4,ABS(Z29)&lt;=0.01),"S","N"))</f>
        <v>N</v>
      </c>
      <c r="AG29" s="2">
        <f>'% D'!AR29</f>
        <v>55.101999999999997</v>
      </c>
      <c r="AH29" s="8">
        <f>'% D'!AS29</f>
        <v>1.0918162238521036</v>
      </c>
      <c r="AI29" s="2">
        <f>'% D'!AT29</f>
        <v>44.518666666666661</v>
      </c>
      <c r="AJ29" s="8">
        <f>'% D'!AU29</f>
        <v>1.0200496719931484</v>
      </c>
      <c r="AK29" s="2">
        <f>'% D'!AV29</f>
        <v>10.025333333333329</v>
      </c>
      <c r="AL29" s="8">
        <f>'% D'!AW29</f>
        <v>0.24748434293910512</v>
      </c>
      <c r="AM29" s="2">
        <f>'% D'!AX29</f>
        <v>-0.80966666666666498</v>
      </c>
      <c r="AN29" s="8">
        <f>'% D'!AY29</f>
        <v>1.0496110390679652</v>
      </c>
      <c r="AP29" s="2">
        <f>'# D'!AO28</f>
        <v>20.387666666666671</v>
      </c>
      <c r="AQ29" s="2">
        <f>'# D'!AP28</f>
        <v>0.40417982796440238</v>
      </c>
      <c r="AR29" s="2">
        <f>'# D'!AQ28</f>
        <v>16.471666666666664</v>
      </c>
      <c r="AS29" s="2">
        <f>'# D'!AR28</f>
        <v>0.37707647323409998</v>
      </c>
      <c r="AT29" s="2">
        <f>'# D'!AS28</f>
        <v>3.7096666666666636</v>
      </c>
      <c r="AU29" s="2">
        <f>'# D'!AT28</f>
        <v>9.146857383823305E-2</v>
      </c>
      <c r="AV29" s="2">
        <f>'# D'!AU28</f>
        <v>-0.29999999999999005</v>
      </c>
      <c r="AW29" s="2">
        <f>'# D'!AV28</f>
        <v>0.38834477808600282</v>
      </c>
      <c r="AY29" s="11">
        <f>'T-TEST'!X28</f>
        <v>2.3744872052143931E-5</v>
      </c>
      <c r="AZ29" s="11">
        <f>'T-TEST'!Y28</f>
        <v>6.5298737271167472E-7</v>
      </c>
      <c r="BA29" s="11">
        <f>'T-TEST'!Z28</f>
        <v>5.5288779957545194E-3</v>
      </c>
      <c r="BB29" s="11">
        <f>'T-TEST'!AA28</f>
        <v>0.26497139083884774</v>
      </c>
      <c r="BD29" s="5" t="str">
        <f>IF(AND(ABS(AG29)&gt;10,ABS(AP29)&gt;=0.4,ABS(AY29)&lt;=0.01),"B", IF(AND(ABS(AG29)&gt;5, ABS(AG29)&lt;10,ABS(AP29)&gt;=0.4,ABS(AY29)&lt;=0.01),"S","N"))</f>
        <v>B</v>
      </c>
      <c r="BE29" s="5" t="str">
        <f>IF(AND(ABS(AI29)&gt;10,ABS(AR29)&gt;=0.4,ABS(AZ29)&lt;=0.01),"B", IF(AND(ABS(AI29)&gt;5, ABS(AI29)&lt;10,ABS(AR29)&gt;=0.4,ABS(AZ29)&lt;=0.01),"S","N"))</f>
        <v>B</v>
      </c>
      <c r="BF29" s="5" t="str">
        <f>IF(AND(ABS(AK29)&gt;10,ABS(AT29)&gt;=0.4,ABS(BA29)&lt;=0.01),"B", IF(AND(ABS(AK29)&gt;5, ABS(AK29)&lt;10,ABS(AT29)&gt;=0.4,ABS(BA29)&lt;=0.01),"S","N"))</f>
        <v>B</v>
      </c>
      <c r="BG29" s="5" t="str">
        <f>IF(AND(ABS(AM29)&gt;10,ABS(AV29)&gt;=0.4,ABS(BB29)&lt;=0.01),"B", IF(AND(ABS(AM29)&gt;5, ABS(AM29)&lt;10,ABS(AV29)&gt;=0.4,ABS(BB29)&lt;=0.01),"S","N"))</f>
        <v>N</v>
      </c>
    </row>
    <row r="30" spans="1:59" x14ac:dyDescent="0.3">
      <c r="A30" s="12" t="str">
        <f>'Raw Data'!A29</f>
        <v>Apo</v>
      </c>
      <c r="B30" s="12">
        <f>'Raw Data'!B29</f>
        <v>44</v>
      </c>
      <c r="C30" s="12">
        <f>'Raw Data'!C29</f>
        <v>72</v>
      </c>
      <c r="D30" s="12" t="str">
        <f>'Raw Data'!D29</f>
        <v>AAYASTKESYPHIKTVCDAAEKGVRTLTA</v>
      </c>
      <c r="E30" s="2">
        <f>'% D'!AI30</f>
        <v>13.057999999999993</v>
      </c>
      <c r="F30" s="8">
        <f>'% D'!AJ30</f>
        <v>1.349471995510344</v>
      </c>
      <c r="G30" s="2">
        <f>'% D'!AK30</f>
        <v>0.73400000000000176</v>
      </c>
      <c r="H30" s="8">
        <f>'% D'!AL30</f>
        <v>1.9504124350164176</v>
      </c>
      <c r="I30" s="2">
        <f>'% D'!AM30</f>
        <v>1.282666666666664</v>
      </c>
      <c r="J30" s="8">
        <f>'% D'!AN30</f>
        <v>1.705300266815204</v>
      </c>
      <c r="K30" s="2">
        <f>'% D'!AO30</f>
        <v>-0.92300000000000182</v>
      </c>
      <c r="L30" s="8">
        <f>'% D'!AP30</f>
        <v>0.87331590313394947</v>
      </c>
      <c r="N30" s="2">
        <f>'# D'!AF29</f>
        <v>3.3949999999999978</v>
      </c>
      <c r="O30" s="2">
        <f>'# D'!AG29</f>
        <v>0.35070025187710729</v>
      </c>
      <c r="P30" s="2">
        <f>'# D'!AH29</f>
        <v>0.19033333333333502</v>
      </c>
      <c r="Q30" s="2">
        <f>'# D'!AI29</f>
        <v>0.5073059563353598</v>
      </c>
      <c r="R30" s="2">
        <f>'# D'!AJ29</f>
        <v>0.33366666666666767</v>
      </c>
      <c r="S30" s="2">
        <f>'# D'!AK29</f>
        <v>0.44309141269042945</v>
      </c>
      <c r="T30" s="2">
        <f>'# D'!AL29</f>
        <v>-0.24000000000000021</v>
      </c>
      <c r="U30" s="2">
        <f>'# D'!AM29</f>
        <v>0.22722675898758007</v>
      </c>
      <c r="W30" s="11">
        <f>'T-TEST'!S29</f>
        <v>1.3927493698832435E-4</v>
      </c>
      <c r="X30" s="11">
        <f>'T-TEST'!T29</f>
        <v>0.55128246131697067</v>
      </c>
      <c r="Y30" s="11">
        <f>'T-TEST'!U29</f>
        <v>0.2764571050706876</v>
      </c>
      <c r="Z30" s="11">
        <f>'T-TEST'!V29</f>
        <v>0.14838354987832053</v>
      </c>
      <c r="AB30" s="5" t="str">
        <f>IF(AND(ABS(E30)&gt;10,ABS(N30)&gt;=0.4,ABS(W30)&lt;=0.01),"B", IF(AND(ABS(E30)&gt;5, ABS(E30)&lt;10,ABS(N30)&gt;=0.4,ABS(W30)&lt;=0.01),"S","N"))</f>
        <v>B</v>
      </c>
      <c r="AC30" s="5" t="str">
        <f>IF(AND(ABS(G30)&gt;10,ABS(P30)&gt;=0.4,ABS(X30)&lt;=0.01),"B", IF(AND(ABS(G30)&gt;5, ABS(G30)&lt;10,ABS(P30)&gt;=0.4,ABS(X30)&lt;=0.01),"S","N"))</f>
        <v>N</v>
      </c>
      <c r="AD30" s="5" t="str">
        <f>IF(AND(ABS(I30)&gt;10,ABS(R30)&gt;=0.4,ABS(Y30)&lt;=0.01),"B", IF(AND(ABS(I30)&gt;5, ABS(I30)&lt;10,ABS(R30)&gt;=0.4,ABS(Y30)&lt;=0.01),"S","N"))</f>
        <v>N</v>
      </c>
      <c r="AE30" s="5" t="str">
        <f>IF(AND(ABS(K30)&gt;10,ABS(T30)&gt;=0.4,ABS(Z30)&lt;=0.01),"B", IF(AND(ABS(K30)&gt;5, ABS(K30)&lt;10,ABS(T30)&gt;=0.4,ABS(Z30)&lt;=0.01),"S","N"))</f>
        <v>N</v>
      </c>
      <c r="AG30" s="2">
        <f>'% D'!AR30</f>
        <v>30.670999999999996</v>
      </c>
      <c r="AH30" s="8">
        <f>'% D'!AS30</f>
        <v>2.0547162010036009</v>
      </c>
      <c r="AI30" s="2">
        <f>'% D'!AT30</f>
        <v>29.121999999999996</v>
      </c>
      <c r="AJ30" s="8">
        <f>'% D'!AU30</f>
        <v>2.7302338117213822</v>
      </c>
      <c r="AK30" s="2">
        <f>'% D'!AV30</f>
        <v>10.576999999999998</v>
      </c>
      <c r="AL30" s="8">
        <f>'% D'!AW30</f>
        <v>1.2413067711085783</v>
      </c>
      <c r="AM30" s="2">
        <f>'% D'!AX30</f>
        <v>-0.61933333333332996</v>
      </c>
      <c r="AN30" s="8">
        <f>'% D'!AY30</f>
        <v>0.61326557596743247</v>
      </c>
      <c r="AP30" s="2">
        <f>'# D'!AO29</f>
        <v>7.9743333333333331</v>
      </c>
      <c r="AQ30" s="2">
        <f>'# D'!AP29</f>
        <v>0.53423278321969947</v>
      </c>
      <c r="AR30" s="2">
        <f>'# D'!AQ29</f>
        <v>7.5716666666666672</v>
      </c>
      <c r="AS30" s="2">
        <f>'# D'!AR29</f>
        <v>0.7099262872533556</v>
      </c>
      <c r="AT30" s="2">
        <f>'# D'!AS29</f>
        <v>2.7496666666666645</v>
      </c>
      <c r="AU30" s="2">
        <f>'# D'!AT29</f>
        <v>0.32300154798390679</v>
      </c>
      <c r="AV30" s="2">
        <f>'# D'!AU29</f>
        <v>-0.16133333333333333</v>
      </c>
      <c r="AW30" s="2">
        <f>'# D'!AV29</f>
        <v>0.15918019139746434</v>
      </c>
      <c r="AY30" s="11">
        <f>'T-TEST'!X29</f>
        <v>2.7489002684981221E-4</v>
      </c>
      <c r="AZ30" s="11">
        <f>'T-TEST'!Y29</f>
        <v>1.9887818661373295E-4</v>
      </c>
      <c r="BA30" s="11">
        <f>'T-TEST'!Z29</f>
        <v>9.0883295113366547E-4</v>
      </c>
      <c r="BB30" s="11">
        <f>'T-TEST'!AA29</f>
        <v>0.16517545506039044</v>
      </c>
      <c r="BD30" s="5" t="str">
        <f>IF(AND(ABS(AG30)&gt;10,ABS(AP30)&gt;=0.4,ABS(AY30)&lt;=0.01),"B", IF(AND(ABS(AG30)&gt;5, ABS(AG30)&lt;10,ABS(AP30)&gt;=0.4,ABS(AY30)&lt;=0.01),"S","N"))</f>
        <v>B</v>
      </c>
      <c r="BE30" s="5" t="str">
        <f>IF(AND(ABS(AI30)&gt;10,ABS(AR30)&gt;=0.4,ABS(AZ30)&lt;=0.01),"B", IF(AND(ABS(AI30)&gt;5, ABS(AI30)&lt;10,ABS(AR30)&gt;=0.4,ABS(AZ30)&lt;=0.01),"S","N"))</f>
        <v>B</v>
      </c>
      <c r="BF30" s="5" t="str">
        <f>IF(AND(ABS(AK30)&gt;10,ABS(AT30)&gt;=0.4,ABS(BA30)&lt;=0.01),"B", IF(AND(ABS(AK30)&gt;5, ABS(AK30)&lt;10,ABS(AT30)&gt;=0.4,ABS(BA30)&lt;=0.01),"S","N"))</f>
        <v>B</v>
      </c>
      <c r="BG30" s="5" t="str">
        <f>IF(AND(ABS(AM30)&gt;10,ABS(AV30)&gt;=0.4,ABS(BB30)&lt;=0.01),"B", IF(AND(ABS(AM30)&gt;5, ABS(AM30)&lt;10,ABS(AV30)&gt;=0.4,ABS(BB30)&lt;=0.01),"S","N"))</f>
        <v>N</v>
      </c>
    </row>
    <row r="31" spans="1:59" x14ac:dyDescent="0.3">
      <c r="A31" s="12" t="str">
        <f>'Raw Data'!A30</f>
        <v>Apo</v>
      </c>
      <c r="B31" s="12">
        <f>'Raw Data'!B30</f>
        <v>46</v>
      </c>
      <c r="C31" s="12">
        <f>'Raw Data'!C30</f>
        <v>60</v>
      </c>
      <c r="D31" s="12" t="str">
        <f>'Raw Data'!D30</f>
        <v>YASTKESYPHIKTVC</v>
      </c>
      <c r="E31" s="2">
        <f>'% D'!AI31</f>
        <v>12.110000000000007</v>
      </c>
      <c r="F31" s="8">
        <f>'% D'!AJ31</f>
        <v>1.8134554493195223</v>
      </c>
      <c r="G31" s="2">
        <f>'% D'!AK31</f>
        <v>5.6623333333333363</v>
      </c>
      <c r="H31" s="8">
        <f>'% D'!AL31</f>
        <v>1.0739034717639488</v>
      </c>
      <c r="I31" s="2">
        <f>'% D'!AM31</f>
        <v>0.42733333333332979</v>
      </c>
      <c r="J31" s="8">
        <f>'% D'!AN31</f>
        <v>2.6448093504069421</v>
      </c>
      <c r="K31" s="2">
        <f>'% D'!AO31</f>
        <v>0.43533333333333957</v>
      </c>
      <c r="L31" s="8">
        <f>'% D'!AP31</f>
        <v>1.8649012485026299</v>
      </c>
      <c r="N31" s="2">
        <f>'# D'!AF30</f>
        <v>1.453333333333334</v>
      </c>
      <c r="O31" s="2">
        <f>'# D'!AG30</f>
        <v>0.21717120742246968</v>
      </c>
      <c r="P31" s="2">
        <f>'# D'!AH30</f>
        <v>0.67966666666666598</v>
      </c>
      <c r="Q31" s="2">
        <f>'# D'!AI30</f>
        <v>0.12869861434115501</v>
      </c>
      <c r="R31" s="2">
        <f>'# D'!AJ30</f>
        <v>5.1333333333333009E-2</v>
      </c>
      <c r="S31" s="2">
        <f>'# D'!AK30</f>
        <v>0.31716320719780849</v>
      </c>
      <c r="T31" s="2">
        <f>'# D'!AL30</f>
        <v>5.2666666666667084E-2</v>
      </c>
      <c r="U31" s="2">
        <f>'# D'!AM30</f>
        <v>0.22357847242821344</v>
      </c>
      <c r="W31" s="11">
        <f>'T-TEST'!S30</f>
        <v>4.4399451542850518E-4</v>
      </c>
      <c r="X31" s="11">
        <f>'T-TEST'!T30</f>
        <v>2.7207548230511838E-3</v>
      </c>
      <c r="Y31" s="11">
        <f>'T-TEST'!U30</f>
        <v>0.61925990674212117</v>
      </c>
      <c r="Z31" s="11">
        <f>'T-TEST'!V30</f>
        <v>0.70541768526128834</v>
      </c>
      <c r="AB31" s="5" t="str">
        <f>IF(AND(ABS(E31)&gt;10,ABS(N31)&gt;=0.4,ABS(W31)&lt;=0.01),"B", IF(AND(ABS(E31)&gt;5, ABS(E31)&lt;10,ABS(N31)&gt;=0.4,ABS(W31)&lt;=0.01),"S","N"))</f>
        <v>B</v>
      </c>
      <c r="AC31" s="5" t="str">
        <f>IF(AND(ABS(G31)&gt;10,ABS(P31)&gt;=0.4,ABS(X31)&lt;=0.01),"B", IF(AND(ABS(G31)&gt;5, ABS(G31)&lt;10,ABS(P31)&gt;=0.4,ABS(X31)&lt;=0.01),"S","N"))</f>
        <v>S</v>
      </c>
      <c r="AD31" s="5" t="str">
        <f>IF(AND(ABS(I31)&gt;10,ABS(R31)&gt;=0.4,ABS(Y31)&lt;=0.01),"B", IF(AND(ABS(I31)&gt;5, ABS(I31)&lt;10,ABS(R31)&gt;=0.4,ABS(Y31)&lt;=0.01),"S","N"))</f>
        <v>N</v>
      </c>
      <c r="AE31" s="5" t="str">
        <f>IF(AND(ABS(K31)&gt;10,ABS(T31)&gt;=0.4,ABS(Z31)&lt;=0.01),"B", IF(AND(ABS(K31)&gt;5, ABS(K31)&lt;10,ABS(T31)&gt;=0.4,ABS(Z31)&lt;=0.01),"S","N"))</f>
        <v>N</v>
      </c>
      <c r="AG31" s="2">
        <f>'% D'!AR31</f>
        <v>29.966000000000001</v>
      </c>
      <c r="AH31" s="8">
        <f>'% D'!AS31</f>
        <v>1.1134813274890007</v>
      </c>
      <c r="AI31" s="2">
        <f>'% D'!AT31</f>
        <v>24.810666666666663</v>
      </c>
      <c r="AJ31" s="8">
        <f>'% D'!AU31</f>
        <v>1.7022541917508462</v>
      </c>
      <c r="AK31" s="2">
        <f>'% D'!AV31</f>
        <v>1.0679999999999978</v>
      </c>
      <c r="AL31" s="8">
        <f>'% D'!AW31</f>
        <v>2.2340265217763218</v>
      </c>
      <c r="AM31" s="2">
        <f>'% D'!AX31</f>
        <v>-0.71866666666665679</v>
      </c>
      <c r="AN31" s="8">
        <f>'% D'!AY31</f>
        <v>1.7515306639241801</v>
      </c>
      <c r="AP31" s="2">
        <f>'# D'!AO30</f>
        <v>3.596000000000001</v>
      </c>
      <c r="AQ31" s="2">
        <f>'# D'!AP30</f>
        <v>0.13342288659246845</v>
      </c>
      <c r="AR31" s="2">
        <f>'# D'!AQ30</f>
        <v>2.9773333333333327</v>
      </c>
      <c r="AS31" s="2">
        <f>'# D'!AR30</f>
        <v>0.20426127059887464</v>
      </c>
      <c r="AT31" s="2">
        <f>'# D'!AS30</f>
        <v>0.12799999999999834</v>
      </c>
      <c r="AU31" s="2">
        <f>'# D'!AT30</f>
        <v>0.26818370569443623</v>
      </c>
      <c r="AV31" s="2">
        <f>'# D'!AU30</f>
        <v>-8.6333333333333151E-2</v>
      </c>
      <c r="AW31" s="2">
        <f>'# D'!AV30</f>
        <v>0.20999365069766618</v>
      </c>
      <c r="AY31" s="11">
        <f>'T-TEST'!X30</f>
        <v>4.0341192888497876E-4</v>
      </c>
      <c r="AZ31" s="11">
        <f>'T-TEST'!Y30</f>
        <v>6.197464522031353E-4</v>
      </c>
      <c r="BA31" s="11">
        <f>'T-TEST'!Z30</f>
        <v>0.38464267001305597</v>
      </c>
      <c r="BB31" s="11">
        <f>'T-TEST'!AA30</f>
        <v>0.51659469191485852</v>
      </c>
      <c r="BD31" s="5" t="str">
        <f>IF(AND(ABS(AG31)&gt;10,ABS(AP31)&gt;=0.4,ABS(AY31)&lt;=0.01),"B", IF(AND(ABS(AG31)&gt;5, ABS(AG31)&lt;10,ABS(AP31)&gt;=0.4,ABS(AY31)&lt;=0.01),"S","N"))</f>
        <v>B</v>
      </c>
      <c r="BE31" s="5" t="str">
        <f>IF(AND(ABS(AI31)&gt;10,ABS(AR31)&gt;=0.4,ABS(AZ31)&lt;=0.01),"B", IF(AND(ABS(AI31)&gt;5, ABS(AI31)&lt;10,ABS(AR31)&gt;=0.4,ABS(AZ31)&lt;=0.01),"S","N"))</f>
        <v>B</v>
      </c>
      <c r="BF31" s="5" t="str">
        <f>IF(AND(ABS(AK31)&gt;10,ABS(AT31)&gt;=0.4,ABS(BA31)&lt;=0.01),"B", IF(AND(ABS(AK31)&gt;5, ABS(AK31)&lt;10,ABS(AT31)&gt;=0.4,ABS(BA31)&lt;=0.01),"S","N"))</f>
        <v>N</v>
      </c>
      <c r="BG31" s="5" t="str">
        <f>IF(AND(ABS(AM31)&gt;10,ABS(AV31)&gt;=0.4,ABS(BB31)&lt;=0.01),"B", IF(AND(ABS(AM31)&gt;5, ABS(AM31)&lt;10,ABS(AV31)&gt;=0.4,ABS(BB31)&lt;=0.01),"S","N"))</f>
        <v>N</v>
      </c>
    </row>
    <row r="32" spans="1:59" x14ac:dyDescent="0.3">
      <c r="A32" s="12" t="str">
        <f>'Raw Data'!A31</f>
        <v>Apo</v>
      </c>
      <c r="B32" s="12">
        <f>'Raw Data'!B31</f>
        <v>46</v>
      </c>
      <c r="C32" s="12">
        <f>'Raw Data'!C31</f>
        <v>61</v>
      </c>
      <c r="D32" s="12" t="str">
        <f>'Raw Data'!D31</f>
        <v>YASTKESYPHIKTVCD</v>
      </c>
      <c r="E32" s="2">
        <f>'% D'!AI32</f>
        <v>12.193666666666672</v>
      </c>
      <c r="F32" s="8">
        <f>'% D'!AJ32</f>
        <v>1.2144778027338894</v>
      </c>
      <c r="G32" s="2">
        <f>'% D'!AK32</f>
        <v>4.4956666666666578</v>
      </c>
      <c r="H32" s="8">
        <f>'% D'!AL32</f>
        <v>1.0257849027289636</v>
      </c>
      <c r="I32" s="2">
        <f>'% D'!AM32</f>
        <v>1.6666666666580454E-3</v>
      </c>
      <c r="J32" s="8">
        <f>'% D'!AN32</f>
        <v>1.614851695977066</v>
      </c>
      <c r="K32" s="2">
        <f>'% D'!AO32</f>
        <v>0.39066666666666094</v>
      </c>
      <c r="L32" s="8">
        <f>'% D'!AP32</f>
        <v>1.8898726588494437</v>
      </c>
      <c r="N32" s="2">
        <f>'# D'!AF31</f>
        <v>1.5853333333333328</v>
      </c>
      <c r="O32" s="2">
        <f>'# D'!AG31</f>
        <v>0.15793458561484661</v>
      </c>
      <c r="P32" s="2">
        <f>'# D'!AH31</f>
        <v>0.58500000000000085</v>
      </c>
      <c r="Q32" s="2">
        <f>'# D'!AI31</f>
        <v>0.13332541643162651</v>
      </c>
      <c r="R32" s="2">
        <f>'# D'!AJ31</f>
        <v>3.3333333333285253E-4</v>
      </c>
      <c r="S32" s="2">
        <f>'# D'!AK31</f>
        <v>0.2099630919947599</v>
      </c>
      <c r="T32" s="2">
        <f>'# D'!AL31</f>
        <v>5.1000000000001044E-2</v>
      </c>
      <c r="U32" s="2">
        <f>'# D'!AM31</f>
        <v>0.24571256920773646</v>
      </c>
      <c r="W32" s="11">
        <f>'T-TEST'!S31</f>
        <v>5.4514032677893903E-4</v>
      </c>
      <c r="X32" s="11">
        <f>'T-TEST'!T31</f>
        <v>2.9817530224587109E-3</v>
      </c>
      <c r="Y32" s="11">
        <f>'T-TEST'!U31</f>
        <v>0.80999406217667569</v>
      </c>
      <c r="Z32" s="11">
        <f>'T-TEST'!V31</f>
        <v>0.73907744469851466</v>
      </c>
      <c r="AB32" s="5" t="str">
        <f>IF(AND(ABS(E32)&gt;10,ABS(N32)&gt;=0.4,ABS(W32)&lt;=0.01),"B", IF(AND(ABS(E32)&gt;5, ABS(E32)&lt;10,ABS(N32)&gt;=0.4,ABS(W32)&lt;=0.01),"S","N"))</f>
        <v>B</v>
      </c>
      <c r="AC32" s="5" t="str">
        <f>IF(AND(ABS(G32)&gt;10,ABS(P32)&gt;=0.4,ABS(X32)&lt;=0.01),"B", IF(AND(ABS(G32)&gt;5, ABS(G32)&lt;10,ABS(P32)&gt;=0.4,ABS(X32)&lt;=0.01),"S","N"))</f>
        <v>N</v>
      </c>
      <c r="AD32" s="5" t="str">
        <f>IF(AND(ABS(I32)&gt;10,ABS(R32)&gt;=0.4,ABS(Y32)&lt;=0.01),"B", IF(AND(ABS(I32)&gt;5, ABS(I32)&lt;10,ABS(R32)&gt;=0.4,ABS(Y32)&lt;=0.01),"S","N"))</f>
        <v>N</v>
      </c>
      <c r="AE32" s="5" t="str">
        <f>IF(AND(ABS(K32)&gt;10,ABS(T32)&gt;=0.4,ABS(Z32)&lt;=0.01),"B", IF(AND(ABS(K32)&gt;5, ABS(K32)&lt;10,ABS(T32)&gt;=0.4,ABS(Z32)&lt;=0.01),"S","N"))</f>
        <v>N</v>
      </c>
      <c r="AG32" s="2">
        <f>'% D'!AR32</f>
        <v>29.406000000000002</v>
      </c>
      <c r="AH32" s="8">
        <f>'% D'!AS32</f>
        <v>1.6428733974351162</v>
      </c>
      <c r="AI32" s="2">
        <f>'% D'!AT32</f>
        <v>22.773666666666664</v>
      </c>
      <c r="AJ32" s="8">
        <f>'% D'!AU32</f>
        <v>1.399059207705903</v>
      </c>
      <c r="AK32" s="2">
        <f>'% D'!AV32</f>
        <v>2.2023333333333213</v>
      </c>
      <c r="AL32" s="8">
        <f>'% D'!AW32</f>
        <v>1.2406097291251541</v>
      </c>
      <c r="AM32" s="2">
        <f>'% D'!AX32</f>
        <v>3.5333333333326777E-2</v>
      </c>
      <c r="AN32" s="8">
        <f>'% D'!AY32</f>
        <v>2.4343619971839283</v>
      </c>
      <c r="AP32" s="2">
        <f>'# D'!AO31</f>
        <v>3.8229999999999991</v>
      </c>
      <c r="AQ32" s="2">
        <f>'# D'!AP31</f>
        <v>0.21382001777195714</v>
      </c>
      <c r="AR32" s="2">
        <f>'# D'!AQ31</f>
        <v>2.9610000000000012</v>
      </c>
      <c r="AS32" s="2">
        <f>'# D'!AR31</f>
        <v>0.18172414992693345</v>
      </c>
      <c r="AT32" s="2">
        <f>'# D'!AS31</f>
        <v>0.2859999999999987</v>
      </c>
      <c r="AU32" s="2">
        <f>'# D'!AT31</f>
        <v>0.16085397104205981</v>
      </c>
      <c r="AV32" s="2">
        <f>'# D'!AU31</f>
        <v>4.6666666666661527E-3</v>
      </c>
      <c r="AW32" s="2">
        <f>'# D'!AV31</f>
        <v>0.31639426880607907</v>
      </c>
      <c r="AY32" s="11">
        <f>'T-TEST'!X31</f>
        <v>3.1328681108648836E-4</v>
      </c>
      <c r="AZ32" s="11">
        <f>'T-TEST'!Y31</f>
        <v>1.9436019759525491E-4</v>
      </c>
      <c r="BA32" s="11">
        <f>'T-TEST'!Z31</f>
        <v>2.4964226661026174E-2</v>
      </c>
      <c r="BB32" s="11">
        <f>'T-TEST'!AA31</f>
        <v>0.98089264373103857</v>
      </c>
      <c r="BD32" s="5" t="str">
        <f>IF(AND(ABS(AG32)&gt;10,ABS(AP32)&gt;=0.4,ABS(AY32)&lt;=0.01),"B", IF(AND(ABS(AG32)&gt;5, ABS(AG32)&lt;10,ABS(AP32)&gt;=0.4,ABS(AY32)&lt;=0.01),"S","N"))</f>
        <v>B</v>
      </c>
      <c r="BE32" s="5" t="str">
        <f>IF(AND(ABS(AI32)&gt;10,ABS(AR32)&gt;=0.4,ABS(AZ32)&lt;=0.01),"B", IF(AND(ABS(AI32)&gt;5, ABS(AI32)&lt;10,ABS(AR32)&gt;=0.4,ABS(AZ32)&lt;=0.01),"S","N"))</f>
        <v>B</v>
      </c>
      <c r="BF32" s="5" t="str">
        <f>IF(AND(ABS(AK32)&gt;10,ABS(AT32)&gt;=0.4,ABS(BA32)&lt;=0.01),"B", IF(AND(ABS(AK32)&gt;5, ABS(AK32)&lt;10,ABS(AT32)&gt;=0.4,ABS(BA32)&lt;=0.01),"S","N"))</f>
        <v>N</v>
      </c>
      <c r="BG32" s="5" t="str">
        <f>IF(AND(ABS(AM32)&gt;10,ABS(AV32)&gt;=0.4,ABS(BB32)&lt;=0.01),"B", IF(AND(ABS(AM32)&gt;5, ABS(AM32)&lt;10,ABS(AV32)&gt;=0.4,ABS(BB32)&lt;=0.01),"S","N"))</f>
        <v>N</v>
      </c>
    </row>
    <row r="33" spans="1:59" x14ac:dyDescent="0.3">
      <c r="A33" s="12" t="str">
        <f>'Raw Data'!A32</f>
        <v>Apo</v>
      </c>
      <c r="B33" s="12">
        <f>'Raw Data'!B32</f>
        <v>46</v>
      </c>
      <c r="C33" s="12">
        <f>'Raw Data'!C32</f>
        <v>62</v>
      </c>
      <c r="D33" s="12" t="str">
        <f>'Raw Data'!D32</f>
        <v>YASTKESYPHIKTVCDA</v>
      </c>
      <c r="E33" s="2">
        <f>'% D'!AI33</f>
        <v>11.229666666666667</v>
      </c>
      <c r="F33" s="8">
        <f>'% D'!AJ33</f>
        <v>1.5489278012009902</v>
      </c>
      <c r="G33" s="2">
        <f>'% D'!AK33</f>
        <v>4.0256666666666661</v>
      </c>
      <c r="H33" s="8">
        <f>'% D'!AL33</f>
        <v>1.0217427921611848</v>
      </c>
      <c r="I33" s="2">
        <f>'% D'!AM33</f>
        <v>-2.2033333333333402</v>
      </c>
      <c r="J33" s="8">
        <f>'% D'!AN33</f>
        <v>2.1676246215615853</v>
      </c>
      <c r="K33" s="2">
        <f>'% D'!AO33</f>
        <v>0.21000000000000085</v>
      </c>
      <c r="L33" s="8">
        <f>'% D'!AP33</f>
        <v>1.1919491040588375</v>
      </c>
      <c r="N33" s="2">
        <f>'# D'!AF32</f>
        <v>1.5720000000000001</v>
      </c>
      <c r="O33" s="2">
        <f>'# D'!AG32</f>
        <v>0.21669256255503294</v>
      </c>
      <c r="P33" s="2">
        <f>'# D'!AH32</f>
        <v>0.56366666666666632</v>
      </c>
      <c r="Q33" s="2">
        <f>'# D'!AI32</f>
        <v>0.14279472445904048</v>
      </c>
      <c r="R33" s="2">
        <f>'# D'!AJ32</f>
        <v>-0.30833333333333179</v>
      </c>
      <c r="S33" s="2">
        <f>'# D'!AK32</f>
        <v>0.30365852532079535</v>
      </c>
      <c r="T33" s="2">
        <f>'# D'!AL32</f>
        <v>2.8999999999999027E-2</v>
      </c>
      <c r="U33" s="2">
        <f>'# D'!AM32</f>
        <v>0.16710376018111239</v>
      </c>
      <c r="W33" s="11">
        <f>'T-TEST'!S32</f>
        <v>5.5392934639793702E-4</v>
      </c>
      <c r="X33" s="11">
        <f>'T-TEST'!T32</f>
        <v>1.0097282357903407E-2</v>
      </c>
      <c r="Y33" s="11">
        <f>'T-TEST'!U32</f>
        <v>0.31485852223107152</v>
      </c>
      <c r="Z33" s="11">
        <f>'T-TEST'!V32</f>
        <v>0.77916102945440646</v>
      </c>
      <c r="AB33" s="5" t="str">
        <f>IF(AND(ABS(E33)&gt;10,ABS(N33)&gt;=0.4,ABS(W33)&lt;=0.01),"B", IF(AND(ABS(E33)&gt;5, ABS(E33)&lt;10,ABS(N33)&gt;=0.4,ABS(W33)&lt;=0.01),"S","N"))</f>
        <v>B</v>
      </c>
      <c r="AC33" s="5" t="str">
        <f>IF(AND(ABS(G33)&gt;10,ABS(P33)&gt;=0.4,ABS(X33)&lt;=0.01),"B", IF(AND(ABS(G33)&gt;5, ABS(G33)&lt;10,ABS(P33)&gt;=0.4,ABS(X33)&lt;=0.01),"S","N"))</f>
        <v>N</v>
      </c>
      <c r="AD33" s="5" t="str">
        <f>IF(AND(ABS(I33)&gt;10,ABS(R33)&gt;=0.4,ABS(Y33)&lt;=0.01),"B", IF(AND(ABS(I33)&gt;5, ABS(I33)&lt;10,ABS(R33)&gt;=0.4,ABS(Y33)&lt;=0.01),"S","N"))</f>
        <v>N</v>
      </c>
      <c r="AE33" s="5" t="str">
        <f>IF(AND(ABS(K33)&gt;10,ABS(T33)&gt;=0.4,ABS(Z33)&lt;=0.01),"B", IF(AND(ABS(K33)&gt;5, ABS(K33)&lt;10,ABS(T33)&gt;=0.4,ABS(Z33)&lt;=0.01),"S","N"))</f>
        <v>N</v>
      </c>
      <c r="AG33" s="2">
        <f>'% D'!AR33</f>
        <v>29.164666666666665</v>
      </c>
      <c r="AH33" s="8">
        <f>'% D'!AS33</f>
        <v>1.7157022857516206</v>
      </c>
      <c r="AI33" s="2">
        <f>'% D'!AT33</f>
        <v>22.131666666666671</v>
      </c>
      <c r="AJ33" s="8">
        <f>'% D'!AU33</f>
        <v>1.5227522232239026</v>
      </c>
      <c r="AK33" s="2">
        <f>'% D'!AV33</f>
        <v>2.9679999999999964</v>
      </c>
      <c r="AL33" s="8">
        <f>'% D'!AW33</f>
        <v>1.6987006799315771</v>
      </c>
      <c r="AM33" s="2">
        <f>'% D'!AX33</f>
        <v>0.7603333333333353</v>
      </c>
      <c r="AN33" s="8">
        <f>'% D'!AY33</f>
        <v>1.3722174268922054</v>
      </c>
      <c r="AP33" s="2">
        <f>'# D'!AO32</f>
        <v>4.0830000000000002</v>
      </c>
      <c r="AQ33" s="2">
        <f>'# D'!AP32</f>
        <v>0.24002222119351113</v>
      </c>
      <c r="AR33" s="2">
        <f>'# D'!AQ32</f>
        <v>3.0986666666666665</v>
      </c>
      <c r="AS33" s="2">
        <f>'# D'!AR32</f>
        <v>0.21307119311003386</v>
      </c>
      <c r="AT33" s="2">
        <f>'# D'!AS32</f>
        <v>0.41533333333333466</v>
      </c>
      <c r="AU33" s="2">
        <f>'# D'!AT32</f>
        <v>0.23773935307390789</v>
      </c>
      <c r="AV33" s="2">
        <f>'# D'!AU32</f>
        <v>0.10633333333333184</v>
      </c>
      <c r="AW33" s="2">
        <f>'# D'!AV32</f>
        <v>0.19211107897949745</v>
      </c>
      <c r="AY33" s="11">
        <f>'T-TEST'!X32</f>
        <v>9.6854189698640085E-6</v>
      </c>
      <c r="AZ33" s="11">
        <f>'T-TEST'!Y32</f>
        <v>8.3674167401196181E-4</v>
      </c>
      <c r="BA33" s="11">
        <f>'T-TEST'!Z32</f>
        <v>1.6973995377891422E-2</v>
      </c>
      <c r="BB33" s="11">
        <f>'T-TEST'!AA32</f>
        <v>0.3991932305529064</v>
      </c>
      <c r="BD33" s="5" t="str">
        <f>IF(AND(ABS(AG33)&gt;10,ABS(AP33)&gt;=0.4,ABS(AY33)&lt;=0.01),"B", IF(AND(ABS(AG33)&gt;5, ABS(AG33)&lt;10,ABS(AP33)&gt;=0.4,ABS(AY33)&lt;=0.01),"S","N"))</f>
        <v>B</v>
      </c>
      <c r="BE33" s="5" t="str">
        <f>IF(AND(ABS(AI33)&gt;10,ABS(AR33)&gt;=0.4,ABS(AZ33)&lt;=0.01),"B", IF(AND(ABS(AI33)&gt;5, ABS(AI33)&lt;10,ABS(AR33)&gt;=0.4,ABS(AZ33)&lt;=0.01),"S","N"))</f>
        <v>B</v>
      </c>
      <c r="BF33" s="5" t="str">
        <f>IF(AND(ABS(AK33)&gt;10,ABS(AT33)&gt;=0.4,ABS(BA33)&lt;=0.01),"B", IF(AND(ABS(AK33)&gt;5, ABS(AK33)&lt;10,ABS(AT33)&gt;=0.4,ABS(BA33)&lt;=0.01),"S","N"))</f>
        <v>N</v>
      </c>
      <c r="BG33" s="5" t="str">
        <f>IF(AND(ABS(AM33)&gt;10,ABS(AV33)&gt;=0.4,ABS(BB33)&lt;=0.01),"B", IF(AND(ABS(AM33)&gt;5, ABS(AM33)&lt;10,ABS(AV33)&gt;=0.4,ABS(BB33)&lt;=0.01),"S","N"))</f>
        <v>N</v>
      </c>
    </row>
    <row r="34" spans="1:59" x14ac:dyDescent="0.3">
      <c r="A34" s="12" t="str">
        <f>'Raw Data'!A33</f>
        <v>Apo</v>
      </c>
      <c r="B34" s="12">
        <f>'Raw Data'!B33</f>
        <v>46</v>
      </c>
      <c r="C34" s="12">
        <f>'Raw Data'!C33</f>
        <v>63</v>
      </c>
      <c r="D34" s="12" t="str">
        <f>'Raw Data'!D33</f>
        <v>YASTKESYPHIKTVCDAA</v>
      </c>
      <c r="E34" s="2">
        <f>'% D'!AI34</f>
        <v>10.431666666666672</v>
      </c>
      <c r="F34" s="8">
        <f>'% D'!AJ34</f>
        <v>0.96444664618284159</v>
      </c>
      <c r="G34" s="2">
        <f>'% D'!AK34</f>
        <v>4.0803333333333285</v>
      </c>
      <c r="H34" s="8">
        <f>'% D'!AL34</f>
        <v>0.55480206680701249</v>
      </c>
      <c r="I34" s="2">
        <f>'% D'!AM34</f>
        <v>0.58433333333332627</v>
      </c>
      <c r="J34" s="8">
        <f>'% D'!AN34</f>
        <v>1.3382789320616211</v>
      </c>
      <c r="K34" s="2">
        <f>'% D'!AO34</f>
        <v>-1.3643333333333345</v>
      </c>
      <c r="L34" s="8">
        <f>'% D'!AP34</f>
        <v>1.3971662988587543</v>
      </c>
      <c r="N34" s="2">
        <f>'# D'!AF33</f>
        <v>1.5646666666666667</v>
      </c>
      <c r="O34" s="2">
        <f>'# D'!AG33</f>
        <v>0.14476417604734423</v>
      </c>
      <c r="P34" s="2">
        <f>'# D'!AH33</f>
        <v>0.6120000000000001</v>
      </c>
      <c r="Q34" s="2">
        <f>'# D'!AI33</f>
        <v>8.2823104666915226E-2</v>
      </c>
      <c r="R34" s="2">
        <f>'# D'!AJ33</f>
        <v>8.7666666666669002E-2</v>
      </c>
      <c r="S34" s="2">
        <f>'# D'!AK33</f>
        <v>0.20112185361118856</v>
      </c>
      <c r="T34" s="2">
        <f>'# D'!AL33</f>
        <v>-0.20466666666666455</v>
      </c>
      <c r="U34" s="2">
        <f>'# D'!AM33</f>
        <v>0.20930042204130114</v>
      </c>
      <c r="W34" s="11">
        <f>'T-TEST'!S33</f>
        <v>5.7999784186051951E-4</v>
      </c>
      <c r="X34" s="11">
        <f>'T-TEST'!T33</f>
        <v>2.9332237064978988E-3</v>
      </c>
      <c r="Y34" s="11">
        <f>'T-TEST'!U33</f>
        <v>0.55169027157789208</v>
      </c>
      <c r="Z34" s="11">
        <f>'T-TEST'!V33</f>
        <v>0.19747553165768031</v>
      </c>
      <c r="AB34" s="5" t="str">
        <f>IF(AND(ABS(E34)&gt;10,ABS(N34)&gt;=0.4,ABS(W34)&lt;=0.01),"B", IF(AND(ABS(E34)&gt;5, ABS(E34)&lt;10,ABS(N34)&gt;=0.4,ABS(W34)&lt;=0.01),"S","N"))</f>
        <v>B</v>
      </c>
      <c r="AC34" s="5" t="str">
        <f>IF(AND(ABS(G34)&gt;10,ABS(P34)&gt;=0.4,ABS(X34)&lt;=0.01),"B", IF(AND(ABS(G34)&gt;5, ABS(G34)&lt;10,ABS(P34)&gt;=0.4,ABS(X34)&lt;=0.01),"S","N"))</f>
        <v>N</v>
      </c>
      <c r="AD34" s="5" t="str">
        <f>IF(AND(ABS(I34)&gt;10,ABS(R34)&gt;=0.4,ABS(Y34)&lt;=0.01),"B", IF(AND(ABS(I34)&gt;5, ABS(I34)&lt;10,ABS(R34)&gt;=0.4,ABS(Y34)&lt;=0.01),"S","N"))</f>
        <v>N</v>
      </c>
      <c r="AE34" s="5" t="str">
        <f>IF(AND(ABS(K34)&gt;10,ABS(T34)&gt;=0.4,ABS(Z34)&lt;=0.01),"B", IF(AND(ABS(K34)&gt;5, ABS(K34)&lt;10,ABS(T34)&gt;=0.4,ABS(Z34)&lt;=0.01),"S","N"))</f>
        <v>N</v>
      </c>
      <c r="AG34" s="2">
        <f>'% D'!AR34</f>
        <v>31.542000000000002</v>
      </c>
      <c r="AH34" s="8">
        <f>'% D'!AS34</f>
        <v>1.4232753305902082</v>
      </c>
      <c r="AI34" s="2">
        <f>'% D'!AT34</f>
        <v>22.997</v>
      </c>
      <c r="AJ34" s="8">
        <f>'% D'!AU34</f>
        <v>1.8008395264431547</v>
      </c>
      <c r="AK34" s="2">
        <f>'% D'!AV34</f>
        <v>3.0256666666666661</v>
      </c>
      <c r="AL34" s="8">
        <f>'% D'!AW34</f>
        <v>1.8741880908809514</v>
      </c>
      <c r="AM34" s="2">
        <f>'% D'!AX34</f>
        <v>-1.1550000000000011</v>
      </c>
      <c r="AN34" s="8">
        <f>'% D'!AY34</f>
        <v>1.6182424622616567</v>
      </c>
      <c r="AP34" s="2">
        <f>'# D'!AO33</f>
        <v>4.7309999999999999</v>
      </c>
      <c r="AQ34" s="2">
        <f>'# D'!AP33</f>
        <v>0.21336978855186259</v>
      </c>
      <c r="AR34" s="2">
        <f>'# D'!AQ33</f>
        <v>3.4496666666666682</v>
      </c>
      <c r="AS34" s="2">
        <f>'# D'!AR33</f>
        <v>0.27009874737461004</v>
      </c>
      <c r="AT34" s="2">
        <f>'# D'!AS33</f>
        <v>0.45366666666666866</v>
      </c>
      <c r="AU34" s="2">
        <f>'# D'!AT33</f>
        <v>0.28174900177285533</v>
      </c>
      <c r="AV34" s="2">
        <f>'# D'!AU33</f>
        <v>-0.17299999999999827</v>
      </c>
      <c r="AW34" s="2">
        <f>'# D'!AV33</f>
        <v>0.24260805152893569</v>
      </c>
      <c r="AY34" s="11">
        <f>'T-TEST'!X33</f>
        <v>4.5291364563665515E-6</v>
      </c>
      <c r="AZ34" s="11">
        <f>'T-TEST'!Y33</f>
        <v>8.3907162598173372E-4</v>
      </c>
      <c r="BA34" s="11">
        <f>'T-TEST'!Z33</f>
        <v>2.4823072077117373E-2</v>
      </c>
      <c r="BB34" s="11">
        <f>'T-TEST'!AA33</f>
        <v>0.28824312835438626</v>
      </c>
      <c r="BD34" s="5" t="str">
        <f>IF(AND(ABS(AG34)&gt;10,ABS(AP34)&gt;=0.4,ABS(AY34)&lt;=0.01),"B", IF(AND(ABS(AG34)&gt;5, ABS(AG34)&lt;10,ABS(AP34)&gt;=0.4,ABS(AY34)&lt;=0.01),"S","N"))</f>
        <v>B</v>
      </c>
      <c r="BE34" s="5" t="str">
        <f>IF(AND(ABS(AI34)&gt;10,ABS(AR34)&gt;=0.4,ABS(AZ34)&lt;=0.01),"B", IF(AND(ABS(AI34)&gt;5, ABS(AI34)&lt;10,ABS(AR34)&gt;=0.4,ABS(AZ34)&lt;=0.01),"S","N"))</f>
        <v>B</v>
      </c>
      <c r="BF34" s="5" t="str">
        <f>IF(AND(ABS(AK34)&gt;10,ABS(AT34)&gt;=0.4,ABS(BA34)&lt;=0.01),"B", IF(AND(ABS(AK34)&gt;5, ABS(AK34)&lt;10,ABS(AT34)&gt;=0.4,ABS(BA34)&lt;=0.01),"S","N"))</f>
        <v>N</v>
      </c>
      <c r="BG34" s="5" t="str">
        <f>IF(AND(ABS(AM34)&gt;10,ABS(AV34)&gt;=0.4,ABS(BB34)&lt;=0.01),"B", IF(AND(ABS(AM34)&gt;5, ABS(AM34)&lt;10,ABS(AV34)&gt;=0.4,ABS(BB34)&lt;=0.01),"S","N"))</f>
        <v>N</v>
      </c>
    </row>
    <row r="35" spans="1:59" x14ac:dyDescent="0.3">
      <c r="A35" s="12" t="str">
        <f>'Raw Data'!A34</f>
        <v>Apo</v>
      </c>
      <c r="B35" s="12">
        <f>'Raw Data'!B34</f>
        <v>46</v>
      </c>
      <c r="C35" s="12">
        <f>'Raw Data'!C34</f>
        <v>65</v>
      </c>
      <c r="D35" s="12" t="str">
        <f>'Raw Data'!D34</f>
        <v>YASTKESYPHIKTVCDAAEK</v>
      </c>
      <c r="E35" s="2">
        <f>'% D'!AI35</f>
        <v>15.610999999999997</v>
      </c>
      <c r="F35" s="8">
        <f>'% D'!AJ35</f>
        <v>2.2025005486189251</v>
      </c>
      <c r="G35" s="2">
        <f>'% D'!AK35</f>
        <v>7.8866666666666632</v>
      </c>
      <c r="H35" s="8">
        <f>'% D'!AL35</f>
        <v>1.5693293684458587</v>
      </c>
      <c r="I35" s="2">
        <f>'% D'!AM35</f>
        <v>0.69399999999999551</v>
      </c>
      <c r="J35" s="8">
        <f>'% D'!AN35</f>
        <v>2.5764445462691428</v>
      </c>
      <c r="K35" s="2">
        <f>'% D'!AO35</f>
        <v>-0.55066666666666464</v>
      </c>
      <c r="L35" s="8">
        <f>'% D'!AP35</f>
        <v>2.0282870441171128</v>
      </c>
      <c r="N35" s="2">
        <f>'# D'!AF34</f>
        <v>2.6536666666666671</v>
      </c>
      <c r="O35" s="2">
        <f>'# D'!AG34</f>
        <v>0.37418266483987001</v>
      </c>
      <c r="P35" s="2">
        <f>'# D'!AH34</f>
        <v>1.3403333333333336</v>
      </c>
      <c r="Q35" s="2">
        <f>'# D'!AI34</f>
        <v>0.26682641048691808</v>
      </c>
      <c r="R35" s="2">
        <f>'# D'!AJ34</f>
        <v>0.11766666666667014</v>
      </c>
      <c r="S35" s="2">
        <f>'# D'!AK34</f>
        <v>0.43767853500029003</v>
      </c>
      <c r="T35" s="2">
        <f>'# D'!AL34</f>
        <v>-9.3666666666665677E-2</v>
      </c>
      <c r="U35" s="2">
        <f>'# D'!AM34</f>
        <v>0.34517193783195393</v>
      </c>
      <c r="W35" s="11">
        <f>'T-TEST'!S34</f>
        <v>6.2639850213697806E-4</v>
      </c>
      <c r="X35" s="11">
        <f>'T-TEST'!T34</f>
        <v>1.1949805204724662E-2</v>
      </c>
      <c r="Y35" s="11">
        <f>'T-TEST'!U34</f>
        <v>0.89469607079566704</v>
      </c>
      <c r="Z35" s="11">
        <f>'T-TEST'!V34</f>
        <v>0.66373917737699117</v>
      </c>
      <c r="AB35" s="5" t="str">
        <f>IF(AND(ABS(E35)&gt;10,ABS(N35)&gt;=0.4,ABS(W35)&lt;=0.01),"B", IF(AND(ABS(E35)&gt;5, ABS(E35)&lt;10,ABS(N35)&gt;=0.4,ABS(W35)&lt;=0.01),"S","N"))</f>
        <v>B</v>
      </c>
      <c r="AC35" s="5" t="str">
        <f>IF(AND(ABS(G35)&gt;10,ABS(P35)&gt;=0.4,ABS(X35)&lt;=0.01),"B", IF(AND(ABS(G35)&gt;5, ABS(G35)&lt;10,ABS(P35)&gt;=0.4,ABS(X35)&lt;=0.01),"S","N"))</f>
        <v>N</v>
      </c>
      <c r="AD35" s="5" t="str">
        <f>IF(AND(ABS(I35)&gt;10,ABS(R35)&gt;=0.4,ABS(Y35)&lt;=0.01),"B", IF(AND(ABS(I35)&gt;5, ABS(I35)&lt;10,ABS(R35)&gt;=0.4,ABS(Y35)&lt;=0.01),"S","N"))</f>
        <v>N</v>
      </c>
      <c r="AE35" s="5" t="str">
        <f>IF(AND(ABS(K35)&gt;10,ABS(T35)&gt;=0.4,ABS(Z35)&lt;=0.01),"B", IF(AND(ABS(K35)&gt;5, ABS(K35)&lt;10,ABS(T35)&gt;=0.4,ABS(Z35)&lt;=0.01),"S","N"))</f>
        <v>N</v>
      </c>
      <c r="AG35" s="2">
        <f>'% D'!AR35</f>
        <v>33.063999999999993</v>
      </c>
      <c r="AH35" s="8">
        <f>'% D'!AS35</f>
        <v>2.1605007907118825</v>
      </c>
      <c r="AI35" s="2">
        <f>'% D'!AT35</f>
        <v>30.232333333333337</v>
      </c>
      <c r="AJ35" s="8">
        <f>'% D'!AU35</f>
        <v>1.7523722017121084</v>
      </c>
      <c r="AK35" s="2">
        <f>'% D'!AV35</f>
        <v>5.6939999999999955</v>
      </c>
      <c r="AL35" s="8">
        <f>'% D'!AW35</f>
        <v>1.2430746156204762</v>
      </c>
      <c r="AM35" s="2">
        <f>'% D'!AX35</f>
        <v>-1.0670000000000002</v>
      </c>
      <c r="AN35" s="8">
        <f>'% D'!AY35</f>
        <v>1.8580639565598021</v>
      </c>
      <c r="AP35" s="2">
        <f>'# D'!AO34</f>
        <v>5.6209999999999996</v>
      </c>
      <c r="AQ35" s="2">
        <f>'# D'!AP34</f>
        <v>0.3668142127380925</v>
      </c>
      <c r="AR35" s="2">
        <f>'# D'!AQ34</f>
        <v>5.1393333333333322</v>
      </c>
      <c r="AS35" s="2">
        <f>'# D'!AR34</f>
        <v>0.29805424562205673</v>
      </c>
      <c r="AT35" s="2">
        <f>'# D'!AS34</f>
        <v>0.96800000000000175</v>
      </c>
      <c r="AU35" s="2">
        <f>'# D'!AT34</f>
        <v>0.2108708135328361</v>
      </c>
      <c r="AV35" s="2">
        <f>'# D'!AU34</f>
        <v>-0.18133333333333468</v>
      </c>
      <c r="AW35" s="2">
        <f>'# D'!AV34</f>
        <v>0.31614290017859498</v>
      </c>
      <c r="AY35" s="11">
        <f>'T-TEST'!X34</f>
        <v>4.1344600874511818E-5</v>
      </c>
      <c r="AZ35" s="11">
        <f>'T-TEST'!Y34</f>
        <v>8.4920079365404175E-5</v>
      </c>
      <c r="BA35" s="11">
        <f>'T-TEST'!Z34</f>
        <v>1.2909932382723643E-3</v>
      </c>
      <c r="BB35" s="11">
        <f>'T-TEST'!AA34</f>
        <v>0.38620349479287441</v>
      </c>
      <c r="BD35" s="5" t="str">
        <f>IF(AND(ABS(AG35)&gt;10,ABS(AP35)&gt;=0.4,ABS(AY35)&lt;=0.01),"B", IF(AND(ABS(AG35)&gt;5, ABS(AG35)&lt;10,ABS(AP35)&gt;=0.4,ABS(AY35)&lt;=0.01),"S","N"))</f>
        <v>B</v>
      </c>
      <c r="BE35" s="5" t="str">
        <f>IF(AND(ABS(AI35)&gt;10,ABS(AR35)&gt;=0.4,ABS(AZ35)&lt;=0.01),"B", IF(AND(ABS(AI35)&gt;5, ABS(AI35)&lt;10,ABS(AR35)&gt;=0.4,ABS(AZ35)&lt;=0.01),"S","N"))</f>
        <v>B</v>
      </c>
      <c r="BF35" s="5" t="str">
        <f>IF(AND(ABS(AK35)&gt;10,ABS(AT35)&gt;=0.4,ABS(BA35)&lt;=0.01),"B", IF(AND(ABS(AK35)&gt;5, ABS(AK35)&lt;10,ABS(AT35)&gt;=0.4,ABS(BA35)&lt;=0.01),"S","N"))</f>
        <v>S</v>
      </c>
      <c r="BG35" s="5" t="str">
        <f>IF(AND(ABS(AM35)&gt;10,ABS(AV35)&gt;=0.4,ABS(BB35)&lt;=0.01),"B", IF(AND(ABS(AM35)&gt;5, ABS(AM35)&lt;10,ABS(AV35)&gt;=0.4,ABS(BB35)&lt;=0.01),"S","N"))</f>
        <v>N</v>
      </c>
    </row>
    <row r="36" spans="1:59" x14ac:dyDescent="0.3">
      <c r="A36" s="12" t="str">
        <f>'Raw Data'!A35</f>
        <v>Apo</v>
      </c>
      <c r="B36" s="12">
        <f>'Raw Data'!B35</f>
        <v>46</v>
      </c>
      <c r="C36" s="12">
        <f>'Raw Data'!C35</f>
        <v>72</v>
      </c>
      <c r="D36" s="12" t="str">
        <f>'Raw Data'!D35</f>
        <v>YASTKESYPHIKTVCDAAEKGVRTLTA</v>
      </c>
      <c r="E36" s="2">
        <f>'% D'!AI36</f>
        <v>17.281333333333329</v>
      </c>
      <c r="F36" s="8">
        <f>'% D'!AJ36</f>
        <v>1.7909263897026388</v>
      </c>
      <c r="G36" s="2">
        <f>'% D'!AK36</f>
        <v>10.247999999999998</v>
      </c>
      <c r="H36" s="8">
        <f>'% D'!AL36</f>
        <v>2.4978776324445269</v>
      </c>
      <c r="I36" s="2">
        <f>'% D'!AM36</f>
        <v>0.78366666666666163</v>
      </c>
      <c r="J36" s="8">
        <f>'% D'!AN36</f>
        <v>0.95812786203095124</v>
      </c>
      <c r="K36" s="2">
        <f>'% D'!AO36</f>
        <v>-0.42100000000000648</v>
      </c>
      <c r="L36" s="8">
        <f>'% D'!AP36</f>
        <v>0.81933794411504268</v>
      </c>
      <c r="N36" s="2">
        <f>'# D'!AF35</f>
        <v>4.1476666666666695</v>
      </c>
      <c r="O36" s="2">
        <f>'# D'!AG35</f>
        <v>0.429899600682144</v>
      </c>
      <c r="P36" s="2">
        <f>'# D'!AH35</f>
        <v>2.4589999999999996</v>
      </c>
      <c r="Q36" s="2">
        <f>'# D'!AI35</f>
        <v>0.59962154731130213</v>
      </c>
      <c r="R36" s="2">
        <f>'# D'!AJ35</f>
        <v>0.18833333333333258</v>
      </c>
      <c r="S36" s="2">
        <f>'# D'!AK35</f>
        <v>0.22973245308401713</v>
      </c>
      <c r="T36" s="2">
        <f>'# D'!AL35</f>
        <v>-0.10066666666666535</v>
      </c>
      <c r="U36" s="2">
        <f>'# D'!AM35</f>
        <v>0.19695515564039714</v>
      </c>
      <c r="W36" s="11">
        <f>'T-TEST'!S35</f>
        <v>2.5388167455419209E-4</v>
      </c>
      <c r="X36" s="11">
        <f>'T-TEST'!T35</f>
        <v>2.1419542021524586E-3</v>
      </c>
      <c r="Y36" s="11">
        <f>'T-TEST'!U35</f>
        <v>0.43681953465934409</v>
      </c>
      <c r="Z36" s="11">
        <f>'T-TEST'!V35</f>
        <v>0.44708194767859044</v>
      </c>
      <c r="AB36" s="5" t="str">
        <f>IF(AND(ABS(E36)&gt;10,ABS(N36)&gt;=0.4,ABS(W36)&lt;=0.01),"B", IF(AND(ABS(E36)&gt;5, ABS(E36)&lt;10,ABS(N36)&gt;=0.4,ABS(W36)&lt;=0.01),"S","N"))</f>
        <v>B</v>
      </c>
      <c r="AC36" s="5" t="str">
        <f>IF(AND(ABS(G36)&gt;10,ABS(P36)&gt;=0.4,ABS(X36)&lt;=0.01),"B", IF(AND(ABS(G36)&gt;5, ABS(G36)&lt;10,ABS(P36)&gt;=0.4,ABS(X36)&lt;=0.01),"S","N"))</f>
        <v>B</v>
      </c>
      <c r="AD36" s="5" t="str">
        <f>IF(AND(ABS(I36)&gt;10,ABS(R36)&gt;=0.4,ABS(Y36)&lt;=0.01),"B", IF(AND(ABS(I36)&gt;5, ABS(I36)&lt;10,ABS(R36)&gt;=0.4,ABS(Y36)&lt;=0.01),"S","N"))</f>
        <v>N</v>
      </c>
      <c r="AE36" s="5" t="str">
        <f>IF(AND(ABS(K36)&gt;10,ABS(T36)&gt;=0.4,ABS(Z36)&lt;=0.01),"B", IF(AND(ABS(K36)&gt;5, ABS(K36)&lt;10,ABS(T36)&gt;=0.4,ABS(Z36)&lt;=0.01),"S","N"))</f>
        <v>N</v>
      </c>
      <c r="AG36" s="2">
        <f>'% D'!AR36</f>
        <v>39.811666666666667</v>
      </c>
      <c r="AH36" s="8">
        <f>'% D'!AS36</f>
        <v>6.9712763776322424</v>
      </c>
      <c r="AI36" s="2">
        <f>'% D'!AT36</f>
        <v>32.890333333333331</v>
      </c>
      <c r="AJ36" s="8">
        <f>'% D'!AU36</f>
        <v>1.7429408098574868</v>
      </c>
      <c r="AK36" s="2">
        <f>'% D'!AV36</f>
        <v>11.148999999999994</v>
      </c>
      <c r="AL36" s="8">
        <f>'% D'!AW36</f>
        <v>0.59603229778259359</v>
      </c>
      <c r="AM36" s="2">
        <f>'% D'!AX36</f>
        <v>0.50899999999999324</v>
      </c>
      <c r="AN36" s="8">
        <f>'% D'!AY36</f>
        <v>0.33113089053524702</v>
      </c>
      <c r="AP36" s="2">
        <f>'# D'!AO35</f>
        <v>9.5550000000000015</v>
      </c>
      <c r="AQ36" s="2">
        <f>'# D'!AP35</f>
        <v>1.6731128672826192</v>
      </c>
      <c r="AR36" s="2">
        <f>'# D'!AQ35</f>
        <v>7.8933333333333335</v>
      </c>
      <c r="AS36" s="2">
        <f>'# D'!AR35</f>
        <v>0.41862194559451038</v>
      </c>
      <c r="AT36" s="2">
        <f>'# D'!AS35</f>
        <v>2.6756666666666682</v>
      </c>
      <c r="AU36" s="2">
        <f>'# D'!AT35</f>
        <v>0.14287407042567232</v>
      </c>
      <c r="AV36" s="2">
        <f>'# D'!AU35</f>
        <v>0.1223333333333354</v>
      </c>
      <c r="AW36" s="2">
        <f>'# D'!AV35</f>
        <v>7.953196422403587E-2</v>
      </c>
      <c r="AY36" s="11">
        <f>'T-TEST'!X35</f>
        <v>8.917476784868374E-3</v>
      </c>
      <c r="AZ36" s="11">
        <f>'T-TEST'!Y35</f>
        <v>4.1474760276267661E-4</v>
      </c>
      <c r="BA36" s="11">
        <f>'T-TEST'!Z35</f>
        <v>1.8757148021602066E-3</v>
      </c>
      <c r="BB36" s="11">
        <f>'T-TEST'!AA35</f>
        <v>0.10997067695955806</v>
      </c>
      <c r="BD36" s="5" t="str">
        <f>IF(AND(ABS(AG36)&gt;10,ABS(AP36)&gt;=0.4,ABS(AY36)&lt;=0.01),"B", IF(AND(ABS(AG36)&gt;5, ABS(AG36)&lt;10,ABS(AP36)&gt;=0.4,ABS(AY36)&lt;=0.01),"S","N"))</f>
        <v>B</v>
      </c>
      <c r="BE36" s="5" t="str">
        <f>IF(AND(ABS(AI36)&gt;10,ABS(AR36)&gt;=0.4,ABS(AZ36)&lt;=0.01),"B", IF(AND(ABS(AI36)&gt;5, ABS(AI36)&lt;10,ABS(AR36)&gt;=0.4,ABS(AZ36)&lt;=0.01),"S","N"))</f>
        <v>B</v>
      </c>
      <c r="BF36" s="5" t="str">
        <f>IF(AND(ABS(AK36)&gt;10,ABS(AT36)&gt;=0.4,ABS(BA36)&lt;=0.01),"B", IF(AND(ABS(AK36)&gt;5, ABS(AK36)&lt;10,ABS(AT36)&gt;=0.4,ABS(BA36)&lt;=0.01),"S","N"))</f>
        <v>B</v>
      </c>
      <c r="BG36" s="5" t="str">
        <f>IF(AND(ABS(AM36)&gt;10,ABS(AV36)&gt;=0.4,ABS(BB36)&lt;=0.01),"B", IF(AND(ABS(AM36)&gt;5, ABS(AM36)&lt;10,ABS(AV36)&gt;=0.4,ABS(BB36)&lt;=0.01),"S","N"))</f>
        <v>N</v>
      </c>
    </row>
    <row r="37" spans="1:59" x14ac:dyDescent="0.3">
      <c r="A37" s="12" t="str">
        <f>'Raw Data'!A36</f>
        <v>Apo</v>
      </c>
      <c r="B37" s="12">
        <f>'Raw Data'!B36</f>
        <v>46</v>
      </c>
      <c r="C37" s="12">
        <f>'Raw Data'!C36</f>
        <v>94</v>
      </c>
      <c r="D37" s="12" t="str">
        <f>'Raw Data'!D36</f>
        <v>YASTKESYPHIKTVCDAAEKGVRTLTAAAVSGAQPILSKLEPQIASASE</v>
      </c>
      <c r="E37" s="2">
        <f>'% D'!AI37</f>
        <v>16.517333333333333</v>
      </c>
      <c r="F37" s="8">
        <f>'% D'!AJ37</f>
        <v>1.2861051019778045</v>
      </c>
      <c r="G37" s="2">
        <f>'% D'!AK37</f>
        <v>6.9473333333333329</v>
      </c>
      <c r="H37" s="8">
        <f>'% D'!AL37</f>
        <v>0.96689365151154816</v>
      </c>
      <c r="I37" s="2">
        <f>'% D'!AM37</f>
        <v>1.048666666666648</v>
      </c>
      <c r="J37" s="8">
        <f>'% D'!AN37</f>
        <v>1.288450231867726</v>
      </c>
      <c r="K37" s="2">
        <f>'% D'!AO37</f>
        <v>-0.27199999999999136</v>
      </c>
      <c r="L37" s="8">
        <f>'% D'!AP37</f>
        <v>1.0987952493526745</v>
      </c>
      <c r="N37" s="2">
        <f>'# D'!AF36</f>
        <v>7.2676666666666669</v>
      </c>
      <c r="O37" s="2">
        <f>'# D'!AG36</f>
        <v>0.56583625428799378</v>
      </c>
      <c r="P37" s="2">
        <f>'# D'!AH36</f>
        <v>3.0566666666666684</v>
      </c>
      <c r="Q37" s="2">
        <f>'# D'!AI36</f>
        <v>0.42523091765925564</v>
      </c>
      <c r="R37" s="2">
        <f>'# D'!AJ36</f>
        <v>0.46099999999999852</v>
      </c>
      <c r="S37" s="2">
        <f>'# D'!AK36</f>
        <v>0.56668553890142426</v>
      </c>
      <c r="T37" s="2">
        <f>'# D'!AL36</f>
        <v>-0.11966666666667081</v>
      </c>
      <c r="U37" s="2">
        <f>'# D'!AM36</f>
        <v>0.48374028844687761</v>
      </c>
      <c r="W37" s="11">
        <f>'T-TEST'!S36</f>
        <v>1.0296211393241792E-4</v>
      </c>
      <c r="X37" s="11">
        <f>'T-TEST'!T36</f>
        <v>3.9017746413994281E-3</v>
      </c>
      <c r="Y37" s="11">
        <f>'T-TEST'!U36</f>
        <v>0.25017157102519288</v>
      </c>
      <c r="Z37" s="11">
        <f>'T-TEST'!V36</f>
        <v>0.69061385501177697</v>
      </c>
      <c r="AB37" s="5" t="str">
        <f>IF(AND(ABS(E37)&gt;10,ABS(N37)&gt;=0.4,ABS(W37)&lt;=0.01),"B", IF(AND(ABS(E37)&gt;5, ABS(E37)&lt;10,ABS(N37)&gt;=0.4,ABS(W37)&lt;=0.01),"S","N"))</f>
        <v>B</v>
      </c>
      <c r="AC37" s="5" t="str">
        <f>IF(AND(ABS(G37)&gt;10,ABS(P37)&gt;=0.4,ABS(X37)&lt;=0.01),"B", IF(AND(ABS(G37)&gt;5, ABS(G37)&lt;10,ABS(P37)&gt;=0.4,ABS(X37)&lt;=0.01),"S","N"))</f>
        <v>S</v>
      </c>
      <c r="AD37" s="5" t="str">
        <f>IF(AND(ABS(I37)&gt;10,ABS(R37)&gt;=0.4,ABS(Y37)&lt;=0.01),"B", IF(AND(ABS(I37)&gt;5, ABS(I37)&lt;10,ABS(R37)&gt;=0.4,ABS(Y37)&lt;=0.01),"S","N"))</f>
        <v>N</v>
      </c>
      <c r="AE37" s="5" t="str">
        <f>IF(AND(ABS(K37)&gt;10,ABS(T37)&gt;=0.4,ABS(Z37)&lt;=0.01),"B", IF(AND(ABS(K37)&gt;5, ABS(K37)&lt;10,ABS(T37)&gt;=0.4,ABS(Z37)&lt;=0.01),"S","N"))</f>
        <v>N</v>
      </c>
      <c r="AG37" s="2">
        <f>'% D'!AR37</f>
        <v>52.971999999999994</v>
      </c>
      <c r="AH37" s="8">
        <f>'% D'!AS37</f>
        <v>1.1695895291368978</v>
      </c>
      <c r="AI37" s="2">
        <f>'% D'!AT37</f>
        <v>22.389333333333333</v>
      </c>
      <c r="AJ37" s="8">
        <f>'% D'!AU37</f>
        <v>1.1014991299739352</v>
      </c>
      <c r="AK37" s="2">
        <f>'% D'!AV37</f>
        <v>5.6039999999999921</v>
      </c>
      <c r="AL37" s="8">
        <f>'% D'!AW37</f>
        <v>0.4019259882117644</v>
      </c>
      <c r="AM37" s="2">
        <f>'% D'!AX37</f>
        <v>-0.53466666666665219</v>
      </c>
      <c r="AN37" s="8">
        <f>'% D'!AY37</f>
        <v>1.5007029463998978</v>
      </c>
      <c r="AP37" s="2">
        <f>'# D'!AO36</f>
        <v>23.30766666666667</v>
      </c>
      <c r="AQ37" s="2">
        <f>'# D'!AP36</f>
        <v>0.5147452444332703</v>
      </c>
      <c r="AR37" s="2">
        <f>'# D'!AQ36</f>
        <v>9.8509999999999991</v>
      </c>
      <c r="AS37" s="2">
        <f>'# D'!AR36</f>
        <v>0.48457197607785657</v>
      </c>
      <c r="AT37" s="2">
        <f>'# D'!AS36</f>
        <v>2.4656666666666673</v>
      </c>
      <c r="AU37" s="2">
        <f>'# D'!AT36</f>
        <v>0.17646671074171422</v>
      </c>
      <c r="AV37" s="2">
        <f>'# D'!AU36</f>
        <v>-0.23499999999999943</v>
      </c>
      <c r="AW37" s="2">
        <f>'# D'!AV36</f>
        <v>0.66024288460131608</v>
      </c>
      <c r="AY37" s="11">
        <f>'T-TEST'!X36</f>
        <v>2.3919660361192587E-5</v>
      </c>
      <c r="AZ37" s="11">
        <f>'T-TEST'!Y36</f>
        <v>2.0450252151062466E-5</v>
      </c>
      <c r="BA37" s="11">
        <f>'T-TEST'!Z36</f>
        <v>2.0465738325749997E-3</v>
      </c>
      <c r="BB37" s="11">
        <f>'T-TEST'!AA36</f>
        <v>0.57605129739658401</v>
      </c>
      <c r="BD37" s="5" t="str">
        <f>IF(AND(ABS(AG37)&gt;10,ABS(AP37)&gt;=0.4,ABS(AY37)&lt;=0.01),"B", IF(AND(ABS(AG37)&gt;5, ABS(AG37)&lt;10,ABS(AP37)&gt;=0.4,ABS(AY37)&lt;=0.01),"S","N"))</f>
        <v>B</v>
      </c>
      <c r="BE37" s="5" t="str">
        <f>IF(AND(ABS(AI37)&gt;10,ABS(AR37)&gt;=0.4,ABS(AZ37)&lt;=0.01),"B", IF(AND(ABS(AI37)&gt;5, ABS(AI37)&lt;10,ABS(AR37)&gt;=0.4,ABS(AZ37)&lt;=0.01),"S","N"))</f>
        <v>B</v>
      </c>
      <c r="BF37" s="5" t="str">
        <f>IF(AND(ABS(AK37)&gt;10,ABS(AT37)&gt;=0.4,ABS(BA37)&lt;=0.01),"B", IF(AND(ABS(AK37)&gt;5, ABS(AK37)&lt;10,ABS(AT37)&gt;=0.4,ABS(BA37)&lt;=0.01),"S","N"))</f>
        <v>S</v>
      </c>
      <c r="BG37" s="5" t="str">
        <f>IF(AND(ABS(AM37)&gt;10,ABS(AV37)&gt;=0.4,ABS(BB37)&lt;=0.01),"B", IF(AND(ABS(AM37)&gt;5, ABS(AM37)&lt;10,ABS(AV37)&gt;=0.4,ABS(BB37)&lt;=0.01),"S","N"))</f>
        <v>N</v>
      </c>
    </row>
    <row r="38" spans="1:59" x14ac:dyDescent="0.3">
      <c r="A38" s="12" t="str">
        <f>'Raw Data'!A37</f>
        <v>Apo</v>
      </c>
      <c r="B38" s="12">
        <f>'Raw Data'!B37</f>
        <v>62</v>
      </c>
      <c r="C38" s="12">
        <f>'Raw Data'!C37</f>
        <v>72</v>
      </c>
      <c r="D38" s="12" t="str">
        <f>'Raw Data'!D37</f>
        <v>AAEKGVRTLTA</v>
      </c>
      <c r="E38" s="2">
        <f>'% D'!AI38</f>
        <v>20.262333333333338</v>
      </c>
      <c r="F38" s="8">
        <f>'% D'!AJ38</f>
        <v>1.637160550058135</v>
      </c>
      <c r="G38" s="2">
        <f>'% D'!AK38</f>
        <v>11.992000000000004</v>
      </c>
      <c r="H38" s="8">
        <f>'% D'!AL38</f>
        <v>0.84899293283277177</v>
      </c>
      <c r="I38" s="2">
        <f>'% D'!AM38</f>
        <v>2.2246666666666641</v>
      </c>
      <c r="J38" s="8">
        <f>'% D'!AN38</f>
        <v>1.5291809899419997</v>
      </c>
      <c r="K38" s="2">
        <f>'% D'!AO38</f>
        <v>3.5666666666656965E-2</v>
      </c>
      <c r="L38" s="8">
        <f>'% D'!AP38</f>
        <v>0.86521288324511525</v>
      </c>
      <c r="N38" s="2">
        <f>'# D'!AF37</f>
        <v>1.8233333333333324</v>
      </c>
      <c r="O38" s="2">
        <f>'# D'!AG37</f>
        <v>0.14752852831458285</v>
      </c>
      <c r="P38" s="2">
        <f>'# D'!AH37</f>
        <v>1.0793333333333326</v>
      </c>
      <c r="Q38" s="2">
        <f>'# D'!AI37</f>
        <v>7.599561390852326E-2</v>
      </c>
      <c r="R38" s="2">
        <f>'# D'!AJ37</f>
        <v>0.20000000000000018</v>
      </c>
      <c r="S38" s="2">
        <f>'# D'!AK37</f>
        <v>0.13702007152238677</v>
      </c>
      <c r="T38" s="2">
        <f>'# D'!AL37</f>
        <v>3.333333333332078E-3</v>
      </c>
      <c r="U38" s="2">
        <f>'# D'!AM37</f>
        <v>7.7726014521094178E-2</v>
      </c>
      <c r="W38" s="11">
        <f>'T-TEST'!S37</f>
        <v>3.6089727443251577E-5</v>
      </c>
      <c r="X38" s="11">
        <f>'T-TEST'!T37</f>
        <v>8.1422591740410106E-4</v>
      </c>
      <c r="Y38" s="11">
        <f>'T-TEST'!U37</f>
        <v>7.4671940601897344E-2</v>
      </c>
      <c r="Z38" s="11">
        <f>'T-TEST'!V37</f>
        <v>0.94441374065022754</v>
      </c>
      <c r="AB38" s="5" t="str">
        <f>IF(AND(ABS(E38)&gt;10,ABS(N38)&gt;=0.4,ABS(W38)&lt;=0.01),"B", IF(AND(ABS(E38)&gt;5, ABS(E38)&lt;10,ABS(N38)&gt;=0.4,ABS(W38)&lt;=0.01),"S","N"))</f>
        <v>B</v>
      </c>
      <c r="AC38" s="5" t="str">
        <f>IF(AND(ABS(G38)&gt;10,ABS(P38)&gt;=0.4,ABS(X38)&lt;=0.01),"B", IF(AND(ABS(G38)&gt;5, ABS(G38)&lt;10,ABS(P38)&gt;=0.4,ABS(X38)&lt;=0.01),"S","N"))</f>
        <v>B</v>
      </c>
      <c r="AD38" s="5" t="str">
        <f>IF(AND(ABS(I38)&gt;10,ABS(R38)&gt;=0.4,ABS(Y38)&lt;=0.01),"B", IF(AND(ABS(I38)&gt;5, ABS(I38)&lt;10,ABS(R38)&gt;=0.4,ABS(Y38)&lt;=0.01),"S","N"))</f>
        <v>N</v>
      </c>
      <c r="AE38" s="5" t="str">
        <f>IF(AND(ABS(K38)&gt;10,ABS(T38)&gt;=0.4,ABS(Z38)&lt;=0.01),"B", IF(AND(ABS(K38)&gt;5, ABS(K38)&lt;10,ABS(T38)&gt;=0.4,ABS(Z38)&lt;=0.01),"S","N"))</f>
        <v>N</v>
      </c>
      <c r="AG38" s="2">
        <f>'% D'!AR38</f>
        <v>49.850666666666669</v>
      </c>
      <c r="AH38" s="8">
        <f>'% D'!AS38</f>
        <v>1.8805399047436688</v>
      </c>
      <c r="AI38" s="2">
        <f>'% D'!AT38</f>
        <v>42.746333333333332</v>
      </c>
      <c r="AJ38" s="8">
        <f>'% D'!AU38</f>
        <v>1.8730051610535752</v>
      </c>
      <c r="AK38" s="2">
        <f>'% D'!AV38</f>
        <v>14.039666666666669</v>
      </c>
      <c r="AL38" s="8">
        <f>'% D'!AW38</f>
        <v>2.0212155995835759</v>
      </c>
      <c r="AM38" s="2">
        <f>'% D'!AX38</f>
        <v>1.2386666666666599</v>
      </c>
      <c r="AN38" s="8">
        <f>'% D'!AY38</f>
        <v>0.92085901924959235</v>
      </c>
      <c r="AP38" s="2">
        <f>'# D'!AO37</f>
        <v>4.4866666666666664</v>
      </c>
      <c r="AQ38" s="2">
        <f>'# D'!AP37</f>
        <v>0.16944123858533766</v>
      </c>
      <c r="AR38" s="2">
        <f>'# D'!AQ37</f>
        <v>3.8469999999999991</v>
      </c>
      <c r="AS38" s="2">
        <f>'# D'!AR37</f>
        <v>0.16831716093930138</v>
      </c>
      <c r="AT38" s="2">
        <f>'# D'!AS37</f>
        <v>1.2633333333333345</v>
      </c>
      <c r="AU38" s="2">
        <f>'# D'!AT37</f>
        <v>0.18133394607739617</v>
      </c>
      <c r="AV38" s="2">
        <f>'# D'!AU37</f>
        <v>0.11166666666666547</v>
      </c>
      <c r="AW38" s="2">
        <f>'# D'!AV37</f>
        <v>8.2750629403447226E-2</v>
      </c>
      <c r="AY38" s="11">
        <f>'T-TEST'!X37</f>
        <v>5.4232404448276916E-6</v>
      </c>
      <c r="AZ38" s="11">
        <f>'T-TEST'!Y37</f>
        <v>4.7971872038820195E-5</v>
      </c>
      <c r="BA38" s="11">
        <f>'T-TEST'!Z37</f>
        <v>9.2305301188245586E-5</v>
      </c>
      <c r="BB38" s="11">
        <f>'T-TEST'!AA37</f>
        <v>7.9613958850110578E-2</v>
      </c>
      <c r="BD38" s="5" t="str">
        <f>IF(AND(ABS(AG38)&gt;10,ABS(AP38)&gt;=0.4,ABS(AY38)&lt;=0.01),"B", IF(AND(ABS(AG38)&gt;5, ABS(AG38)&lt;10,ABS(AP38)&gt;=0.4,ABS(AY38)&lt;=0.01),"S","N"))</f>
        <v>B</v>
      </c>
      <c r="BE38" s="5" t="str">
        <f>IF(AND(ABS(AI38)&gt;10,ABS(AR38)&gt;=0.4,ABS(AZ38)&lt;=0.01),"B", IF(AND(ABS(AI38)&gt;5, ABS(AI38)&lt;10,ABS(AR38)&gt;=0.4,ABS(AZ38)&lt;=0.01),"S","N"))</f>
        <v>B</v>
      </c>
      <c r="BF38" s="5" t="str">
        <f>IF(AND(ABS(AK38)&gt;10,ABS(AT38)&gt;=0.4,ABS(BA38)&lt;=0.01),"B", IF(AND(ABS(AK38)&gt;5, ABS(AK38)&lt;10,ABS(AT38)&gt;=0.4,ABS(BA38)&lt;=0.01),"S","N"))</f>
        <v>B</v>
      </c>
      <c r="BG38" s="5" t="str">
        <f>IF(AND(ABS(AM38)&gt;10,ABS(AV38)&gt;=0.4,ABS(BB38)&lt;=0.01),"B", IF(AND(ABS(AM38)&gt;5, ABS(AM38)&lt;10,ABS(AV38)&gt;=0.4,ABS(BB38)&lt;=0.01),"S","N"))</f>
        <v>N</v>
      </c>
    </row>
    <row r="39" spans="1:59" x14ac:dyDescent="0.3">
      <c r="A39" s="12" t="str">
        <f>'Raw Data'!A38</f>
        <v>Apo</v>
      </c>
      <c r="B39" s="12">
        <f>'Raw Data'!B38</f>
        <v>62</v>
      </c>
      <c r="C39" s="12">
        <f>'Raw Data'!C38</f>
        <v>82</v>
      </c>
      <c r="D39" s="12" t="str">
        <f>'Raw Data'!D38</f>
        <v>AAEKGVRTLTAAAVSGAQPIL</v>
      </c>
      <c r="E39" s="2">
        <f>'% D'!AI39</f>
        <v>19.111999999999988</v>
      </c>
      <c r="F39" s="8">
        <f>'% D'!AJ39</f>
        <v>0.914455575738922</v>
      </c>
      <c r="G39" s="2">
        <f>'% D'!AK39</f>
        <v>8.1873333333333278</v>
      </c>
      <c r="H39" s="8">
        <f>'% D'!AL39</f>
        <v>0.75019153109944481</v>
      </c>
      <c r="I39" s="2">
        <f>'% D'!AM39</f>
        <v>1.050666666666686</v>
      </c>
      <c r="J39" s="8">
        <f>'% D'!AN39</f>
        <v>1.4006693042970575</v>
      </c>
      <c r="K39" s="2">
        <f>'% D'!AO39</f>
        <v>-0.33099999999998886</v>
      </c>
      <c r="L39" s="8">
        <f>'% D'!AP39</f>
        <v>1.1874951227969968</v>
      </c>
      <c r="N39" s="2">
        <f>'# D'!AF38</f>
        <v>3.4400000000000013</v>
      </c>
      <c r="O39" s="2">
        <f>'# D'!AG38</f>
        <v>0.16479279919543527</v>
      </c>
      <c r="P39" s="2">
        <f>'# D'!AH38</f>
        <v>1.4736666666666647</v>
      </c>
      <c r="Q39" s="2">
        <f>'# D'!AI38</f>
        <v>0.13507528764853072</v>
      </c>
      <c r="R39" s="2">
        <f>'# D'!AJ38</f>
        <v>0.18933333333333557</v>
      </c>
      <c r="S39" s="2">
        <f>'# D'!AK38</f>
        <v>0.25204067132111929</v>
      </c>
      <c r="T39" s="2">
        <f>'# D'!AL38</f>
        <v>-5.9666666666666757E-2</v>
      </c>
      <c r="U39" s="2">
        <f>'# D'!AM38</f>
        <v>0.21354000405856782</v>
      </c>
      <c r="W39" s="11">
        <f>'T-TEST'!S38</f>
        <v>4.6785628888618311E-6</v>
      </c>
      <c r="X39" s="11">
        <f>'T-TEST'!T38</f>
        <v>6.1288126973874069E-4</v>
      </c>
      <c r="Y39" s="11">
        <f>'T-TEST'!U38</f>
        <v>0.40809993808929751</v>
      </c>
      <c r="Z39" s="11">
        <f>'T-TEST'!V38</f>
        <v>0.66688649737293093</v>
      </c>
      <c r="AB39" s="5" t="str">
        <f>IF(AND(ABS(E39)&gt;10,ABS(N39)&gt;=0.4,ABS(W39)&lt;=0.01),"B", IF(AND(ABS(E39)&gt;5, ABS(E39)&lt;10,ABS(N39)&gt;=0.4,ABS(W39)&lt;=0.01),"S","N"))</f>
        <v>B</v>
      </c>
      <c r="AC39" s="5" t="str">
        <f>IF(AND(ABS(G39)&gt;10,ABS(P39)&gt;=0.4,ABS(X39)&lt;=0.01),"B", IF(AND(ABS(G39)&gt;5, ABS(G39)&lt;10,ABS(P39)&gt;=0.4,ABS(X39)&lt;=0.01),"S","N"))</f>
        <v>S</v>
      </c>
      <c r="AD39" s="5" t="str">
        <f>IF(AND(ABS(I39)&gt;10,ABS(R39)&gt;=0.4,ABS(Y39)&lt;=0.01),"B", IF(AND(ABS(I39)&gt;5, ABS(I39)&lt;10,ABS(R39)&gt;=0.4,ABS(Y39)&lt;=0.01),"S","N"))</f>
        <v>N</v>
      </c>
      <c r="AE39" s="5" t="str">
        <f>IF(AND(ABS(K39)&gt;10,ABS(T39)&gt;=0.4,ABS(Z39)&lt;=0.01),"B", IF(AND(ABS(K39)&gt;5, ABS(K39)&lt;10,ABS(T39)&gt;=0.4,ABS(Z39)&lt;=0.01),"S","N"))</f>
        <v>N</v>
      </c>
      <c r="AG39" s="2">
        <f>'% D'!AR39</f>
        <v>47.370999999999995</v>
      </c>
      <c r="AH39" s="8">
        <f>'% D'!AS39</f>
        <v>1.2642298050591916</v>
      </c>
      <c r="AI39" s="2">
        <f>'% D'!AT39</f>
        <v>34.459333333333333</v>
      </c>
      <c r="AJ39" s="8">
        <f>'% D'!AU39</f>
        <v>0.76031265498696476</v>
      </c>
      <c r="AK39" s="2">
        <f>'% D'!AV39</f>
        <v>8.8840000000000146</v>
      </c>
      <c r="AL39" s="8">
        <f>'% D'!AW39</f>
        <v>0.42559252812990211</v>
      </c>
      <c r="AM39" s="2">
        <f>'% D'!AX39</f>
        <v>-0.11033333333331541</v>
      </c>
      <c r="AN39" s="8">
        <f>'% D'!AY39</f>
        <v>1.1068444636292227</v>
      </c>
      <c r="AP39" s="2">
        <f>'# D'!AO38</f>
        <v>8.5266666666666673</v>
      </c>
      <c r="AQ39" s="2">
        <f>'# D'!AP38</f>
        <v>0.22784717100138313</v>
      </c>
      <c r="AR39" s="2">
        <f>'# D'!AQ38</f>
        <v>6.2026666666666657</v>
      </c>
      <c r="AS39" s="2">
        <f>'# D'!AR38</f>
        <v>0.13676378662984323</v>
      </c>
      <c r="AT39" s="2">
        <f>'# D'!AS38</f>
        <v>1.5993333333333339</v>
      </c>
      <c r="AU39" s="2">
        <f>'# D'!AT38</f>
        <v>7.6723529637262769E-2</v>
      </c>
      <c r="AV39" s="2">
        <f>'# D'!AU38</f>
        <v>-2.000000000000135E-2</v>
      </c>
      <c r="AW39" s="2">
        <f>'# D'!AV38</f>
        <v>0.19960126920104149</v>
      </c>
      <c r="AY39" s="11">
        <f>'T-TEST'!X38</f>
        <v>7.4340984783404313E-6</v>
      </c>
      <c r="AZ39" s="11">
        <f>'T-TEST'!Y38</f>
        <v>9.195288967576451E-6</v>
      </c>
      <c r="BA39" s="11">
        <f>'T-TEST'!Z38</f>
        <v>3.4964737331765958E-3</v>
      </c>
      <c r="BB39" s="11">
        <f>'T-TEST'!AA38</f>
        <v>0.87466784345135529</v>
      </c>
      <c r="BD39" s="5" t="str">
        <f>IF(AND(ABS(AG39)&gt;10,ABS(AP39)&gt;=0.4,ABS(AY39)&lt;=0.01),"B", IF(AND(ABS(AG39)&gt;5, ABS(AG39)&lt;10,ABS(AP39)&gt;=0.4,ABS(AY39)&lt;=0.01),"S","N"))</f>
        <v>B</v>
      </c>
      <c r="BE39" s="5" t="str">
        <f>IF(AND(ABS(AI39)&gt;10,ABS(AR39)&gt;=0.4,ABS(AZ39)&lt;=0.01),"B", IF(AND(ABS(AI39)&gt;5, ABS(AI39)&lt;10,ABS(AR39)&gt;=0.4,ABS(AZ39)&lt;=0.01),"S","N"))</f>
        <v>B</v>
      </c>
      <c r="BF39" s="5" t="str">
        <f>IF(AND(ABS(AK39)&gt;10,ABS(AT39)&gt;=0.4,ABS(BA39)&lt;=0.01),"B", IF(AND(ABS(AK39)&gt;5, ABS(AK39)&lt;10,ABS(AT39)&gt;=0.4,ABS(BA39)&lt;=0.01),"S","N"))</f>
        <v>S</v>
      </c>
      <c r="BG39" s="5" t="str">
        <f>IF(AND(ABS(AM39)&gt;10,ABS(AV39)&gt;=0.4,ABS(BB39)&lt;=0.01),"B", IF(AND(ABS(AM39)&gt;5, ABS(AM39)&lt;10,ABS(AV39)&gt;=0.4,ABS(BB39)&lt;=0.01),"S","N"))</f>
        <v>N</v>
      </c>
    </row>
    <row r="40" spans="1:59" x14ac:dyDescent="0.3">
      <c r="A40" s="12" t="str">
        <f>'Raw Data'!A39</f>
        <v>Apo</v>
      </c>
      <c r="B40" s="12">
        <f>'Raw Data'!B39</f>
        <v>63</v>
      </c>
      <c r="C40" s="12">
        <f>'Raw Data'!C39</f>
        <v>72</v>
      </c>
      <c r="D40" s="12" t="str">
        <f>'Raw Data'!D39</f>
        <v>AEKGVRTLTA</v>
      </c>
      <c r="E40" s="2">
        <f>'% D'!AI40</f>
        <v>18.542666666666655</v>
      </c>
      <c r="F40" s="8">
        <f>'% D'!AJ40</f>
        <v>1.1894905071780355</v>
      </c>
      <c r="G40" s="2">
        <f>'% D'!AK40</f>
        <v>10.555666666666653</v>
      </c>
      <c r="H40" s="8">
        <f>'% D'!AL40</f>
        <v>1.4164027205094887</v>
      </c>
      <c r="I40" s="2">
        <f>'% D'!AM40</f>
        <v>1.4523333333333426</v>
      </c>
      <c r="J40" s="8">
        <f>'% D'!AN40</f>
        <v>0.72370885029823395</v>
      </c>
      <c r="K40" s="2">
        <f>'% D'!AO40</f>
        <v>0.17266666666667163</v>
      </c>
      <c r="L40" s="8">
        <f>'% D'!AP40</f>
        <v>0.84805502966101265</v>
      </c>
      <c r="N40" s="2">
        <f>'# D'!AF39</f>
        <v>1.4836666666666654</v>
      </c>
      <c r="O40" s="2">
        <f>'# D'!AG39</f>
        <v>9.5117471230754189E-2</v>
      </c>
      <c r="P40" s="2">
        <f>'# D'!AH39</f>
        <v>0.84400000000000031</v>
      </c>
      <c r="Q40" s="2">
        <f>'# D'!AI39</f>
        <v>0.11338283232776751</v>
      </c>
      <c r="R40" s="2">
        <f>'# D'!AJ39</f>
        <v>0.1163333333333334</v>
      </c>
      <c r="S40" s="2">
        <f>'# D'!AK39</f>
        <v>5.8090446718888182E-2</v>
      </c>
      <c r="T40" s="2">
        <f>'# D'!AL39</f>
        <v>1.4000000000000234E-2</v>
      </c>
      <c r="U40" s="2">
        <f>'# D'!AM39</f>
        <v>6.8078386193171705E-2</v>
      </c>
      <c r="W40" s="11">
        <f>'T-TEST'!S39</f>
        <v>5.7135225113295125E-4</v>
      </c>
      <c r="X40" s="11">
        <f>'T-TEST'!T39</f>
        <v>2.7267208572180788E-3</v>
      </c>
      <c r="Y40" s="11">
        <f>'T-TEST'!U39</f>
        <v>0.17890670286631363</v>
      </c>
      <c r="Z40" s="11">
        <f>'T-TEST'!V39</f>
        <v>0.73978646712670626</v>
      </c>
      <c r="AB40" s="5" t="str">
        <f>IF(AND(ABS(E40)&gt;10,ABS(N40)&gt;=0.4,ABS(W40)&lt;=0.01),"B", IF(AND(ABS(E40)&gt;5, ABS(E40)&lt;10,ABS(N40)&gt;=0.4,ABS(W40)&lt;=0.01),"S","N"))</f>
        <v>B</v>
      </c>
      <c r="AC40" s="5" t="str">
        <f>IF(AND(ABS(G40)&gt;10,ABS(P40)&gt;=0.4,ABS(X40)&lt;=0.01),"B", IF(AND(ABS(G40)&gt;5, ABS(G40)&lt;10,ABS(P40)&gt;=0.4,ABS(X40)&lt;=0.01),"S","N"))</f>
        <v>B</v>
      </c>
      <c r="AD40" s="5" t="str">
        <f>IF(AND(ABS(I40)&gt;10,ABS(R40)&gt;=0.4,ABS(Y40)&lt;=0.01),"B", IF(AND(ABS(I40)&gt;5, ABS(I40)&lt;10,ABS(R40)&gt;=0.4,ABS(Y40)&lt;=0.01),"S","N"))</f>
        <v>N</v>
      </c>
      <c r="AE40" s="5" t="str">
        <f>IF(AND(ABS(K40)&gt;10,ABS(T40)&gt;=0.4,ABS(Z40)&lt;=0.01),"B", IF(AND(ABS(K40)&gt;5, ABS(K40)&lt;10,ABS(T40)&gt;=0.4,ABS(Z40)&lt;=0.01),"S","N"))</f>
        <v>N</v>
      </c>
      <c r="AG40" s="2">
        <f>'% D'!AR40</f>
        <v>47.574333333333328</v>
      </c>
      <c r="AH40" s="8">
        <f>'% D'!AS40</f>
        <v>0.67037402495423126</v>
      </c>
      <c r="AI40" s="2">
        <f>'% D'!AT40</f>
        <v>42.869666666666667</v>
      </c>
      <c r="AJ40" s="8">
        <f>'% D'!AU40</f>
        <v>1.6070599449512355</v>
      </c>
      <c r="AK40" s="2">
        <f>'% D'!AV40</f>
        <v>14.454000000000008</v>
      </c>
      <c r="AL40" s="8">
        <f>'% D'!AW40</f>
        <v>0.93772330673818927</v>
      </c>
      <c r="AM40" s="2">
        <f>'% D'!AX40</f>
        <v>1.2239999999999895</v>
      </c>
      <c r="AN40" s="8">
        <f>'% D'!AY40</f>
        <v>1.4510161956366989</v>
      </c>
      <c r="AP40" s="2">
        <f>'# D'!AO39</f>
        <v>3.8059999999999992</v>
      </c>
      <c r="AQ40" s="2">
        <f>'# D'!AP39</f>
        <v>5.3597263611742808E-2</v>
      </c>
      <c r="AR40" s="2">
        <f>'# D'!AQ39</f>
        <v>3.4290000000000007</v>
      </c>
      <c r="AS40" s="2">
        <f>'# D'!AR39</f>
        <v>0.12849383902221426</v>
      </c>
      <c r="AT40" s="2">
        <f>'# D'!AS39</f>
        <v>1.1559999999999997</v>
      </c>
      <c r="AU40" s="2">
        <f>'# D'!AT39</f>
        <v>7.5036657708082835E-2</v>
      </c>
      <c r="AV40" s="2">
        <f>'# D'!AU39</f>
        <v>9.7999999999999865E-2</v>
      </c>
      <c r="AW40" s="2">
        <f>'# D'!AV39</f>
        <v>0.11590369565577577</v>
      </c>
      <c r="AY40" s="11">
        <f>'T-TEST'!X39</f>
        <v>5.9140304733319185E-7</v>
      </c>
      <c r="AZ40" s="11">
        <f>'T-TEST'!Y39</f>
        <v>1.7007544597666768E-4</v>
      </c>
      <c r="BA40" s="11">
        <f>'T-TEST'!Z39</f>
        <v>2.2792055720835397E-3</v>
      </c>
      <c r="BB40" s="11">
        <f>'T-TEST'!AA39</f>
        <v>0.24336625286789629</v>
      </c>
      <c r="BD40" s="5" t="str">
        <f>IF(AND(ABS(AG40)&gt;10,ABS(AP40)&gt;=0.4,ABS(AY40)&lt;=0.01),"B", IF(AND(ABS(AG40)&gt;5, ABS(AG40)&lt;10,ABS(AP40)&gt;=0.4,ABS(AY40)&lt;=0.01),"S","N"))</f>
        <v>B</v>
      </c>
      <c r="BE40" s="5" t="str">
        <f>IF(AND(ABS(AI40)&gt;10,ABS(AR40)&gt;=0.4,ABS(AZ40)&lt;=0.01),"B", IF(AND(ABS(AI40)&gt;5, ABS(AI40)&lt;10,ABS(AR40)&gt;=0.4,ABS(AZ40)&lt;=0.01),"S","N"))</f>
        <v>B</v>
      </c>
      <c r="BF40" s="5" t="str">
        <f>IF(AND(ABS(AK40)&gt;10,ABS(AT40)&gt;=0.4,ABS(BA40)&lt;=0.01),"B", IF(AND(ABS(AK40)&gt;5, ABS(AK40)&lt;10,ABS(AT40)&gt;=0.4,ABS(BA40)&lt;=0.01),"S","N"))</f>
        <v>B</v>
      </c>
      <c r="BG40" s="5" t="str">
        <f>IF(AND(ABS(AM40)&gt;10,ABS(AV40)&gt;=0.4,ABS(BB40)&lt;=0.01),"B", IF(AND(ABS(AM40)&gt;5, ABS(AM40)&lt;10,ABS(AV40)&gt;=0.4,ABS(BB40)&lt;=0.01),"S","N"))</f>
        <v>N</v>
      </c>
    </row>
    <row r="41" spans="1:59" x14ac:dyDescent="0.3">
      <c r="A41" s="12" t="str">
        <f>'Raw Data'!A40</f>
        <v>Apo</v>
      </c>
      <c r="B41" s="12">
        <f>'Raw Data'!B40</f>
        <v>63</v>
      </c>
      <c r="C41" s="12">
        <f>'Raw Data'!C40</f>
        <v>73</v>
      </c>
      <c r="D41" s="12" t="str">
        <f>'Raw Data'!D40</f>
        <v>AEKGVRTLTAA</v>
      </c>
      <c r="E41" s="2">
        <f>'% D'!AI41</f>
        <v>21.314333333333344</v>
      </c>
      <c r="F41" s="8">
        <f>'% D'!AJ41</f>
        <v>1.9732914973042759</v>
      </c>
      <c r="G41" s="2">
        <f>'% D'!AK41</f>
        <v>9.9953333333333489</v>
      </c>
      <c r="H41" s="8">
        <f>'% D'!AL41</f>
        <v>1.8635770264020042</v>
      </c>
      <c r="I41" s="2">
        <f>'% D'!AM41</f>
        <v>1.342000000000013</v>
      </c>
      <c r="J41" s="8">
        <f>'% D'!AN41</f>
        <v>2.4075666138240042</v>
      </c>
      <c r="K41" s="2">
        <f>'% D'!AO41</f>
        <v>-0.16366666666667129</v>
      </c>
      <c r="L41" s="8">
        <f>'% D'!AP41</f>
        <v>0.72454100413066469</v>
      </c>
      <c r="N41" s="2">
        <f>'# D'!AF40</f>
        <v>1.918333333333333</v>
      </c>
      <c r="O41" s="2">
        <f>'# D'!AG40</f>
        <v>0.17775732521239945</v>
      </c>
      <c r="P41" s="2">
        <f>'# D'!AH40</f>
        <v>0.89933333333333199</v>
      </c>
      <c r="Q41" s="2">
        <f>'# D'!AI40</f>
        <v>0.16760171041291108</v>
      </c>
      <c r="R41" s="2">
        <f>'# D'!AJ40</f>
        <v>0.12066666666666581</v>
      </c>
      <c r="S41" s="2">
        <f>'# D'!AK40</f>
        <v>0.21680521211446915</v>
      </c>
      <c r="T41" s="2">
        <f>'# D'!AL40</f>
        <v>-1.4666666666666828E-2</v>
      </c>
      <c r="U41" s="2">
        <f>'# D'!AM40</f>
        <v>6.5171568443097044E-2</v>
      </c>
      <c r="W41" s="11">
        <f>'T-TEST'!S40</f>
        <v>5.5970534993587078E-5</v>
      </c>
      <c r="X41" s="11">
        <f>'T-TEST'!T40</f>
        <v>8.0975016399900679E-4</v>
      </c>
      <c r="Y41" s="11">
        <f>'T-TEST'!U40</f>
        <v>0.40485698886872146</v>
      </c>
      <c r="Z41" s="11">
        <f>'T-TEST'!V40</f>
        <v>0.71942678102769531</v>
      </c>
      <c r="AB41" s="5" t="str">
        <f>IF(AND(ABS(E41)&gt;10,ABS(N41)&gt;=0.4,ABS(W41)&lt;=0.01),"B", IF(AND(ABS(E41)&gt;5, ABS(E41)&lt;10,ABS(N41)&gt;=0.4,ABS(W41)&lt;=0.01),"S","N"))</f>
        <v>B</v>
      </c>
      <c r="AC41" s="5" t="str">
        <f>IF(AND(ABS(G41)&gt;10,ABS(P41)&gt;=0.4,ABS(X41)&lt;=0.01),"B", IF(AND(ABS(G41)&gt;5, ABS(G41)&lt;10,ABS(P41)&gt;=0.4,ABS(X41)&lt;=0.01),"S","N"))</f>
        <v>S</v>
      </c>
      <c r="AD41" s="5" t="str">
        <f>IF(AND(ABS(I41)&gt;10,ABS(R41)&gt;=0.4,ABS(Y41)&lt;=0.01),"B", IF(AND(ABS(I41)&gt;5, ABS(I41)&lt;10,ABS(R41)&gt;=0.4,ABS(Y41)&lt;=0.01),"S","N"))</f>
        <v>N</v>
      </c>
      <c r="AE41" s="5" t="str">
        <f>IF(AND(ABS(K41)&gt;10,ABS(T41)&gt;=0.4,ABS(Z41)&lt;=0.01),"B", IF(AND(ABS(K41)&gt;5, ABS(K41)&lt;10,ABS(T41)&gt;=0.4,ABS(Z41)&lt;=0.01),"S","N"))</f>
        <v>N</v>
      </c>
      <c r="AG41" s="2">
        <f>'% D'!AR41</f>
        <v>48.724333333333334</v>
      </c>
      <c r="AH41" s="8">
        <f>'% D'!AS41</f>
        <v>1.5318888123272369</v>
      </c>
      <c r="AI41" s="2">
        <f>'% D'!AT41</f>
        <v>41.995333333333342</v>
      </c>
      <c r="AJ41" s="8">
        <f>'% D'!AU41</f>
        <v>1.6208159467790704</v>
      </c>
      <c r="AK41" s="2">
        <f>'% D'!AV41</f>
        <v>14.941666666666677</v>
      </c>
      <c r="AL41" s="8">
        <f>'% D'!AW41</f>
        <v>1.9167452882425438</v>
      </c>
      <c r="AM41" s="2">
        <f>'% D'!AX41</f>
        <v>1.2459999999999809</v>
      </c>
      <c r="AN41" s="8">
        <f>'% D'!AY41</f>
        <v>1.2138540549286283</v>
      </c>
      <c r="AP41" s="2">
        <f>'# D'!AO40</f>
        <v>4.3849999999999998</v>
      </c>
      <c r="AQ41" s="2">
        <f>'# D'!AP40</f>
        <v>0.13793355888494541</v>
      </c>
      <c r="AR41" s="2">
        <f>'# D'!AQ40</f>
        <v>3.7793333333333323</v>
      </c>
      <c r="AS41" s="2">
        <f>'# D'!AR40</f>
        <v>0.14611068863479262</v>
      </c>
      <c r="AT41" s="2">
        <f>'# D'!AS40</f>
        <v>1.344666666666666</v>
      </c>
      <c r="AU41" s="2">
        <f>'# D'!AT40</f>
        <v>0.17255868566954261</v>
      </c>
      <c r="AV41" s="2">
        <f>'# D'!AU40</f>
        <v>0.11233333333333295</v>
      </c>
      <c r="AW41" s="2">
        <f>'# D'!AV40</f>
        <v>0.10919401693011077</v>
      </c>
      <c r="AY41" s="11">
        <f>'T-TEST'!X40</f>
        <v>3.9760687216377509E-6</v>
      </c>
      <c r="AZ41" s="11">
        <f>'T-TEST'!Y40</f>
        <v>1.2850534641573769E-5</v>
      </c>
      <c r="BA41" s="11">
        <f>'T-TEST'!Z40</f>
        <v>4.6578628868494432E-4</v>
      </c>
      <c r="BB41" s="11">
        <f>'T-TEST'!AA40</f>
        <v>0.16731370955509231</v>
      </c>
      <c r="BD41" s="5" t="str">
        <f>IF(AND(ABS(AG41)&gt;10,ABS(AP41)&gt;=0.4,ABS(AY41)&lt;=0.01),"B", IF(AND(ABS(AG41)&gt;5, ABS(AG41)&lt;10,ABS(AP41)&gt;=0.4,ABS(AY41)&lt;=0.01),"S","N"))</f>
        <v>B</v>
      </c>
      <c r="BE41" s="5" t="str">
        <f>IF(AND(ABS(AI41)&gt;10,ABS(AR41)&gt;=0.4,ABS(AZ41)&lt;=0.01),"B", IF(AND(ABS(AI41)&gt;5, ABS(AI41)&lt;10,ABS(AR41)&gt;=0.4,ABS(AZ41)&lt;=0.01),"S","N"))</f>
        <v>B</v>
      </c>
      <c r="BF41" s="5" t="str">
        <f>IF(AND(ABS(AK41)&gt;10,ABS(AT41)&gt;=0.4,ABS(BA41)&lt;=0.01),"B", IF(AND(ABS(AK41)&gt;5, ABS(AK41)&lt;10,ABS(AT41)&gt;=0.4,ABS(BA41)&lt;=0.01),"S","N"))</f>
        <v>B</v>
      </c>
      <c r="BG41" s="5" t="str">
        <f>IF(AND(ABS(AM41)&gt;10,ABS(AV41)&gt;=0.4,ABS(BB41)&lt;=0.01),"B", IF(AND(ABS(AM41)&gt;5, ABS(AM41)&lt;10,ABS(AV41)&gt;=0.4,ABS(BB41)&lt;=0.01),"S","N"))</f>
        <v>N</v>
      </c>
    </row>
    <row r="42" spans="1:59" x14ac:dyDescent="0.3">
      <c r="A42" s="12" t="str">
        <f>'Raw Data'!A41</f>
        <v>Apo</v>
      </c>
      <c r="B42" s="12">
        <f>'Raw Data'!B41</f>
        <v>63</v>
      </c>
      <c r="C42" s="12">
        <f>'Raw Data'!C41</f>
        <v>82</v>
      </c>
      <c r="D42" s="12" t="str">
        <f>'Raw Data'!D41</f>
        <v>AEKGVRTLTAAAVSGAQPIL</v>
      </c>
      <c r="E42" s="2">
        <f>'% D'!AI42</f>
        <v>15.348666666666666</v>
      </c>
      <c r="F42" s="8">
        <f>'% D'!AJ42</f>
        <v>1.0659025909215789</v>
      </c>
      <c r="G42" s="2">
        <f>'% D'!AK42</f>
        <v>4.7259999999999991</v>
      </c>
      <c r="H42" s="8">
        <f>'% D'!AL42</f>
        <v>1.5228552130783815</v>
      </c>
      <c r="I42" s="2">
        <f>'% D'!AM42</f>
        <v>0.60933333333332484</v>
      </c>
      <c r="J42" s="8">
        <f>'% D'!AN42</f>
        <v>1.9770696750494192</v>
      </c>
      <c r="K42" s="2">
        <f>'% D'!AO42</f>
        <v>0.11199999999999477</v>
      </c>
      <c r="L42" s="8">
        <f>'% D'!AP42</f>
        <v>1.5825437329396812</v>
      </c>
      <c r="N42" s="2">
        <f>'# D'!AF41</f>
        <v>2.6093333333333355</v>
      </c>
      <c r="O42" s="2">
        <f>'# D'!AG41</f>
        <v>0.18083786476657296</v>
      </c>
      <c r="P42" s="2">
        <f>'# D'!AH41</f>
        <v>0.80333333333333456</v>
      </c>
      <c r="Q42" s="2">
        <f>'# D'!AI41</f>
        <v>0.25864389934167564</v>
      </c>
      <c r="R42" s="2">
        <f>'# D'!AJ41</f>
        <v>0.10400000000000276</v>
      </c>
      <c r="S42" s="2">
        <f>'# D'!AK41</f>
        <v>0.33627444149087476</v>
      </c>
      <c r="T42" s="2">
        <f>'# D'!AL41</f>
        <v>1.9000000000000128E-2</v>
      </c>
      <c r="U42" s="2">
        <f>'# D'!AM41</f>
        <v>0.26892749952357059</v>
      </c>
      <c r="W42" s="11">
        <f>'T-TEST'!S41</f>
        <v>8.6579728110710815E-4</v>
      </c>
      <c r="X42" s="11">
        <f>'T-TEST'!T41</f>
        <v>6.475281267789265E-3</v>
      </c>
      <c r="Y42" s="11">
        <f>'T-TEST'!U41</f>
        <v>0.71726834420942331</v>
      </c>
      <c r="Z42" s="11">
        <f>'T-TEST'!V41</f>
        <v>0.90964637706906837</v>
      </c>
      <c r="AB42" s="5" t="str">
        <f>IF(AND(ABS(E42)&gt;10,ABS(N42)&gt;=0.4,ABS(W42)&lt;=0.01),"B", IF(AND(ABS(E42)&gt;5, ABS(E42)&lt;10,ABS(N42)&gt;=0.4,ABS(W42)&lt;=0.01),"S","N"))</f>
        <v>B</v>
      </c>
      <c r="AC42" s="5" t="str">
        <f>IF(AND(ABS(G42)&gt;10,ABS(P42)&gt;=0.4,ABS(X42)&lt;=0.01),"B", IF(AND(ABS(G42)&gt;5, ABS(G42)&lt;10,ABS(P42)&gt;=0.4,ABS(X42)&lt;=0.01),"S","N"))</f>
        <v>N</v>
      </c>
      <c r="AD42" s="5" t="str">
        <f>IF(AND(ABS(I42)&gt;10,ABS(R42)&gt;=0.4,ABS(Y42)&lt;=0.01),"B", IF(AND(ABS(I42)&gt;5, ABS(I42)&lt;10,ABS(R42)&gt;=0.4,ABS(Y42)&lt;=0.01),"S","N"))</f>
        <v>N</v>
      </c>
      <c r="AE42" s="5" t="str">
        <f>IF(AND(ABS(K42)&gt;10,ABS(T42)&gt;=0.4,ABS(Z42)&lt;=0.01),"B", IF(AND(ABS(K42)&gt;5, ABS(K42)&lt;10,ABS(T42)&gt;=0.4,ABS(Z42)&lt;=0.01),"S","N"))</f>
        <v>N</v>
      </c>
      <c r="AG42" s="2">
        <f>'% D'!AR42</f>
        <v>66.018666666666675</v>
      </c>
      <c r="AH42" s="8">
        <f>'% D'!AS42</f>
        <v>0.40906763906881255</v>
      </c>
      <c r="AI42" s="2">
        <f>'% D'!AT42</f>
        <v>44.162666666666667</v>
      </c>
      <c r="AJ42" s="8">
        <f>'% D'!AU42</f>
        <v>0.99711600796162769</v>
      </c>
      <c r="AK42" s="2">
        <f>'% D'!AV42</f>
        <v>7.6943333333333328</v>
      </c>
      <c r="AL42" s="8">
        <f>'% D'!AW42</f>
        <v>0.60572477248334122</v>
      </c>
      <c r="AM42" s="2">
        <f>'% D'!AX42</f>
        <v>0.34199999999999875</v>
      </c>
      <c r="AN42" s="8">
        <f>'% D'!AY42</f>
        <v>1.8457989236822787</v>
      </c>
      <c r="AP42" s="2">
        <f>'# D'!AO41</f>
        <v>11.223333333333334</v>
      </c>
      <c r="AQ42" s="2">
        <f>'# D'!AP41</f>
        <v>6.9586876157313779E-2</v>
      </c>
      <c r="AR42" s="2">
        <f>'# D'!AQ41</f>
        <v>7.507666666666668</v>
      </c>
      <c r="AS42" s="2">
        <f>'# D'!AR41</f>
        <v>0.16921386861996113</v>
      </c>
      <c r="AT42" s="2">
        <f>'# D'!AS41</f>
        <v>1.3083333333333353</v>
      </c>
      <c r="AU42" s="2">
        <f>'# D'!AT41</f>
        <v>0.10255242561733982</v>
      </c>
      <c r="AV42" s="2">
        <f>'# D'!AU41</f>
        <v>5.7999999999999829E-2</v>
      </c>
      <c r="AW42" s="2">
        <f>'# D'!AV41</f>
        <v>0.31384391024839081</v>
      </c>
      <c r="AY42" s="11">
        <f>'T-TEST'!X41</f>
        <v>2.4067638274529951E-9</v>
      </c>
      <c r="AZ42" s="11">
        <f>'T-TEST'!Y41</f>
        <v>5.6667006372934317E-5</v>
      </c>
      <c r="BA42" s="11">
        <f>'T-TEST'!Z41</f>
        <v>1.7922656459013224E-3</v>
      </c>
      <c r="BB42" s="11">
        <f>'T-TEST'!AA41</f>
        <v>0.76498955461902862</v>
      </c>
      <c r="BD42" s="5" t="str">
        <f>IF(AND(ABS(AG42)&gt;10,ABS(AP42)&gt;=0.4,ABS(AY42)&lt;=0.01),"B", IF(AND(ABS(AG42)&gt;5, ABS(AG42)&lt;10,ABS(AP42)&gt;=0.4,ABS(AY42)&lt;=0.01),"S","N"))</f>
        <v>B</v>
      </c>
      <c r="BE42" s="5" t="str">
        <f>IF(AND(ABS(AI42)&gt;10,ABS(AR42)&gt;=0.4,ABS(AZ42)&lt;=0.01),"B", IF(AND(ABS(AI42)&gt;5, ABS(AI42)&lt;10,ABS(AR42)&gt;=0.4,ABS(AZ42)&lt;=0.01),"S","N"))</f>
        <v>B</v>
      </c>
      <c r="BF42" s="5" t="str">
        <f>IF(AND(ABS(AK42)&gt;10,ABS(AT42)&gt;=0.4,ABS(BA42)&lt;=0.01),"B", IF(AND(ABS(AK42)&gt;5, ABS(AK42)&lt;10,ABS(AT42)&gt;=0.4,ABS(BA42)&lt;=0.01),"S","N"))</f>
        <v>S</v>
      </c>
      <c r="BG42" s="5" t="str">
        <f>IF(AND(ABS(AM42)&gt;10,ABS(AV42)&gt;=0.4,ABS(BB42)&lt;=0.01),"B", IF(AND(ABS(AM42)&gt;5, ABS(AM42)&lt;10,ABS(AV42)&gt;=0.4,ABS(BB42)&lt;=0.01),"S","N"))</f>
        <v>N</v>
      </c>
    </row>
    <row r="43" spans="1:59" x14ac:dyDescent="0.3">
      <c r="A43" s="12" t="str">
        <f>'Raw Data'!A42</f>
        <v>Apo</v>
      </c>
      <c r="B43" s="12">
        <f>'Raw Data'!B42</f>
        <v>64</v>
      </c>
      <c r="C43" s="12">
        <f>'Raw Data'!C42</f>
        <v>74</v>
      </c>
      <c r="D43" s="12" t="str">
        <f>'Raw Data'!D42</f>
        <v>EKGVRTLTAAA</v>
      </c>
      <c r="E43" s="2">
        <f>'% D'!AI43</f>
        <v>21.41733333333331</v>
      </c>
      <c r="F43" s="8">
        <f>'% D'!AJ43</f>
        <v>2.0764601288410702</v>
      </c>
      <c r="G43" s="2">
        <f>'% D'!AK43</f>
        <v>11.509666666666661</v>
      </c>
      <c r="H43" s="8">
        <f>'% D'!AL43</f>
        <v>0.96740184687302344</v>
      </c>
      <c r="I43" s="2">
        <f>'% D'!AM43</f>
        <v>1.5339999999999918</v>
      </c>
      <c r="J43" s="8">
        <f>'% D'!AN43</f>
        <v>2.1218747606774508</v>
      </c>
      <c r="K43" s="2">
        <f>'% D'!AO43</f>
        <v>-0.11699999999999022</v>
      </c>
      <c r="L43" s="8">
        <f>'% D'!AP43</f>
        <v>0.67570309061499811</v>
      </c>
      <c r="N43" s="2">
        <f>'# D'!AF42</f>
        <v>1.9276666666666671</v>
      </c>
      <c r="O43" s="2">
        <f>'# D'!AG42</f>
        <v>0.18686982991733425</v>
      </c>
      <c r="P43" s="2">
        <f>'# D'!AH42</f>
        <v>1.0359999999999996</v>
      </c>
      <c r="Q43" s="2">
        <f>'# D'!AI42</f>
        <v>8.6831253973823783E-2</v>
      </c>
      <c r="R43" s="2">
        <f>'# D'!AJ42</f>
        <v>0.13800000000000079</v>
      </c>
      <c r="S43" s="2">
        <f>'# D'!AK42</f>
        <v>0.19083107713367825</v>
      </c>
      <c r="T43" s="2">
        <f>'# D'!AL42</f>
        <v>-1.0999999999999233E-2</v>
      </c>
      <c r="U43" s="2">
        <f>'# D'!AM42</f>
        <v>6.0980871317706485E-2</v>
      </c>
      <c r="W43" s="11">
        <f>'T-TEST'!S42</f>
        <v>3.2966253492735945E-4</v>
      </c>
      <c r="X43" s="11">
        <f>'T-TEST'!T42</f>
        <v>7.5749013656104672E-5</v>
      </c>
      <c r="Y43" s="11">
        <f>'T-TEST'!U42</f>
        <v>0.36165090389884735</v>
      </c>
      <c r="Z43" s="11">
        <f>'T-TEST'!V42</f>
        <v>0.77699951754895635</v>
      </c>
      <c r="AB43" s="5" t="str">
        <f>IF(AND(ABS(E43)&gt;10,ABS(N43)&gt;=0.4,ABS(W43)&lt;=0.01),"B", IF(AND(ABS(E43)&gt;5, ABS(E43)&lt;10,ABS(N43)&gt;=0.4,ABS(W43)&lt;=0.01),"S","N"))</f>
        <v>B</v>
      </c>
      <c r="AC43" s="5" t="str">
        <f>IF(AND(ABS(G43)&gt;10,ABS(P43)&gt;=0.4,ABS(X43)&lt;=0.01),"B", IF(AND(ABS(G43)&gt;5, ABS(G43)&lt;10,ABS(P43)&gt;=0.4,ABS(X43)&lt;=0.01),"S","N"))</f>
        <v>B</v>
      </c>
      <c r="AD43" s="5" t="str">
        <f>IF(AND(ABS(I43)&gt;10,ABS(R43)&gt;=0.4,ABS(Y43)&lt;=0.01),"B", IF(AND(ABS(I43)&gt;5, ABS(I43)&lt;10,ABS(R43)&gt;=0.4,ABS(Y43)&lt;=0.01),"S","N"))</f>
        <v>N</v>
      </c>
      <c r="AE43" s="5" t="str">
        <f>IF(AND(ABS(K43)&gt;10,ABS(T43)&gt;=0.4,ABS(Z43)&lt;=0.01),"B", IF(AND(ABS(K43)&gt;5, ABS(K43)&lt;10,ABS(T43)&gt;=0.4,ABS(Z43)&lt;=0.01),"S","N"))</f>
        <v>N</v>
      </c>
      <c r="AG43" s="2">
        <f>'% D'!AR43</f>
        <v>49.542666666666648</v>
      </c>
      <c r="AH43" s="8">
        <f>'% D'!AS43</f>
        <v>1.9021141746313057</v>
      </c>
      <c r="AI43" s="2">
        <f>'% D'!AT43</f>
        <v>42.959666666666656</v>
      </c>
      <c r="AJ43" s="8">
        <f>'% D'!AU43</f>
        <v>1.517684200791896</v>
      </c>
      <c r="AK43" s="2">
        <f>'% D'!AV43</f>
        <v>15.956333333333319</v>
      </c>
      <c r="AL43" s="8">
        <f>'% D'!AW43</f>
        <v>1.2886646188981841</v>
      </c>
      <c r="AM43" s="2">
        <f>'% D'!AX43</f>
        <v>1.2083333333333286</v>
      </c>
      <c r="AN43" s="8">
        <f>'% D'!AY43</f>
        <v>1.2996735487549709</v>
      </c>
      <c r="AP43" s="2">
        <f>'# D'!AO42</f>
        <v>4.4590000000000005</v>
      </c>
      <c r="AQ43" s="2">
        <f>'# D'!AP42</f>
        <v>0.17079422316538317</v>
      </c>
      <c r="AR43" s="2">
        <f>'# D'!AQ42</f>
        <v>3.866333333333333</v>
      </c>
      <c r="AS43" s="2">
        <f>'# D'!AR42</f>
        <v>0.1364392416670023</v>
      </c>
      <c r="AT43" s="2">
        <f>'# D'!AS42</f>
        <v>1.4356666666666671</v>
      </c>
      <c r="AU43" s="2">
        <f>'# D'!AT42</f>
        <v>0.11607756027760018</v>
      </c>
      <c r="AV43" s="2">
        <f>'# D'!AU42</f>
        <v>0.10833333333333428</v>
      </c>
      <c r="AW43" s="2">
        <f>'# D'!AV42</f>
        <v>0.11659045129569284</v>
      </c>
      <c r="AY43" s="11">
        <f>'T-TEST'!X42</f>
        <v>9.9717727312982888E-6</v>
      </c>
      <c r="AZ43" s="11">
        <f>'T-TEST'!Y42</f>
        <v>6.3183233945497409E-5</v>
      </c>
      <c r="BA43" s="11">
        <f>'T-TEST'!Z42</f>
        <v>5.0619138458175119E-5</v>
      </c>
      <c r="BB43" s="11">
        <f>'T-TEST'!AA42</f>
        <v>0.2384555143751621</v>
      </c>
      <c r="BD43" s="5" t="str">
        <f>IF(AND(ABS(AG43)&gt;10,ABS(AP43)&gt;=0.4,ABS(AY43)&lt;=0.01),"B", IF(AND(ABS(AG43)&gt;5, ABS(AG43)&lt;10,ABS(AP43)&gt;=0.4,ABS(AY43)&lt;=0.01),"S","N"))</f>
        <v>B</v>
      </c>
      <c r="BE43" s="5" t="str">
        <f>IF(AND(ABS(AI43)&gt;10,ABS(AR43)&gt;=0.4,ABS(AZ43)&lt;=0.01),"B", IF(AND(ABS(AI43)&gt;5, ABS(AI43)&lt;10,ABS(AR43)&gt;=0.4,ABS(AZ43)&lt;=0.01),"S","N"))</f>
        <v>B</v>
      </c>
      <c r="BF43" s="5" t="str">
        <f>IF(AND(ABS(AK43)&gt;10,ABS(AT43)&gt;=0.4,ABS(BA43)&lt;=0.01),"B", IF(AND(ABS(AK43)&gt;5, ABS(AK43)&lt;10,ABS(AT43)&gt;=0.4,ABS(BA43)&lt;=0.01),"S","N"))</f>
        <v>B</v>
      </c>
      <c r="BG43" s="5" t="str">
        <f>IF(AND(ABS(AM43)&gt;10,ABS(AV43)&gt;=0.4,ABS(BB43)&lt;=0.01),"B", IF(AND(ABS(AM43)&gt;5, ABS(AM43)&lt;10,ABS(AV43)&gt;=0.4,ABS(BB43)&lt;=0.01),"S","N"))</f>
        <v>N</v>
      </c>
    </row>
    <row r="44" spans="1:59" x14ac:dyDescent="0.3">
      <c r="A44" s="12" t="str">
        <f>'Raw Data'!A43</f>
        <v>Apo</v>
      </c>
      <c r="B44" s="12">
        <f>'Raw Data'!B43</f>
        <v>66</v>
      </c>
      <c r="C44" s="12">
        <f>'Raw Data'!C43</f>
        <v>76</v>
      </c>
      <c r="D44" s="12" t="str">
        <f>'Raw Data'!D43</f>
        <v>GVRTLTAAAVS</v>
      </c>
      <c r="E44" s="2">
        <f>'% D'!AI44</f>
        <v>17.561666666666682</v>
      </c>
      <c r="F44" s="8">
        <f>'% D'!AJ44</f>
        <v>1.9761329240041869</v>
      </c>
      <c r="G44" s="2">
        <f>'% D'!AK44</f>
        <v>9.0056666666666629</v>
      </c>
      <c r="H44" s="8">
        <f>'% D'!AL44</f>
        <v>2.5748320980858774</v>
      </c>
      <c r="I44" s="2">
        <f>'% D'!AM44</f>
        <v>2.812666666666658</v>
      </c>
      <c r="J44" s="8">
        <f>'% D'!AN44</f>
        <v>1.7209475587594227</v>
      </c>
      <c r="K44" s="2">
        <f>'% D'!AO44</f>
        <v>-1.2393333333333345</v>
      </c>
      <c r="L44" s="8">
        <f>'% D'!AP44</f>
        <v>0.58375822620898854</v>
      </c>
      <c r="N44" s="2">
        <f>'# D'!AF43</f>
        <v>1.5803333333333329</v>
      </c>
      <c r="O44" s="2">
        <f>'# D'!AG43</f>
        <v>0.17745609785709424</v>
      </c>
      <c r="P44" s="2">
        <f>'# D'!AH43</f>
        <v>0.81066666666666709</v>
      </c>
      <c r="Q44" s="2">
        <f>'# D'!AI43</f>
        <v>0.23163476998643046</v>
      </c>
      <c r="R44" s="2">
        <f>'# D'!AJ43</f>
        <v>0.25333333333333385</v>
      </c>
      <c r="S44" s="2">
        <f>'# D'!AK43</f>
        <v>0.15487091398968364</v>
      </c>
      <c r="T44" s="2">
        <f>'# D'!AL43</f>
        <v>-0.11133333333333173</v>
      </c>
      <c r="U44" s="2">
        <f>'# D'!AM43</f>
        <v>5.242772803266129E-2</v>
      </c>
      <c r="W44" s="11">
        <f>'T-TEST'!S43</f>
        <v>1.7504905494107831E-3</v>
      </c>
      <c r="X44" s="11">
        <f>'T-TEST'!T43</f>
        <v>1.4165964746191915E-2</v>
      </c>
      <c r="Y44" s="11">
        <f>'T-TEST'!U43</f>
        <v>6.4048598304115148E-2</v>
      </c>
      <c r="Z44" s="11">
        <f>'T-TEST'!V43</f>
        <v>6.5424660140133595E-2</v>
      </c>
      <c r="AB44" s="5" t="str">
        <f>IF(AND(ABS(E44)&gt;10,ABS(N44)&gt;=0.4,ABS(W44)&lt;=0.01),"B", IF(AND(ABS(E44)&gt;5, ABS(E44)&lt;10,ABS(N44)&gt;=0.4,ABS(W44)&lt;=0.01),"S","N"))</f>
        <v>B</v>
      </c>
      <c r="AC44" s="5" t="str">
        <f>IF(AND(ABS(G44)&gt;10,ABS(P44)&gt;=0.4,ABS(X44)&lt;=0.01),"B", IF(AND(ABS(G44)&gt;5, ABS(G44)&lt;10,ABS(P44)&gt;=0.4,ABS(X44)&lt;=0.01),"S","N"))</f>
        <v>N</v>
      </c>
      <c r="AD44" s="5" t="str">
        <f>IF(AND(ABS(I44)&gt;10,ABS(R44)&gt;=0.4,ABS(Y44)&lt;=0.01),"B", IF(AND(ABS(I44)&gt;5, ABS(I44)&lt;10,ABS(R44)&gt;=0.4,ABS(Y44)&lt;=0.01),"S","N"))</f>
        <v>N</v>
      </c>
      <c r="AE44" s="5" t="str">
        <f>IF(AND(ABS(K44)&gt;10,ABS(T44)&gt;=0.4,ABS(Z44)&lt;=0.01),"B", IF(AND(ABS(K44)&gt;5, ABS(K44)&lt;10,ABS(T44)&gt;=0.4,ABS(Z44)&lt;=0.01),"S","N"))</f>
        <v>N</v>
      </c>
      <c r="AG44" s="2">
        <f>'% D'!AR44</f>
        <v>42.087333333333348</v>
      </c>
      <c r="AH44" s="8">
        <f>'% D'!AS44</f>
        <v>1.4328270423653147</v>
      </c>
      <c r="AI44" s="2">
        <f>'% D'!AT44</f>
        <v>36.568999999999988</v>
      </c>
      <c r="AJ44" s="8">
        <f>'% D'!AU44</f>
        <v>1.4835329453706085</v>
      </c>
      <c r="AK44" s="2">
        <f>'% D'!AV44</f>
        <v>12.866000000000007</v>
      </c>
      <c r="AL44" s="8">
        <f>'% D'!AW44</f>
        <v>1.3939492458479277</v>
      </c>
      <c r="AM44" s="2">
        <f>'% D'!AX44</f>
        <v>1.1113333333333344</v>
      </c>
      <c r="AN44" s="8">
        <f>'% D'!AY44</f>
        <v>1.3296316532533885</v>
      </c>
      <c r="AP44" s="2">
        <f>'# D'!AO43</f>
        <v>3.7876666666666661</v>
      </c>
      <c r="AQ44" s="2">
        <f>'# D'!AP43</f>
        <v>0.12869084401515643</v>
      </c>
      <c r="AR44" s="2">
        <f>'# D'!AQ43</f>
        <v>3.2910000000000004</v>
      </c>
      <c r="AS44" s="2">
        <f>'# D'!AR43</f>
        <v>0.13347908700117289</v>
      </c>
      <c r="AT44" s="2">
        <f>'# D'!AS43</f>
        <v>1.1580000000000004</v>
      </c>
      <c r="AU44" s="2">
        <f>'# D'!AT43</f>
        <v>0.12560652849274964</v>
      </c>
      <c r="AV44" s="2">
        <f>'# D'!AU43</f>
        <v>0.10033333333333427</v>
      </c>
      <c r="AW44" s="2">
        <f>'# D'!AV43</f>
        <v>0.11973442835430977</v>
      </c>
      <c r="AY44" s="11">
        <f>'T-TEST'!X43</f>
        <v>2.4679356557722189E-5</v>
      </c>
      <c r="AZ44" s="11">
        <f>'T-TEST'!Y43</f>
        <v>3.5701597572791301E-6</v>
      </c>
      <c r="BA44" s="11">
        <f>'T-TEST'!Z43</f>
        <v>2.1582972722733896E-4</v>
      </c>
      <c r="BB44" s="11">
        <f>'T-TEST'!AA43</f>
        <v>0.24579778124757967</v>
      </c>
      <c r="BD44" s="5" t="str">
        <f>IF(AND(ABS(AG44)&gt;10,ABS(AP44)&gt;=0.4,ABS(AY44)&lt;=0.01),"B", IF(AND(ABS(AG44)&gt;5, ABS(AG44)&lt;10,ABS(AP44)&gt;=0.4,ABS(AY44)&lt;=0.01),"S","N"))</f>
        <v>B</v>
      </c>
      <c r="BE44" s="5" t="str">
        <f>IF(AND(ABS(AI44)&gt;10,ABS(AR44)&gt;=0.4,ABS(AZ44)&lt;=0.01),"B", IF(AND(ABS(AI44)&gt;5, ABS(AI44)&lt;10,ABS(AR44)&gt;=0.4,ABS(AZ44)&lt;=0.01),"S","N"))</f>
        <v>B</v>
      </c>
      <c r="BF44" s="5" t="str">
        <f>IF(AND(ABS(AK44)&gt;10,ABS(AT44)&gt;=0.4,ABS(BA44)&lt;=0.01),"B", IF(AND(ABS(AK44)&gt;5, ABS(AK44)&lt;10,ABS(AT44)&gt;=0.4,ABS(BA44)&lt;=0.01),"S","N"))</f>
        <v>B</v>
      </c>
      <c r="BG44" s="5" t="str">
        <f>IF(AND(ABS(AM44)&gt;10,ABS(AV44)&gt;=0.4,ABS(BB44)&lt;=0.01),"B", IF(AND(ABS(AM44)&gt;5, ABS(AM44)&lt;10,ABS(AV44)&gt;=0.4,ABS(BB44)&lt;=0.01),"S","N"))</f>
        <v>N</v>
      </c>
    </row>
    <row r="45" spans="1:59" x14ac:dyDescent="0.3">
      <c r="A45" s="12" t="str">
        <f>'Raw Data'!A44</f>
        <v>Apo</v>
      </c>
      <c r="B45" s="12">
        <f>'Raw Data'!B44</f>
        <v>73</v>
      </c>
      <c r="C45" s="12">
        <f>'Raw Data'!C44</f>
        <v>82</v>
      </c>
      <c r="D45" s="12" t="str">
        <f>'Raw Data'!D44</f>
        <v>AAVSGAQPIL</v>
      </c>
      <c r="E45" s="2">
        <f>'% D'!AI45</f>
        <v>15.807000000000009</v>
      </c>
      <c r="F45" s="8">
        <f>'% D'!AJ45</f>
        <v>2.0306586780320011</v>
      </c>
      <c r="G45" s="2">
        <f>'% D'!AK45</f>
        <v>6.3703333333333489</v>
      </c>
      <c r="H45" s="8">
        <f>'% D'!AL45</f>
        <v>2.2178721033158548</v>
      </c>
      <c r="I45" s="2">
        <f>'% D'!AM45</f>
        <v>1.9090000000000202</v>
      </c>
      <c r="J45" s="8">
        <f>'% D'!AN45</f>
        <v>2.1607306634562273</v>
      </c>
      <c r="K45" s="2">
        <f>'% D'!AO45</f>
        <v>0.89033333333333076</v>
      </c>
      <c r="L45" s="8">
        <f>'% D'!AP45</f>
        <v>1.2388948031747153</v>
      </c>
      <c r="N45" s="2">
        <f>'# D'!AF44</f>
        <v>1.1063333333333327</v>
      </c>
      <c r="O45" s="2">
        <f>'# D'!AG44</f>
        <v>0.14200234739843809</v>
      </c>
      <c r="P45" s="2">
        <f>'# D'!AH44</f>
        <v>0.44633333333333347</v>
      </c>
      <c r="Q45" s="2">
        <f>'# D'!AI44</f>
        <v>0.15525677655634443</v>
      </c>
      <c r="R45" s="2">
        <f>'# D'!AJ44</f>
        <v>0.1336666666666666</v>
      </c>
      <c r="S45" s="2">
        <f>'# D'!AK44</f>
        <v>0.15112412117196927</v>
      </c>
      <c r="T45" s="2">
        <f>'# D'!AL44</f>
        <v>6.2666666666667759E-2</v>
      </c>
      <c r="U45" s="2">
        <f>'# D'!AM44</f>
        <v>8.6967426852433347E-2</v>
      </c>
      <c r="W45" s="11">
        <f>'T-TEST'!S44</f>
        <v>1.7129273390836678E-3</v>
      </c>
      <c r="X45" s="11">
        <f>'T-TEST'!T44</f>
        <v>7.6169888784491466E-3</v>
      </c>
      <c r="Y45" s="11">
        <f>'T-TEST'!U44</f>
        <v>0.41025971594029148</v>
      </c>
      <c r="Z45" s="11">
        <f>'T-TEST'!V44</f>
        <v>0.28453978764396293</v>
      </c>
      <c r="AB45" s="5" t="str">
        <f>IF(AND(ABS(E45)&gt;10,ABS(N45)&gt;=0.4,ABS(W45)&lt;=0.01),"B", IF(AND(ABS(E45)&gt;5, ABS(E45)&lt;10,ABS(N45)&gt;=0.4,ABS(W45)&lt;=0.01),"S","N"))</f>
        <v>B</v>
      </c>
      <c r="AC45" s="5" t="str">
        <f>IF(AND(ABS(G45)&gt;10,ABS(P45)&gt;=0.4,ABS(X45)&lt;=0.01),"B", IF(AND(ABS(G45)&gt;5, ABS(G45)&lt;10,ABS(P45)&gt;=0.4,ABS(X45)&lt;=0.01),"S","N"))</f>
        <v>S</v>
      </c>
      <c r="AD45" s="5" t="str">
        <f>IF(AND(ABS(I45)&gt;10,ABS(R45)&gt;=0.4,ABS(Y45)&lt;=0.01),"B", IF(AND(ABS(I45)&gt;5, ABS(I45)&lt;10,ABS(R45)&gt;=0.4,ABS(Y45)&lt;=0.01),"S","N"))</f>
        <v>N</v>
      </c>
      <c r="AE45" s="5" t="str">
        <f>IF(AND(ABS(K45)&gt;10,ABS(T45)&gt;=0.4,ABS(Z45)&lt;=0.01),"B", IF(AND(ABS(K45)&gt;5, ABS(K45)&lt;10,ABS(T45)&gt;=0.4,ABS(Z45)&lt;=0.01),"S","N"))</f>
        <v>N</v>
      </c>
      <c r="AG45" s="2">
        <f>'% D'!AR45</f>
        <v>37.177000000000014</v>
      </c>
      <c r="AH45" s="8">
        <f>'% D'!AS45</f>
        <v>0.75080401348598724</v>
      </c>
      <c r="AI45" s="2">
        <f>'% D'!AT45</f>
        <v>21.545333333333346</v>
      </c>
      <c r="AJ45" s="8">
        <f>'% D'!AU45</f>
        <v>1.630010633912147</v>
      </c>
      <c r="AK45" s="2">
        <f>'% D'!AV45</f>
        <v>1.7333333333333485</v>
      </c>
      <c r="AL45" s="8">
        <f>'% D'!AW45</f>
        <v>0.73539955126448187</v>
      </c>
      <c r="AM45" s="2">
        <f>'% D'!AX45</f>
        <v>0.93966666666665333</v>
      </c>
      <c r="AN45" s="8">
        <f>'% D'!AY45</f>
        <v>1.2451203422427302</v>
      </c>
      <c r="AP45" s="2">
        <f>'# D'!AO44</f>
        <v>2.6023333333333327</v>
      </c>
      <c r="AQ45" s="2">
        <f>'# D'!AP44</f>
        <v>5.2750987352529144E-2</v>
      </c>
      <c r="AR45" s="2">
        <f>'# D'!AQ44</f>
        <v>1.5086666666666657</v>
      </c>
      <c r="AS45" s="2">
        <f>'# D'!AR44</f>
        <v>0.1141811426345585</v>
      </c>
      <c r="AT45" s="2">
        <f>'# D'!AS44</f>
        <v>0.12133333333333329</v>
      </c>
      <c r="AU45" s="2">
        <f>'# D'!AT44</f>
        <v>5.1870029882389874E-2</v>
      </c>
      <c r="AV45" s="2">
        <f>'# D'!AU44</f>
        <v>6.6333333333334465E-2</v>
      </c>
      <c r="AW45" s="2">
        <f>'# D'!AV44</f>
        <v>8.7284973888216363E-2</v>
      </c>
      <c r="AY45" s="11">
        <f>'T-TEST'!X44</f>
        <v>1.2113406121392909E-4</v>
      </c>
      <c r="AZ45" s="11">
        <f>'T-TEST'!Y44</f>
        <v>6.46403861001019E-4</v>
      </c>
      <c r="BA45" s="11">
        <f>'T-TEST'!Z44</f>
        <v>5.0789543840993483E-2</v>
      </c>
      <c r="BB45" s="11">
        <f>'T-TEST'!AA44</f>
        <v>0.26324015230853237</v>
      </c>
      <c r="BD45" s="5" t="str">
        <f>IF(AND(ABS(AG45)&gt;10,ABS(AP45)&gt;=0.4,ABS(AY45)&lt;=0.01),"B", IF(AND(ABS(AG45)&gt;5, ABS(AG45)&lt;10,ABS(AP45)&gt;=0.4,ABS(AY45)&lt;=0.01),"S","N"))</f>
        <v>B</v>
      </c>
      <c r="BE45" s="5" t="str">
        <f>IF(AND(ABS(AI45)&gt;10,ABS(AR45)&gt;=0.4,ABS(AZ45)&lt;=0.01),"B", IF(AND(ABS(AI45)&gt;5, ABS(AI45)&lt;10,ABS(AR45)&gt;=0.4,ABS(AZ45)&lt;=0.01),"S","N"))</f>
        <v>B</v>
      </c>
      <c r="BF45" s="5" t="str">
        <f>IF(AND(ABS(AK45)&gt;10,ABS(AT45)&gt;=0.4,ABS(BA45)&lt;=0.01),"B", IF(AND(ABS(AK45)&gt;5, ABS(AK45)&lt;10,ABS(AT45)&gt;=0.4,ABS(BA45)&lt;=0.01),"S","N"))</f>
        <v>N</v>
      </c>
      <c r="BG45" s="5" t="str">
        <f>IF(AND(ABS(AM45)&gt;10,ABS(AV45)&gt;=0.4,ABS(BB45)&lt;=0.01),"B", IF(AND(ABS(AM45)&gt;5, ABS(AM45)&lt;10,ABS(AV45)&gt;=0.4,ABS(BB45)&lt;=0.01),"S","N"))</f>
        <v>N</v>
      </c>
    </row>
    <row r="46" spans="1:59" x14ac:dyDescent="0.3">
      <c r="A46" s="12" t="str">
        <f>'Raw Data'!A45</f>
        <v>Apo</v>
      </c>
      <c r="B46" s="12">
        <f>'Raw Data'!B45</f>
        <v>73</v>
      </c>
      <c r="C46" s="12">
        <f>'Raw Data'!C45</f>
        <v>94</v>
      </c>
      <c r="D46" s="12" t="str">
        <f>'Raw Data'!D45</f>
        <v>AAVSGAQPILSKLEPQIASASE</v>
      </c>
      <c r="E46" s="2">
        <f>'% D'!AI46</f>
        <v>9.2896666666666619</v>
      </c>
      <c r="F46" s="8">
        <f>'% D'!AJ46</f>
        <v>1.7701958460388889</v>
      </c>
      <c r="G46" s="2">
        <f>'% D'!AK46</f>
        <v>-0.94966666666667265</v>
      </c>
      <c r="H46" s="8">
        <f>'% D'!AL46</f>
        <v>1.3242844608819269</v>
      </c>
      <c r="I46" s="2">
        <f>'% D'!AM46</f>
        <v>0.40100000000001046</v>
      </c>
      <c r="J46" s="8">
        <f>'% D'!AN46</f>
        <v>2.613663329505163</v>
      </c>
      <c r="K46" s="2">
        <f>'% D'!AO46</f>
        <v>-0.94066666666667231</v>
      </c>
      <c r="L46" s="8">
        <f>'% D'!AP46</f>
        <v>1.0724762623635706</v>
      </c>
      <c r="N46" s="2">
        <f>'# D'!AF45</f>
        <v>1.6723333333333343</v>
      </c>
      <c r="O46" s="2">
        <f>'# D'!AG45</f>
        <v>0.31851896856126738</v>
      </c>
      <c r="P46" s="2">
        <f>'# D'!AH45</f>
        <v>-0.17066666666666741</v>
      </c>
      <c r="Q46" s="2">
        <f>'# D'!AI45</f>
        <v>0.23807911850195293</v>
      </c>
      <c r="R46" s="2">
        <f>'# D'!AJ45</f>
        <v>7.1666666666667211E-2</v>
      </c>
      <c r="S46" s="2">
        <f>'# D'!AK45</f>
        <v>0.47005212476915809</v>
      </c>
      <c r="T46" s="2">
        <f>'# D'!AL45</f>
        <v>-0.16933333333333422</v>
      </c>
      <c r="U46" s="2">
        <f>'# D'!AM45</f>
        <v>0.19294213294837001</v>
      </c>
      <c r="W46" s="11">
        <f>'T-TEST'!S45</f>
        <v>1.4630544001988568E-3</v>
      </c>
      <c r="X46" s="11">
        <f>'T-TEST'!T45</f>
        <v>0.28226979242633365</v>
      </c>
      <c r="Y46" s="11">
        <f>'T-TEST'!U45</f>
        <v>0.84675744678128084</v>
      </c>
      <c r="Z46" s="11">
        <f>'T-TEST'!V45</f>
        <v>0.20382450721952908</v>
      </c>
      <c r="AB46" s="5" t="str">
        <f>IF(AND(ABS(E46)&gt;10,ABS(N46)&gt;=0.4,ABS(W46)&lt;=0.01),"B", IF(AND(ABS(E46)&gt;5, ABS(E46)&lt;10,ABS(N46)&gt;=0.4,ABS(W46)&lt;=0.01),"S","N"))</f>
        <v>S</v>
      </c>
      <c r="AC46" s="5" t="str">
        <f>IF(AND(ABS(G46)&gt;10,ABS(P46)&gt;=0.4,ABS(X46)&lt;=0.01),"B", IF(AND(ABS(G46)&gt;5, ABS(G46)&lt;10,ABS(P46)&gt;=0.4,ABS(X46)&lt;=0.01),"S","N"))</f>
        <v>N</v>
      </c>
      <c r="AD46" s="5" t="str">
        <f>IF(AND(ABS(I46)&gt;10,ABS(R46)&gt;=0.4,ABS(Y46)&lt;=0.01),"B", IF(AND(ABS(I46)&gt;5, ABS(I46)&lt;10,ABS(R46)&gt;=0.4,ABS(Y46)&lt;=0.01),"S","N"))</f>
        <v>N</v>
      </c>
      <c r="AE46" s="5" t="str">
        <f>IF(AND(ABS(K46)&gt;10,ABS(T46)&gt;=0.4,ABS(Z46)&lt;=0.01),"B", IF(AND(ABS(K46)&gt;5, ABS(K46)&lt;10,ABS(T46)&gt;=0.4,ABS(Z46)&lt;=0.01),"S","N"))</f>
        <v>N</v>
      </c>
      <c r="AG46" s="2">
        <f>'% D'!AR46</f>
        <v>24.462333333333333</v>
      </c>
      <c r="AH46" s="8">
        <f>'% D'!AS46</f>
        <v>1.5000575544513861</v>
      </c>
      <c r="AI46" s="2">
        <f>'% D'!AT46</f>
        <v>8.8826666666666796</v>
      </c>
      <c r="AJ46" s="8">
        <f>'% D'!AU46</f>
        <v>1.0418774720026662</v>
      </c>
      <c r="AK46" s="2">
        <f>'% D'!AV46</f>
        <v>-1.2680000000000007</v>
      </c>
      <c r="AL46" s="8">
        <f>'% D'!AW46</f>
        <v>1.477751839789077</v>
      </c>
      <c r="AM46" s="2">
        <f>'% D'!AX46</f>
        <v>-1.3326666666666682</v>
      </c>
      <c r="AN46" s="8">
        <f>'% D'!AY46</f>
        <v>1.2046133542897988</v>
      </c>
      <c r="AP46" s="2">
        <f>'# D'!AO45</f>
        <v>4.4030000000000005</v>
      </c>
      <c r="AQ46" s="2">
        <f>'# D'!AP45</f>
        <v>0.26976100533620506</v>
      </c>
      <c r="AR46" s="2">
        <f>'# D'!AQ45</f>
        <v>1.5986666666666665</v>
      </c>
      <c r="AS46" s="2">
        <f>'# D'!AR45</f>
        <v>0.18714521990511343</v>
      </c>
      <c r="AT46" s="2">
        <f>'# D'!AS45</f>
        <v>-0.22833333333333528</v>
      </c>
      <c r="AU46" s="2">
        <f>'# D'!AT45</f>
        <v>0.265949243277735</v>
      </c>
      <c r="AV46" s="2">
        <f>'# D'!AU45</f>
        <v>-0.23966666666666647</v>
      </c>
      <c r="AW46" s="2">
        <f>'# D'!AV45</f>
        <v>0.21692471812436087</v>
      </c>
      <c r="AY46" s="11">
        <f>'T-TEST'!X45</f>
        <v>7.8277326938136569E-4</v>
      </c>
      <c r="AZ46" s="11">
        <f>'T-TEST'!Y45</f>
        <v>1.0290639350399411E-3</v>
      </c>
      <c r="BA46" s="11">
        <f>'T-TEST'!Z45</f>
        <v>0.22545536890486625</v>
      </c>
      <c r="BB46" s="11">
        <f>'T-TEST'!AA45</f>
        <v>0.13411916382359518</v>
      </c>
      <c r="BD46" s="5" t="str">
        <f>IF(AND(ABS(AG46)&gt;10,ABS(AP46)&gt;=0.4,ABS(AY46)&lt;=0.01),"B", IF(AND(ABS(AG46)&gt;5, ABS(AG46)&lt;10,ABS(AP46)&gt;=0.4,ABS(AY46)&lt;=0.01),"S","N"))</f>
        <v>B</v>
      </c>
      <c r="BE46" s="5" t="str">
        <f>IF(AND(ABS(AI46)&gt;10,ABS(AR46)&gt;=0.4,ABS(AZ46)&lt;=0.01),"B", IF(AND(ABS(AI46)&gt;5, ABS(AI46)&lt;10,ABS(AR46)&gt;=0.4,ABS(AZ46)&lt;=0.01),"S","N"))</f>
        <v>S</v>
      </c>
      <c r="BF46" s="5" t="str">
        <f>IF(AND(ABS(AK46)&gt;10,ABS(AT46)&gt;=0.4,ABS(BA46)&lt;=0.01),"B", IF(AND(ABS(AK46)&gt;5, ABS(AK46)&lt;10,ABS(AT46)&gt;=0.4,ABS(BA46)&lt;=0.01),"S","N"))</f>
        <v>N</v>
      </c>
      <c r="BG46" s="5" t="str">
        <f>IF(AND(ABS(AM46)&gt;10,ABS(AV46)&gt;=0.4,ABS(BB46)&lt;=0.01),"B", IF(AND(ABS(AM46)&gt;5, ABS(AM46)&lt;10,ABS(AV46)&gt;=0.4,ABS(BB46)&lt;=0.01),"S","N"))</f>
        <v>N</v>
      </c>
    </row>
    <row r="47" spans="1:59" x14ac:dyDescent="0.3">
      <c r="A47" s="12" t="str">
        <f>'Raw Data'!A46</f>
        <v>Apo</v>
      </c>
      <c r="B47" s="12">
        <f>'Raw Data'!B46</f>
        <v>83</v>
      </c>
      <c r="C47" s="12">
        <f>'Raw Data'!C46</f>
        <v>92</v>
      </c>
      <c r="D47" s="12" t="str">
        <f>'Raw Data'!D46</f>
        <v>SKLEPQIASA</v>
      </c>
      <c r="E47" s="2">
        <f>'% D'!AI47</f>
        <v>15.038333333333327</v>
      </c>
      <c r="F47" s="8">
        <f>'% D'!AJ47</f>
        <v>1.8758545608157735</v>
      </c>
      <c r="G47" s="2">
        <f>'% D'!AK47</f>
        <v>0.92866666666667186</v>
      </c>
      <c r="H47" s="8">
        <f>'% D'!AL47</f>
        <v>0.92120971191869894</v>
      </c>
      <c r="I47" s="2">
        <f>'% D'!AM47</f>
        <v>1.8089999999999975</v>
      </c>
      <c r="J47" s="8">
        <f>'% D'!AN47</f>
        <v>2.2647919330481638</v>
      </c>
      <c r="K47" s="2">
        <f>'% D'!AO47</f>
        <v>0.89399999999999125</v>
      </c>
      <c r="L47" s="8">
        <f>'% D'!AP47</f>
        <v>1.652600879422089</v>
      </c>
      <c r="N47" s="2">
        <f>'# D'!AF46</f>
        <v>1.0523333333333333</v>
      </c>
      <c r="O47" s="2">
        <f>'# D'!AG46</f>
        <v>0.13142932194402709</v>
      </c>
      <c r="P47" s="2">
        <f>'# D'!AH46</f>
        <v>6.466666666666665E-2</v>
      </c>
      <c r="Q47" s="2">
        <f>'# D'!AI46</f>
        <v>6.4353192099019768E-2</v>
      </c>
      <c r="R47" s="2">
        <f>'# D'!AJ46</f>
        <v>0.12666666666666604</v>
      </c>
      <c r="S47" s="2">
        <f>'# D'!AK46</f>
        <v>0.15885842753848445</v>
      </c>
      <c r="T47" s="2">
        <f>'# D'!AL46</f>
        <v>6.2666666666665982E-2</v>
      </c>
      <c r="U47" s="2">
        <f>'# D'!AM46</f>
        <v>0.11550901840693337</v>
      </c>
      <c r="W47" s="11">
        <f>'T-TEST'!S46</f>
        <v>2.2900498226914766E-4</v>
      </c>
      <c r="X47" s="11">
        <f>'T-TEST'!T46</f>
        <v>0.17367025267818192</v>
      </c>
      <c r="Y47" s="11">
        <f>'T-TEST'!U46</f>
        <v>0.37069487325432898</v>
      </c>
      <c r="Z47" s="11">
        <f>'T-TEST'!V46</f>
        <v>0.40345767885182066</v>
      </c>
      <c r="AB47" s="5" t="str">
        <f>IF(AND(ABS(E47)&gt;10,ABS(N47)&gt;=0.4,ABS(W47)&lt;=0.01),"B", IF(AND(ABS(E47)&gt;5, ABS(E47)&lt;10,ABS(N47)&gt;=0.4,ABS(W47)&lt;=0.01),"S","N"))</f>
        <v>B</v>
      </c>
      <c r="AC47" s="5" t="str">
        <f>IF(AND(ABS(G47)&gt;10,ABS(P47)&gt;=0.4,ABS(X47)&lt;=0.01),"B", IF(AND(ABS(G47)&gt;5, ABS(G47)&lt;10,ABS(P47)&gt;=0.4,ABS(X47)&lt;=0.01),"S","N"))</f>
        <v>N</v>
      </c>
      <c r="AD47" s="5" t="str">
        <f>IF(AND(ABS(I47)&gt;10,ABS(R47)&gt;=0.4,ABS(Y47)&lt;=0.01),"B", IF(AND(ABS(I47)&gt;5, ABS(I47)&lt;10,ABS(R47)&gt;=0.4,ABS(Y47)&lt;=0.01),"S","N"))</f>
        <v>N</v>
      </c>
      <c r="AE47" s="5" t="str">
        <f>IF(AND(ABS(K47)&gt;10,ABS(T47)&gt;=0.4,ABS(Z47)&lt;=0.01),"B", IF(AND(ABS(K47)&gt;5, ABS(K47)&lt;10,ABS(T47)&gt;=0.4,ABS(Z47)&lt;=0.01),"S","N"))</f>
        <v>N</v>
      </c>
      <c r="AG47" s="2">
        <f>'% D'!AR47</f>
        <v>32.057333333333339</v>
      </c>
      <c r="AH47" s="8">
        <f>'% D'!AS47</f>
        <v>1.9528536384822397</v>
      </c>
      <c r="AI47" s="2">
        <f>'% D'!AT47</f>
        <v>12.464333333333329</v>
      </c>
      <c r="AJ47" s="8">
        <f>'% D'!AU47</f>
        <v>0.48688636593494072</v>
      </c>
      <c r="AK47" s="2">
        <f>'% D'!AV47</f>
        <v>-0.59766666666665458</v>
      </c>
      <c r="AL47" s="8">
        <f>'% D'!AW47</f>
        <v>1.5451294444155879</v>
      </c>
      <c r="AM47" s="2">
        <f>'% D'!AX47</f>
        <v>0.67300000000000182</v>
      </c>
      <c r="AN47" s="8">
        <f>'% D'!AY47</f>
        <v>1.6513396581765589</v>
      </c>
      <c r="AP47" s="2">
        <f>'# D'!AO46</f>
        <v>2.2436666666666669</v>
      </c>
      <c r="AQ47" s="2">
        <f>'# D'!AP46</f>
        <v>0.13684784738289937</v>
      </c>
      <c r="AR47" s="2">
        <f>'# D'!AQ46</f>
        <v>0.87233333333333274</v>
      </c>
      <c r="AS47" s="2">
        <f>'# D'!AR46</f>
        <v>3.409301003627211E-2</v>
      </c>
      <c r="AT47" s="2">
        <f>'# D'!AS46</f>
        <v>-4.2000000000000703E-2</v>
      </c>
      <c r="AU47" s="2">
        <f>'# D'!AT46</f>
        <v>0.10867382389517696</v>
      </c>
      <c r="AV47" s="2">
        <f>'# D'!AU46</f>
        <v>4.699999999999882E-2</v>
      </c>
      <c r="AW47" s="2">
        <f>'# D'!AV46</f>
        <v>0.11534296684236968</v>
      </c>
      <c r="AY47" s="11">
        <f>'T-TEST'!X46</f>
        <v>2.0505979247001051E-5</v>
      </c>
      <c r="AZ47" s="11">
        <f>'T-TEST'!Y46</f>
        <v>1.5088839059086795E-4</v>
      </c>
      <c r="BA47" s="11">
        <f>'T-TEST'!Z46</f>
        <v>0.56211344846382838</v>
      </c>
      <c r="BB47" s="11">
        <f>'T-TEST'!AA46</f>
        <v>0.52144893770418621</v>
      </c>
      <c r="BD47" s="5" t="str">
        <f>IF(AND(ABS(AG47)&gt;10,ABS(AP47)&gt;=0.4,ABS(AY47)&lt;=0.01),"B", IF(AND(ABS(AG47)&gt;5, ABS(AG47)&lt;10,ABS(AP47)&gt;=0.4,ABS(AY47)&lt;=0.01),"S","N"))</f>
        <v>B</v>
      </c>
      <c r="BE47" s="5" t="str">
        <f>IF(AND(ABS(AI47)&gt;10,ABS(AR47)&gt;=0.4,ABS(AZ47)&lt;=0.01),"B", IF(AND(ABS(AI47)&gt;5, ABS(AI47)&lt;10,ABS(AR47)&gt;=0.4,ABS(AZ47)&lt;=0.01),"S","N"))</f>
        <v>B</v>
      </c>
      <c r="BF47" s="5" t="str">
        <f>IF(AND(ABS(AK47)&gt;10,ABS(AT47)&gt;=0.4,ABS(BA47)&lt;=0.01),"B", IF(AND(ABS(AK47)&gt;5, ABS(AK47)&lt;10,ABS(AT47)&gt;=0.4,ABS(BA47)&lt;=0.01),"S","N"))</f>
        <v>N</v>
      </c>
      <c r="BG47" s="5" t="str">
        <f>IF(AND(ABS(AM47)&gt;10,ABS(AV47)&gt;=0.4,ABS(BB47)&lt;=0.01),"B", IF(AND(ABS(AM47)&gt;5, ABS(AM47)&lt;10,ABS(AV47)&gt;=0.4,ABS(BB47)&lt;=0.01),"S","N"))</f>
        <v>N</v>
      </c>
    </row>
    <row r="48" spans="1:59" x14ac:dyDescent="0.3">
      <c r="A48" s="12" t="str">
        <f>'Raw Data'!A47</f>
        <v>Apo</v>
      </c>
      <c r="B48" s="12">
        <f>'Raw Data'!B47</f>
        <v>95</v>
      </c>
      <c r="C48" s="12">
        <f>'Raw Data'!C47</f>
        <v>101</v>
      </c>
      <c r="D48" s="12" t="str">
        <f>'Raw Data'!D47</f>
        <v>YAHRGLD</v>
      </c>
      <c r="E48" s="2">
        <f>'% D'!AI48</f>
        <v>5.2523333333333326</v>
      </c>
      <c r="F48" s="8">
        <f>'% D'!AJ48</f>
        <v>1.6708703320924283</v>
      </c>
      <c r="G48" s="2">
        <f>'% D'!AK48</f>
        <v>-0.11200000000000188</v>
      </c>
      <c r="H48" s="8">
        <f>'% D'!AL48</f>
        <v>0.93997695007200677</v>
      </c>
      <c r="I48" s="2">
        <f>'% D'!AM48</f>
        <v>2.5649999999999906</v>
      </c>
      <c r="J48" s="8">
        <f>'% D'!AN48</f>
        <v>0.28469018247912764</v>
      </c>
      <c r="K48" s="2">
        <f>'% D'!AO48</f>
        <v>3.2376666666666623</v>
      </c>
      <c r="L48" s="8">
        <f>'% D'!AP48</f>
        <v>1.1388668344748052</v>
      </c>
      <c r="N48" s="2">
        <f>'# D'!AF47</f>
        <v>0.2629999999999999</v>
      </c>
      <c r="O48" s="2">
        <f>'# D'!AG47</f>
        <v>8.3378654342703334E-2</v>
      </c>
      <c r="P48" s="2">
        <f>'# D'!AH47</f>
        <v>-5.6666666666669308E-3</v>
      </c>
      <c r="Q48" s="2">
        <f>'# D'!AI47</f>
        <v>4.697517074654084E-2</v>
      </c>
      <c r="R48" s="2">
        <f>'# D'!AJ47</f>
        <v>0.12866666666666671</v>
      </c>
      <c r="S48" s="2">
        <f>'# D'!AK47</f>
        <v>1.4577379737113094E-2</v>
      </c>
      <c r="T48" s="2">
        <f>'# D'!AL47</f>
        <v>0.16166666666666685</v>
      </c>
      <c r="U48" s="2">
        <f>'# D'!AM47</f>
        <v>5.694149043828526E-2</v>
      </c>
      <c r="W48" s="11">
        <f>'T-TEST'!S47</f>
        <v>1.2419547986801003E-2</v>
      </c>
      <c r="X48" s="11">
        <f>'T-TEST'!T47</f>
        <v>0.8459647983956744</v>
      </c>
      <c r="Y48" s="11">
        <f>'T-TEST'!U47</f>
        <v>3.2099035482805779E-2</v>
      </c>
      <c r="Z48" s="11">
        <f>'T-TEST'!V47</f>
        <v>9.6040500158991512E-3</v>
      </c>
      <c r="AB48" s="5" t="str">
        <f>IF(AND(ABS(E48)&gt;10,ABS(N48)&gt;=0.4,ABS(W48)&lt;=0.01),"B", IF(AND(ABS(E48)&gt;5, ABS(E48)&lt;10,ABS(N48)&gt;=0.4,ABS(W48)&lt;=0.01),"S","N"))</f>
        <v>N</v>
      </c>
      <c r="AC48" s="5" t="str">
        <f>IF(AND(ABS(G48)&gt;10,ABS(P48)&gt;=0.4,ABS(X48)&lt;=0.01),"B", IF(AND(ABS(G48)&gt;5, ABS(G48)&lt;10,ABS(P48)&gt;=0.4,ABS(X48)&lt;=0.01),"S","N"))</f>
        <v>N</v>
      </c>
      <c r="AD48" s="5" t="str">
        <f>IF(AND(ABS(I48)&gt;10,ABS(R48)&gt;=0.4,ABS(Y48)&lt;=0.01),"B", IF(AND(ABS(I48)&gt;5, ABS(I48)&lt;10,ABS(R48)&gt;=0.4,ABS(Y48)&lt;=0.01),"S","N"))</f>
        <v>N</v>
      </c>
      <c r="AE48" s="5" t="str">
        <f>IF(AND(ABS(K48)&gt;10,ABS(T48)&gt;=0.4,ABS(Z48)&lt;=0.01),"B", IF(AND(ABS(K48)&gt;5, ABS(K48)&lt;10,ABS(T48)&gt;=0.4,ABS(Z48)&lt;=0.01),"S","N"))</f>
        <v>N</v>
      </c>
      <c r="AG48" s="2">
        <f>'% D'!AR48</f>
        <v>16.310333333333336</v>
      </c>
      <c r="AH48" s="8">
        <f>'% D'!AS48</f>
        <v>1.6057305710070602</v>
      </c>
      <c r="AI48" s="2">
        <f>'% D'!AT48</f>
        <v>9.5130000000000017</v>
      </c>
      <c r="AJ48" s="8">
        <f>'% D'!AU48</f>
        <v>1.38144984225511</v>
      </c>
      <c r="AK48" s="2">
        <f>'% D'!AV48</f>
        <v>0.4753333333333245</v>
      </c>
      <c r="AL48" s="8">
        <f>'% D'!AW48</f>
        <v>1.0660246244810641</v>
      </c>
      <c r="AM48" s="2">
        <f>'% D'!AX48</f>
        <v>2.8646666666666647</v>
      </c>
      <c r="AN48" s="8">
        <f>'% D'!AY48</f>
        <v>1.8251012757287368</v>
      </c>
      <c r="AP48" s="2">
        <f>'# D'!AO47</f>
        <v>0.81600000000000028</v>
      </c>
      <c r="AQ48" s="2">
        <f>'# D'!AP47</f>
        <v>8.0112421009478949E-2</v>
      </c>
      <c r="AR48" s="2">
        <f>'# D'!AQ47</f>
        <v>0.47566666666666646</v>
      </c>
      <c r="AS48" s="2">
        <f>'# D'!AR47</f>
        <v>6.9262784620121434E-2</v>
      </c>
      <c r="AT48" s="2">
        <f>'# D'!AS47</f>
        <v>2.4000000000000021E-2</v>
      </c>
      <c r="AU48" s="2">
        <f>'# D'!AT47</f>
        <v>5.2839379254491628E-2</v>
      </c>
      <c r="AV48" s="2">
        <f>'# D'!AU47</f>
        <v>0.14300000000000024</v>
      </c>
      <c r="AW48" s="2">
        <f>'# D'!AV47</f>
        <v>9.1212206785422439E-2</v>
      </c>
      <c r="AY48" s="11">
        <f>'T-TEST'!X47</f>
        <v>8.4006134300232491E-4</v>
      </c>
      <c r="AZ48" s="11">
        <f>'T-TEST'!Y47</f>
        <v>2.1855269722503242E-3</v>
      </c>
      <c r="BA48" s="11">
        <f>'T-TEST'!Z47</f>
        <v>0.6354522557634501</v>
      </c>
      <c r="BB48" s="11">
        <f>'T-TEST'!AA47</f>
        <v>8.3861047860933541E-2</v>
      </c>
      <c r="BD48" s="5" t="str">
        <f>IF(AND(ABS(AG48)&gt;10,ABS(AP48)&gt;=0.4,ABS(AY48)&lt;=0.01),"B", IF(AND(ABS(AG48)&gt;5, ABS(AG48)&lt;10,ABS(AP48)&gt;=0.4,ABS(AY48)&lt;=0.01),"S","N"))</f>
        <v>B</v>
      </c>
      <c r="BE48" s="5" t="str">
        <f>IF(AND(ABS(AI48)&gt;10,ABS(AR48)&gt;=0.4,ABS(AZ48)&lt;=0.01),"B", IF(AND(ABS(AI48)&gt;5, ABS(AI48)&lt;10,ABS(AR48)&gt;=0.4,ABS(AZ48)&lt;=0.01),"S","N"))</f>
        <v>S</v>
      </c>
      <c r="BF48" s="5" t="str">
        <f>IF(AND(ABS(AK48)&gt;10,ABS(AT48)&gt;=0.4,ABS(BA48)&lt;=0.01),"B", IF(AND(ABS(AK48)&gt;5, ABS(AK48)&lt;10,ABS(AT48)&gt;=0.4,ABS(BA48)&lt;=0.01),"S","N"))</f>
        <v>N</v>
      </c>
      <c r="BG48" s="5" t="str">
        <f>IF(AND(ABS(AM48)&gt;10,ABS(AV48)&gt;=0.4,ABS(BB48)&lt;=0.01),"B", IF(AND(ABS(AM48)&gt;5, ABS(AM48)&lt;10,ABS(AV48)&gt;=0.4,ABS(BB48)&lt;=0.01),"S","N"))</f>
        <v>N</v>
      </c>
    </row>
    <row r="49" spans="1:59" x14ac:dyDescent="0.3">
      <c r="A49" s="12" t="str">
        <f>'Raw Data'!A48</f>
        <v>Apo</v>
      </c>
      <c r="B49" s="12">
        <f>'Raw Data'!B48</f>
        <v>95</v>
      </c>
      <c r="C49" s="12">
        <f>'Raw Data'!C48</f>
        <v>103</v>
      </c>
      <c r="D49" s="12" t="str">
        <f>'Raw Data'!D48</f>
        <v>YAHRGLDKL</v>
      </c>
      <c r="E49" s="2">
        <f>'% D'!AI49</f>
        <v>6.951666666666668</v>
      </c>
      <c r="F49" s="8">
        <f>'% D'!AJ49</f>
        <v>1.5779322968154668</v>
      </c>
      <c r="G49" s="2">
        <f>'% D'!AK49</f>
        <v>2.451666666666668</v>
      </c>
      <c r="H49" s="8">
        <f>'% D'!AL49</f>
        <v>0.5392813118710259</v>
      </c>
      <c r="I49" s="2">
        <f>'% D'!AM49</f>
        <v>0.34333333333333371</v>
      </c>
      <c r="J49" s="8">
        <f>'% D'!AN49</f>
        <v>1.0603124539493078</v>
      </c>
      <c r="K49" s="2">
        <f>'% D'!AO49</f>
        <v>0.22966666666666669</v>
      </c>
      <c r="L49" s="8">
        <f>'% D'!AP49</f>
        <v>0.89383816581452036</v>
      </c>
      <c r="N49" s="2">
        <f>'# D'!AF48</f>
        <v>0.48633333333333395</v>
      </c>
      <c r="O49" s="2">
        <f>'# D'!AG48</f>
        <v>0.11059083747459968</v>
      </c>
      <c r="P49" s="2">
        <f>'# D'!AH48</f>
        <v>0.17166666666666686</v>
      </c>
      <c r="Q49" s="2">
        <f>'# D'!AI48</f>
        <v>3.7964896066410278E-2</v>
      </c>
      <c r="R49" s="2">
        <f>'# D'!AJ48</f>
        <v>2.4000000000000021E-2</v>
      </c>
      <c r="S49" s="2">
        <f>'# D'!AK48</f>
        <v>7.4060785845141877E-2</v>
      </c>
      <c r="T49" s="2">
        <f>'# D'!AL48</f>
        <v>1.6333333333333311E-2</v>
      </c>
      <c r="U49" s="2">
        <f>'# D'!AM48</f>
        <v>6.251666444503691E-2</v>
      </c>
      <c r="W49" s="11">
        <f>'T-TEST'!S48</f>
        <v>2.2489158612754865E-3</v>
      </c>
      <c r="X49" s="11">
        <f>'T-TEST'!T48</f>
        <v>9.9218764309660073E-3</v>
      </c>
      <c r="Y49" s="11">
        <f>'T-TEST'!U48</f>
        <v>0.6578894515749798</v>
      </c>
      <c r="Z49" s="11">
        <f>'T-TEST'!V48</f>
        <v>0.67517470541356817</v>
      </c>
      <c r="AB49" s="5" t="str">
        <f>IF(AND(ABS(E49)&gt;10,ABS(N49)&gt;=0.4,ABS(W49)&lt;=0.01),"B", IF(AND(ABS(E49)&gt;5, ABS(E49)&lt;10,ABS(N49)&gt;=0.4,ABS(W49)&lt;=0.01),"S","N"))</f>
        <v>S</v>
      </c>
      <c r="AC49" s="5" t="str">
        <f>IF(AND(ABS(G49)&gt;10,ABS(P49)&gt;=0.4,ABS(X49)&lt;=0.01),"B", IF(AND(ABS(G49)&gt;5, ABS(G49)&lt;10,ABS(P49)&gt;=0.4,ABS(X49)&lt;=0.01),"S","N"))</f>
        <v>N</v>
      </c>
      <c r="AD49" s="5" t="str">
        <f>IF(AND(ABS(I49)&gt;10,ABS(R49)&gt;=0.4,ABS(Y49)&lt;=0.01),"B", IF(AND(ABS(I49)&gt;5, ABS(I49)&lt;10,ABS(R49)&gt;=0.4,ABS(Y49)&lt;=0.01),"S","N"))</f>
        <v>N</v>
      </c>
      <c r="AE49" s="5" t="str">
        <f>IF(AND(ABS(K49)&gt;10,ABS(T49)&gt;=0.4,ABS(Z49)&lt;=0.01),"B", IF(AND(ABS(K49)&gt;5, ABS(K49)&lt;10,ABS(T49)&gt;=0.4,ABS(Z49)&lt;=0.01),"S","N"))</f>
        <v>N</v>
      </c>
      <c r="AG49" s="2">
        <f>'% D'!AR49</f>
        <v>17.177333333333333</v>
      </c>
      <c r="AH49" s="8">
        <f>'% D'!AS49</f>
        <v>1.3493796105371303</v>
      </c>
      <c r="AI49" s="2">
        <f>'% D'!AT49</f>
        <v>12.102999999999998</v>
      </c>
      <c r="AJ49" s="8">
        <f>'% D'!AU49</f>
        <v>0.75256738347251473</v>
      </c>
      <c r="AK49" s="2">
        <f>'% D'!AV49</f>
        <v>-0.45900000000000318</v>
      </c>
      <c r="AL49" s="8">
        <f>'% D'!AW49</f>
        <v>0.70447888541815351</v>
      </c>
      <c r="AM49" s="2">
        <f>'% D'!AX49</f>
        <v>0.28800000000000381</v>
      </c>
      <c r="AN49" s="8">
        <f>'% D'!AY49</f>
        <v>1.4961940604970543</v>
      </c>
      <c r="AP49" s="2">
        <f>'# D'!AO48</f>
        <v>1.2023333333333339</v>
      </c>
      <c r="AQ49" s="2">
        <f>'# D'!AP48</f>
        <v>9.4315074793658124E-2</v>
      </c>
      <c r="AR49" s="2">
        <f>'# D'!AQ48</f>
        <v>0.8470000000000002</v>
      </c>
      <c r="AS49" s="2">
        <f>'# D'!AR48</f>
        <v>5.2599112793531674E-2</v>
      </c>
      <c r="AT49" s="2">
        <f>'# D'!AS48</f>
        <v>-3.1999999999999584E-2</v>
      </c>
      <c r="AU49" s="2">
        <f>'# D'!AT48</f>
        <v>4.9924943665466445E-2</v>
      </c>
      <c r="AV49" s="2">
        <f>'# D'!AU48</f>
        <v>2.033333333333287E-2</v>
      </c>
      <c r="AW49" s="2">
        <f>'# D'!AV48</f>
        <v>0.10498253823057115</v>
      </c>
      <c r="AY49" s="11">
        <f>'T-TEST'!X48</f>
        <v>2.5227207742167419E-5</v>
      </c>
      <c r="AZ49" s="11">
        <f>'T-TEST'!Y48</f>
        <v>8.131030505763462E-4</v>
      </c>
      <c r="BA49" s="11">
        <f>'T-TEST'!Z48</f>
        <v>0.4781737458052398</v>
      </c>
      <c r="BB49" s="11">
        <f>'T-TEST'!AA48</f>
        <v>0.7593551939766221</v>
      </c>
      <c r="BD49" s="5" t="str">
        <f>IF(AND(ABS(AG49)&gt;10,ABS(AP49)&gt;=0.4,ABS(AY49)&lt;=0.01),"B", IF(AND(ABS(AG49)&gt;5, ABS(AG49)&lt;10,ABS(AP49)&gt;=0.4,ABS(AY49)&lt;=0.01),"S","N"))</f>
        <v>B</v>
      </c>
      <c r="BE49" s="5" t="str">
        <f>IF(AND(ABS(AI49)&gt;10,ABS(AR49)&gt;=0.4,ABS(AZ49)&lt;=0.01),"B", IF(AND(ABS(AI49)&gt;5, ABS(AI49)&lt;10,ABS(AR49)&gt;=0.4,ABS(AZ49)&lt;=0.01),"S","N"))</f>
        <v>B</v>
      </c>
      <c r="BF49" s="5" t="str">
        <f>IF(AND(ABS(AK49)&gt;10,ABS(AT49)&gt;=0.4,ABS(BA49)&lt;=0.01),"B", IF(AND(ABS(AK49)&gt;5, ABS(AK49)&lt;10,ABS(AT49)&gt;=0.4,ABS(BA49)&lt;=0.01),"S","N"))</f>
        <v>N</v>
      </c>
      <c r="BG49" s="5" t="str">
        <f>IF(AND(ABS(AM49)&gt;10,ABS(AV49)&gt;=0.4,ABS(BB49)&lt;=0.01),"B", IF(AND(ABS(AM49)&gt;5, ABS(AM49)&lt;10,ABS(AV49)&gt;=0.4,ABS(BB49)&lt;=0.01),"S","N"))</f>
        <v>N</v>
      </c>
    </row>
    <row r="50" spans="1:59" x14ac:dyDescent="0.3">
      <c r="A50" s="12" t="str">
        <f>'Raw Data'!A49</f>
        <v>Apo</v>
      </c>
      <c r="B50" s="12">
        <f>'Raw Data'!B49</f>
        <v>95</v>
      </c>
      <c r="C50" s="12">
        <f>'Raw Data'!C49</f>
        <v>107</v>
      </c>
      <c r="D50" s="12" t="str">
        <f>'Raw Data'!D49</f>
        <v>YAHRGLDKLEENL</v>
      </c>
      <c r="E50" s="2">
        <f>'% D'!AI50</f>
        <v>9.7186666666666568</v>
      </c>
      <c r="F50" s="8">
        <f>'% D'!AJ50</f>
        <v>1.3998738038361433</v>
      </c>
      <c r="G50" s="2">
        <f>'% D'!AK50</f>
        <v>1.8466666666666782</v>
      </c>
      <c r="H50" s="8">
        <f>'% D'!AL50</f>
        <v>1.81343385138067</v>
      </c>
      <c r="I50" s="2">
        <f>'% D'!AM50</f>
        <v>0.52766666666667561</v>
      </c>
      <c r="J50" s="8">
        <f>'% D'!AN50</f>
        <v>1.1583706229009783</v>
      </c>
      <c r="K50" s="2">
        <f>'% D'!AO50</f>
        <v>0.39733333333332155</v>
      </c>
      <c r="L50" s="8">
        <f>'% D'!AP50</f>
        <v>1.5494028957418824</v>
      </c>
      <c r="N50" s="2">
        <f>'# D'!AF49</f>
        <v>1.0693333333333328</v>
      </c>
      <c r="O50" s="2">
        <f>'# D'!AG49</f>
        <v>0.15402705390071375</v>
      </c>
      <c r="P50" s="2">
        <f>'# D'!AH49</f>
        <v>0.20300000000000118</v>
      </c>
      <c r="Q50" s="2">
        <f>'# D'!AI49</f>
        <v>0.19942834970652162</v>
      </c>
      <c r="R50" s="2">
        <f>'# D'!AJ49</f>
        <v>5.833333333333357E-2</v>
      </c>
      <c r="S50" s="2">
        <f>'# D'!AK49</f>
        <v>0.12731849826321412</v>
      </c>
      <c r="T50" s="2">
        <f>'# D'!AL49</f>
        <v>4.3999999999998707E-2</v>
      </c>
      <c r="U50" s="2">
        <f>'# D'!AM49</f>
        <v>0.1706214132712148</v>
      </c>
      <c r="W50" s="11">
        <f>'T-TEST'!S49</f>
        <v>2.7987715451873963E-3</v>
      </c>
      <c r="X50" s="11">
        <f>'T-TEST'!T49</f>
        <v>0.20315593737873225</v>
      </c>
      <c r="Y50" s="11">
        <f>'T-TEST'!U49</f>
        <v>0.49365998538617584</v>
      </c>
      <c r="Z50" s="11">
        <f>'T-TEST'!V49</f>
        <v>0.67971079448431126</v>
      </c>
      <c r="AB50" s="5" t="str">
        <f>IF(AND(ABS(E50)&gt;10,ABS(N50)&gt;=0.4,ABS(W50)&lt;=0.01),"B", IF(AND(ABS(E50)&gt;5, ABS(E50)&lt;10,ABS(N50)&gt;=0.4,ABS(W50)&lt;=0.01),"S","N"))</f>
        <v>S</v>
      </c>
      <c r="AC50" s="5" t="str">
        <f>IF(AND(ABS(G50)&gt;10,ABS(P50)&gt;=0.4,ABS(X50)&lt;=0.01),"B", IF(AND(ABS(G50)&gt;5, ABS(G50)&lt;10,ABS(P50)&gt;=0.4,ABS(X50)&lt;=0.01),"S","N"))</f>
        <v>N</v>
      </c>
      <c r="AD50" s="5" t="str">
        <f>IF(AND(ABS(I50)&gt;10,ABS(R50)&gt;=0.4,ABS(Y50)&lt;=0.01),"B", IF(AND(ABS(I50)&gt;5, ABS(I50)&lt;10,ABS(R50)&gt;=0.4,ABS(Y50)&lt;=0.01),"S","N"))</f>
        <v>N</v>
      </c>
      <c r="AE50" s="5" t="str">
        <f>IF(AND(ABS(K50)&gt;10,ABS(T50)&gt;=0.4,ABS(Z50)&lt;=0.01),"B", IF(AND(ABS(K50)&gt;5, ABS(K50)&lt;10,ABS(T50)&gt;=0.4,ABS(Z50)&lt;=0.01),"S","N"))</f>
        <v>N</v>
      </c>
      <c r="AG50" s="2">
        <f>'% D'!AR50</f>
        <v>23.269666666666659</v>
      </c>
      <c r="AH50" s="8">
        <f>'% D'!AS50</f>
        <v>1.0303522051544647</v>
      </c>
      <c r="AI50" s="2">
        <f>'% D'!AT50</f>
        <v>14.680333333333337</v>
      </c>
      <c r="AJ50" s="8">
        <f>'% D'!AU50</f>
        <v>0.68230100884189326</v>
      </c>
      <c r="AK50" s="2">
        <f>'% D'!AV50</f>
        <v>-1.5603333333333325</v>
      </c>
      <c r="AL50" s="8">
        <f>'% D'!AW50</f>
        <v>1.2143055628629897</v>
      </c>
      <c r="AM50" s="2">
        <f>'% D'!AX50</f>
        <v>0.25</v>
      </c>
      <c r="AN50" s="8">
        <f>'% D'!AY50</f>
        <v>1.031916017254634</v>
      </c>
      <c r="AP50" s="2">
        <f>'# D'!AO49</f>
        <v>2.5599999999999992</v>
      </c>
      <c r="AQ50" s="2">
        <f>'# D'!AP49</f>
        <v>0.11315328835993549</v>
      </c>
      <c r="AR50" s="2">
        <f>'# D'!AQ49</f>
        <v>1.6150000000000011</v>
      </c>
      <c r="AS50" s="2">
        <f>'# D'!AR49</f>
        <v>7.5244047383608417E-2</v>
      </c>
      <c r="AT50" s="2">
        <f>'# D'!AS49</f>
        <v>-0.17166666666666686</v>
      </c>
      <c r="AU50" s="2">
        <f>'# D'!AT49</f>
        <v>0.13384319183283097</v>
      </c>
      <c r="AV50" s="2">
        <f>'# D'!AU49</f>
        <v>2.7333333333332988E-2</v>
      </c>
      <c r="AW50" s="2">
        <f>'# D'!AV49</f>
        <v>0.11376584138776759</v>
      </c>
      <c r="AY50" s="11">
        <f>'T-TEST'!X49</f>
        <v>3.6909758347702893E-5</v>
      </c>
      <c r="AZ50" s="11">
        <f>'T-TEST'!Y49</f>
        <v>3.1280175979785921E-6</v>
      </c>
      <c r="BA50" s="11">
        <f>'T-TEST'!Z49</f>
        <v>5.8132274427750326E-2</v>
      </c>
      <c r="BB50" s="11">
        <f>'T-TEST'!AA49</f>
        <v>0.70737098528063591</v>
      </c>
      <c r="BD50" s="5" t="str">
        <f>IF(AND(ABS(AG50)&gt;10,ABS(AP50)&gt;=0.4,ABS(AY50)&lt;=0.01),"B", IF(AND(ABS(AG50)&gt;5, ABS(AG50)&lt;10,ABS(AP50)&gt;=0.4,ABS(AY50)&lt;=0.01),"S","N"))</f>
        <v>B</v>
      </c>
      <c r="BE50" s="5" t="str">
        <f>IF(AND(ABS(AI50)&gt;10,ABS(AR50)&gt;=0.4,ABS(AZ50)&lt;=0.01),"B", IF(AND(ABS(AI50)&gt;5, ABS(AI50)&lt;10,ABS(AR50)&gt;=0.4,ABS(AZ50)&lt;=0.01),"S","N"))</f>
        <v>B</v>
      </c>
      <c r="BF50" s="5" t="str">
        <f>IF(AND(ABS(AK50)&gt;10,ABS(AT50)&gt;=0.4,ABS(BA50)&lt;=0.01),"B", IF(AND(ABS(AK50)&gt;5, ABS(AK50)&lt;10,ABS(AT50)&gt;=0.4,ABS(BA50)&lt;=0.01),"S","N"))</f>
        <v>N</v>
      </c>
      <c r="BG50" s="5" t="str">
        <f>IF(AND(ABS(AM50)&gt;10,ABS(AV50)&gt;=0.4,ABS(BB50)&lt;=0.01),"B", IF(AND(ABS(AM50)&gt;5, ABS(AM50)&lt;10,ABS(AV50)&gt;=0.4,ABS(BB50)&lt;=0.01),"S","N"))</f>
        <v>N</v>
      </c>
    </row>
    <row r="51" spans="1:59" x14ac:dyDescent="0.3">
      <c r="A51" s="12" t="str">
        <f>'Raw Data'!A50</f>
        <v>Apo</v>
      </c>
      <c r="B51" s="12">
        <f>'Raw Data'!B50</f>
        <v>95</v>
      </c>
      <c r="C51" s="12">
        <f>'Raw Data'!C50</f>
        <v>115</v>
      </c>
      <c r="D51" s="12" t="str">
        <f>'Raw Data'!D50</f>
        <v>YAHRGLDKLEENLPILQQPTE</v>
      </c>
      <c r="E51" s="2">
        <f>'% D'!AI51</f>
        <v>8.5429999999999922</v>
      </c>
      <c r="F51" s="8">
        <f>'% D'!AJ51</f>
        <v>1.4202368347098557</v>
      </c>
      <c r="G51" s="2">
        <f>'% D'!AK51</f>
        <v>1.7293333333333294</v>
      </c>
      <c r="H51" s="8">
        <f>'% D'!AL51</f>
        <v>1.1436011833968454</v>
      </c>
      <c r="I51" s="2">
        <f>'% D'!AM51</f>
        <v>0.90533333333333843</v>
      </c>
      <c r="J51" s="8">
        <f>'% D'!AN51</f>
        <v>1.5144203511574978</v>
      </c>
      <c r="K51" s="2">
        <f>'% D'!AO51</f>
        <v>0.47466666666665702</v>
      </c>
      <c r="L51" s="8">
        <f>'% D'!AP51</f>
        <v>1.4561213319408972</v>
      </c>
      <c r="N51" s="2">
        <f>'# D'!AF50</f>
        <v>1.4526666666666674</v>
      </c>
      <c r="O51" s="2">
        <f>'# D'!AG50</f>
        <v>0.2414152715412454</v>
      </c>
      <c r="P51" s="2">
        <f>'# D'!AH50</f>
        <v>0.29400000000000226</v>
      </c>
      <c r="Q51" s="2">
        <f>'# D'!AI50</f>
        <v>0.19467922333931817</v>
      </c>
      <c r="R51" s="2">
        <f>'# D'!AJ50</f>
        <v>0.15366666666666795</v>
      </c>
      <c r="S51" s="2">
        <f>'# D'!AK50</f>
        <v>0.2575043688949753</v>
      </c>
      <c r="T51" s="2">
        <f>'# D'!AL50</f>
        <v>8.0666666666667552E-2</v>
      </c>
      <c r="U51" s="2">
        <f>'# D'!AM50</f>
        <v>0.24708568014624632</v>
      </c>
      <c r="W51" s="11">
        <f>'T-TEST'!S50</f>
        <v>3.388538526626966E-3</v>
      </c>
      <c r="X51" s="11">
        <f>'T-TEST'!T50</f>
        <v>6.1839023310557975E-2</v>
      </c>
      <c r="Y51" s="11">
        <f>'T-TEST'!U50</f>
        <v>0.43930779090487493</v>
      </c>
      <c r="Z51" s="11">
        <f>'T-TEST'!V50</f>
        <v>0.62226578618968964</v>
      </c>
      <c r="AB51" s="5" t="str">
        <f>IF(AND(ABS(E51)&gt;10,ABS(N51)&gt;=0.4,ABS(W51)&lt;=0.01),"B", IF(AND(ABS(E51)&gt;5, ABS(E51)&lt;10,ABS(N51)&gt;=0.4,ABS(W51)&lt;=0.01),"S","N"))</f>
        <v>S</v>
      </c>
      <c r="AC51" s="5" t="str">
        <f>IF(AND(ABS(G51)&gt;10,ABS(P51)&gt;=0.4,ABS(X51)&lt;=0.01),"B", IF(AND(ABS(G51)&gt;5, ABS(G51)&lt;10,ABS(P51)&gt;=0.4,ABS(X51)&lt;=0.01),"S","N"))</f>
        <v>N</v>
      </c>
      <c r="AD51" s="5" t="str">
        <f>IF(AND(ABS(I51)&gt;10,ABS(R51)&gt;=0.4,ABS(Y51)&lt;=0.01),"B", IF(AND(ABS(I51)&gt;5, ABS(I51)&lt;10,ABS(R51)&gt;=0.4,ABS(Y51)&lt;=0.01),"S","N"))</f>
        <v>N</v>
      </c>
      <c r="AE51" s="5" t="str">
        <f>IF(AND(ABS(K51)&gt;10,ABS(T51)&gt;=0.4,ABS(Z51)&lt;=0.01),"B", IF(AND(ABS(K51)&gt;5, ABS(K51)&lt;10,ABS(T51)&gt;=0.4,ABS(Z51)&lt;=0.01),"S","N"))</f>
        <v>N</v>
      </c>
      <c r="AG51" s="2">
        <f>'% D'!AR51</f>
        <v>20.840000000000003</v>
      </c>
      <c r="AH51" s="8">
        <f>'% D'!AS51</f>
        <v>1.1612922399924424</v>
      </c>
      <c r="AI51" s="2">
        <f>'% D'!AT51</f>
        <v>11.11866666666667</v>
      </c>
      <c r="AJ51" s="8">
        <f>'% D'!AU51</f>
        <v>1.0621385659758942</v>
      </c>
      <c r="AK51" s="2">
        <f>'% D'!AV51</f>
        <v>-0.91700000000000159</v>
      </c>
      <c r="AL51" s="8">
        <f>'% D'!AW51</f>
        <v>0.79250804412321196</v>
      </c>
      <c r="AM51" s="2">
        <f>'% D'!AX51</f>
        <v>0.41700000000000159</v>
      </c>
      <c r="AN51" s="8">
        <f>'% D'!AY51</f>
        <v>0.94499735449365263</v>
      </c>
      <c r="AP51" s="2">
        <f>'# D'!AO50</f>
        <v>3.5433333333333321</v>
      </c>
      <c r="AQ51" s="2">
        <f>'# D'!AP50</f>
        <v>0.19764024556417331</v>
      </c>
      <c r="AR51" s="2">
        <f>'# D'!AQ50</f>
        <v>1.8903333333333325</v>
      </c>
      <c r="AS51" s="2">
        <f>'# D'!AR50</f>
        <v>0.18055562393161093</v>
      </c>
      <c r="AT51" s="2">
        <f>'# D'!AS50</f>
        <v>-0.15600000000000058</v>
      </c>
      <c r="AU51" s="2">
        <f>'# D'!AT50</f>
        <v>0.13461426373159646</v>
      </c>
      <c r="AV51" s="2">
        <f>'# D'!AU50</f>
        <v>7.0666666666667766E-2</v>
      </c>
      <c r="AW51" s="2">
        <f>'# D'!AV50</f>
        <v>0.16022588222048725</v>
      </c>
      <c r="AY51" s="11">
        <f>'T-TEST'!X50</f>
        <v>8.3808829224575298E-5</v>
      </c>
      <c r="AZ51" s="11">
        <f>'T-TEST'!Y50</f>
        <v>1.6170504427871578E-4</v>
      </c>
      <c r="BA51" s="11">
        <f>'T-TEST'!Z50</f>
        <v>0.27069516493564888</v>
      </c>
      <c r="BB51" s="11">
        <f>'T-TEST'!AA50</f>
        <v>0.50515716554755197</v>
      </c>
      <c r="BD51" s="5" t="str">
        <f>IF(AND(ABS(AG51)&gt;10,ABS(AP51)&gt;=0.4,ABS(AY51)&lt;=0.01),"B", IF(AND(ABS(AG51)&gt;5, ABS(AG51)&lt;10,ABS(AP51)&gt;=0.4,ABS(AY51)&lt;=0.01),"S","N"))</f>
        <v>B</v>
      </c>
      <c r="BE51" s="5" t="str">
        <f>IF(AND(ABS(AI51)&gt;10,ABS(AR51)&gt;=0.4,ABS(AZ51)&lt;=0.01),"B", IF(AND(ABS(AI51)&gt;5, ABS(AI51)&lt;10,ABS(AR51)&gt;=0.4,ABS(AZ51)&lt;=0.01),"S","N"))</f>
        <v>B</v>
      </c>
      <c r="BF51" s="5" t="str">
        <f>IF(AND(ABS(AK51)&gt;10,ABS(AT51)&gt;=0.4,ABS(BA51)&lt;=0.01),"B", IF(AND(ABS(AK51)&gt;5, ABS(AK51)&lt;10,ABS(AT51)&gt;=0.4,ABS(BA51)&lt;=0.01),"S","N"))</f>
        <v>N</v>
      </c>
      <c r="BG51" s="5" t="str">
        <f>IF(AND(ABS(AM51)&gt;10,ABS(AV51)&gt;=0.4,ABS(BB51)&lt;=0.01),"B", IF(AND(ABS(AM51)&gt;5, ABS(AM51)&lt;10,ABS(AV51)&gt;=0.4,ABS(BB51)&lt;=0.01),"S","N"))</f>
        <v>N</v>
      </c>
    </row>
    <row r="52" spans="1:59" x14ac:dyDescent="0.3">
      <c r="A52" s="12" t="str">
        <f>'Raw Data'!A51</f>
        <v>Apo</v>
      </c>
      <c r="B52" s="12">
        <f>'Raw Data'!B51</f>
        <v>95</v>
      </c>
      <c r="C52" s="12">
        <f>'Raw Data'!C51</f>
        <v>123</v>
      </c>
      <c r="D52" s="12" t="str">
        <f>'Raw Data'!D51</f>
        <v>YAHRGLDKLEENLPILQQPTEKVLADTKE</v>
      </c>
      <c r="E52" s="2">
        <f>'% D'!AI52</f>
        <v>8.8876666666666679</v>
      </c>
      <c r="F52" s="8">
        <f>'% D'!AJ52</f>
        <v>1.1383824781973155</v>
      </c>
      <c r="G52" s="2">
        <f>'% D'!AK52</f>
        <v>-0.3373333333333477</v>
      </c>
      <c r="H52" s="8">
        <f>'% D'!AL52</f>
        <v>1.4990007782964396</v>
      </c>
      <c r="I52" s="2">
        <f>'% D'!AM52</f>
        <v>1.0386666666666571</v>
      </c>
      <c r="J52" s="8">
        <f>'% D'!AN52</f>
        <v>1.4418113607542458</v>
      </c>
      <c r="K52" s="2">
        <f>'% D'!AO52</f>
        <v>0.19666666666667254</v>
      </c>
      <c r="L52" s="8">
        <f>'% D'!AP52</f>
        <v>1.0544176907974665</v>
      </c>
      <c r="N52" s="2">
        <f>'# D'!AF51</f>
        <v>2.2216666666666658</v>
      </c>
      <c r="O52" s="2">
        <f>'# D'!AG51</f>
        <v>0.28452123529419271</v>
      </c>
      <c r="P52" s="2">
        <f>'# D'!AH51</f>
        <v>-8.3999999999996078E-2</v>
      </c>
      <c r="Q52" s="2">
        <f>'# D'!AI51</f>
        <v>0.37456730592333642</v>
      </c>
      <c r="R52" s="2">
        <f>'# D'!AJ51</f>
        <v>0.25933333333333763</v>
      </c>
      <c r="S52" s="2">
        <f>'# D'!AK51</f>
        <v>0.36071734086400697</v>
      </c>
      <c r="T52" s="2">
        <f>'# D'!AL51</f>
        <v>4.9333333333333229E-2</v>
      </c>
      <c r="U52" s="2">
        <f>'# D'!AM51</f>
        <v>0.26358616554490699</v>
      </c>
      <c r="W52" s="11">
        <f>'T-TEST'!S51</f>
        <v>3.8924731331777883E-3</v>
      </c>
      <c r="X52" s="11">
        <f>'T-TEST'!T51</f>
        <v>0.72049302331009923</v>
      </c>
      <c r="Y52" s="11">
        <f>'T-TEST'!U51</f>
        <v>0.44889106600079454</v>
      </c>
      <c r="Z52" s="11">
        <f>'T-TEST'!V51</f>
        <v>0.76236087390043961</v>
      </c>
      <c r="AB52" s="5" t="str">
        <f>IF(AND(ABS(E52)&gt;10,ABS(N52)&gt;=0.4,ABS(W52)&lt;=0.01),"B", IF(AND(ABS(E52)&gt;5, ABS(E52)&lt;10,ABS(N52)&gt;=0.4,ABS(W52)&lt;=0.01),"S","N"))</f>
        <v>S</v>
      </c>
      <c r="AC52" s="5" t="str">
        <f>IF(AND(ABS(G52)&gt;10,ABS(P52)&gt;=0.4,ABS(X52)&lt;=0.01),"B", IF(AND(ABS(G52)&gt;5, ABS(G52)&lt;10,ABS(P52)&gt;=0.4,ABS(X52)&lt;=0.01),"S","N"))</f>
        <v>N</v>
      </c>
      <c r="AD52" s="5" t="str">
        <f>IF(AND(ABS(I52)&gt;10,ABS(R52)&gt;=0.4,ABS(Y52)&lt;=0.01),"B", IF(AND(ABS(I52)&gt;5, ABS(I52)&lt;10,ABS(R52)&gt;=0.4,ABS(Y52)&lt;=0.01),"S","N"))</f>
        <v>N</v>
      </c>
      <c r="AE52" s="5" t="str">
        <f>IF(AND(ABS(K52)&gt;10,ABS(T52)&gt;=0.4,ABS(Z52)&lt;=0.01),"B", IF(AND(ABS(K52)&gt;5, ABS(K52)&lt;10,ABS(T52)&gt;=0.4,ABS(Z52)&lt;=0.01),"S","N"))</f>
        <v>N</v>
      </c>
      <c r="AG52" s="2">
        <f>'% D'!AR52</f>
        <v>20.177333333333337</v>
      </c>
      <c r="AH52" s="8">
        <f>'% D'!AS52</f>
        <v>1.2593654486817305</v>
      </c>
      <c r="AI52" s="2">
        <f>'% D'!AT52</f>
        <v>6.1463333333333239</v>
      </c>
      <c r="AJ52" s="8">
        <f>'% D'!AU52</f>
        <v>0.83442515142661289</v>
      </c>
      <c r="AK52" s="2">
        <f>'% D'!AV52</f>
        <v>-1.1740000000000066</v>
      </c>
      <c r="AL52" s="8">
        <f>'% D'!AW52</f>
        <v>0.36274853548980912</v>
      </c>
      <c r="AM52" s="2">
        <f>'% D'!AX52</f>
        <v>0.23400000000000887</v>
      </c>
      <c r="AN52" s="8">
        <f>'% D'!AY52</f>
        <v>0.99249869857177164</v>
      </c>
      <c r="AP52" s="2">
        <f>'# D'!AO51</f>
        <v>5.0443333333333307</v>
      </c>
      <c r="AQ52" s="2">
        <f>'# D'!AP51</f>
        <v>0.31490580602247792</v>
      </c>
      <c r="AR52" s="2">
        <f>'# D'!AQ51</f>
        <v>1.5366666666666671</v>
      </c>
      <c r="AS52" s="2">
        <f>'# D'!AR51</f>
        <v>0.20840025591794811</v>
      </c>
      <c r="AT52" s="2">
        <f>'# D'!AS51</f>
        <v>-0.29399999999999693</v>
      </c>
      <c r="AU52" s="2">
        <f>'# D'!AT51</f>
        <v>9.0446116555661371E-2</v>
      </c>
      <c r="AV52" s="2">
        <f>'# D'!AU51</f>
        <v>5.8666666666670864E-2</v>
      </c>
      <c r="AW52" s="2">
        <f>'# D'!AV51</f>
        <v>0.24793614769398506</v>
      </c>
      <c r="AY52" s="11">
        <f>'T-TEST'!X51</f>
        <v>8.9713667371933605E-4</v>
      </c>
      <c r="AZ52" s="11">
        <f>'T-TEST'!Y51</f>
        <v>4.6627547952557266E-3</v>
      </c>
      <c r="BA52" s="11">
        <f>'T-TEST'!Z51</f>
        <v>0.18809993878018899</v>
      </c>
      <c r="BB52" s="11">
        <f>'T-TEST'!AA51</f>
        <v>0.70460097474375805</v>
      </c>
      <c r="BD52" s="5" t="str">
        <f>IF(AND(ABS(AG52)&gt;10,ABS(AP52)&gt;=0.4,ABS(AY52)&lt;=0.01),"B", IF(AND(ABS(AG52)&gt;5, ABS(AG52)&lt;10,ABS(AP52)&gt;=0.4,ABS(AY52)&lt;=0.01),"S","N"))</f>
        <v>B</v>
      </c>
      <c r="BE52" s="5" t="str">
        <f>IF(AND(ABS(AI52)&gt;10,ABS(AR52)&gt;=0.4,ABS(AZ52)&lt;=0.01),"B", IF(AND(ABS(AI52)&gt;5, ABS(AI52)&lt;10,ABS(AR52)&gt;=0.4,ABS(AZ52)&lt;=0.01),"S","N"))</f>
        <v>S</v>
      </c>
      <c r="BF52" s="5" t="str">
        <f>IF(AND(ABS(AK52)&gt;10,ABS(AT52)&gt;=0.4,ABS(BA52)&lt;=0.01),"B", IF(AND(ABS(AK52)&gt;5, ABS(AK52)&lt;10,ABS(AT52)&gt;=0.4,ABS(BA52)&lt;=0.01),"S","N"))</f>
        <v>N</v>
      </c>
      <c r="BG52" s="5" t="str">
        <f>IF(AND(ABS(AM52)&gt;10,ABS(AV52)&gt;=0.4,ABS(BB52)&lt;=0.01),"B", IF(AND(ABS(AM52)&gt;5, ABS(AM52)&lt;10,ABS(AV52)&gt;=0.4,ABS(BB52)&lt;=0.01),"S","N"))</f>
        <v>N</v>
      </c>
    </row>
    <row r="53" spans="1:59" x14ac:dyDescent="0.3">
      <c r="A53" s="12" t="str">
        <f>'Raw Data'!A52</f>
        <v>Apo</v>
      </c>
      <c r="B53" s="12">
        <f>'Raw Data'!B52</f>
        <v>95</v>
      </c>
      <c r="C53" s="12">
        <f>'Raw Data'!C52</f>
        <v>134</v>
      </c>
      <c r="D53" s="12" t="str">
        <f>'Raw Data'!D52</f>
        <v>YAHRGLDKLEENLPILQQPTEKVLADTKELVSSKVSGAQE</v>
      </c>
      <c r="E53" s="2">
        <f>'% D'!AI53</f>
        <v>9.3060000000000045</v>
      </c>
      <c r="F53" s="8">
        <f>'% D'!AJ53</f>
        <v>1.9445098782640997</v>
      </c>
      <c r="G53" s="2">
        <f>'% D'!AK53</f>
        <v>-0.50400000000000489</v>
      </c>
      <c r="H53" s="8">
        <f>'% D'!AL53</f>
        <v>1.3001940880755709</v>
      </c>
      <c r="I53" s="2">
        <f>'% D'!AM53</f>
        <v>1.2656666666666609</v>
      </c>
      <c r="J53" s="8">
        <f>'% D'!AN53</f>
        <v>1.3705429581009096</v>
      </c>
      <c r="K53" s="2">
        <f>'% D'!AO53</f>
        <v>0.11499999999999488</v>
      </c>
      <c r="L53" s="8">
        <f>'% D'!AP53</f>
        <v>1.2115263100733737</v>
      </c>
      <c r="N53" s="2">
        <f>'# D'!AF52</f>
        <v>3.350000000000005</v>
      </c>
      <c r="O53" s="2">
        <f>'# D'!AG52</f>
        <v>0.69983974356038492</v>
      </c>
      <c r="P53" s="2">
        <f>'# D'!AH52</f>
        <v>-0.18133333333333113</v>
      </c>
      <c r="Q53" s="2">
        <f>'# D'!AI52</f>
        <v>0.46825491632941435</v>
      </c>
      <c r="R53" s="2">
        <f>'# D'!AJ52</f>
        <v>0.45566666666666933</v>
      </c>
      <c r="S53" s="2">
        <f>'# D'!AK52</f>
        <v>0.49382183021814696</v>
      </c>
      <c r="T53" s="2">
        <f>'# D'!AL52</f>
        <v>4.1666666666667851E-2</v>
      </c>
      <c r="U53" s="2">
        <f>'# D'!AM52</f>
        <v>0.43651727724493605</v>
      </c>
      <c r="W53" s="11">
        <f>'T-TEST'!S52</f>
        <v>1.45707127986133E-3</v>
      </c>
      <c r="X53" s="11">
        <f>'T-TEST'!T52</f>
        <v>0.56049022728809317</v>
      </c>
      <c r="Y53" s="11">
        <f>'T-TEST'!U52</f>
        <v>0.28602089969043565</v>
      </c>
      <c r="Z53" s="11">
        <f>'T-TEST'!V52</f>
        <v>0.88008244177710804</v>
      </c>
      <c r="AB53" s="5" t="str">
        <f>IF(AND(ABS(E53)&gt;10,ABS(N53)&gt;=0.4,ABS(W53)&lt;=0.01),"B", IF(AND(ABS(E53)&gt;5, ABS(E53)&lt;10,ABS(N53)&gt;=0.4,ABS(W53)&lt;=0.01),"S","N"))</f>
        <v>S</v>
      </c>
      <c r="AC53" s="5" t="str">
        <f>IF(AND(ABS(G53)&gt;10,ABS(P53)&gt;=0.4,ABS(X53)&lt;=0.01),"B", IF(AND(ABS(G53)&gt;5, ABS(G53)&lt;10,ABS(P53)&gt;=0.4,ABS(X53)&lt;=0.01),"S","N"))</f>
        <v>N</v>
      </c>
      <c r="AD53" s="5" t="str">
        <f>IF(AND(ABS(I53)&gt;10,ABS(R53)&gt;=0.4,ABS(Y53)&lt;=0.01),"B", IF(AND(ABS(I53)&gt;5, ABS(I53)&lt;10,ABS(R53)&gt;=0.4,ABS(Y53)&lt;=0.01),"S","N"))</f>
        <v>N</v>
      </c>
      <c r="AE53" s="5" t="str">
        <f>IF(AND(ABS(K53)&gt;10,ABS(T53)&gt;=0.4,ABS(Z53)&lt;=0.01),"B", IF(AND(ABS(K53)&gt;5, ABS(K53)&lt;10,ABS(T53)&gt;=0.4,ABS(Z53)&lt;=0.01),"S","N"))</f>
        <v>N</v>
      </c>
      <c r="AG53" s="2">
        <f>'% D'!AR53</f>
        <v>19.086333333333329</v>
      </c>
      <c r="AH53" s="8">
        <f>'% D'!AS53</f>
        <v>1.7729863695659536</v>
      </c>
      <c r="AI53" s="2">
        <f>'% D'!AT53</f>
        <v>4.5106666666666584</v>
      </c>
      <c r="AJ53" s="8">
        <f>'% D'!AU53</f>
        <v>1.3083752010286132</v>
      </c>
      <c r="AK53" s="2">
        <f>'% D'!AV53</f>
        <v>-1.8103333333333325</v>
      </c>
      <c r="AL53" s="8">
        <f>'% D'!AW53</f>
        <v>0.4598825937127905</v>
      </c>
      <c r="AM53" s="2">
        <f>'% D'!AX53</f>
        <v>-0.34133333333333837</v>
      </c>
      <c r="AN53" s="8">
        <f>'% D'!AY53</f>
        <v>0.67572504270105238</v>
      </c>
      <c r="AP53" s="2">
        <f>'# D'!AO52</f>
        <v>6.870666666666672</v>
      </c>
      <c r="AQ53" s="2">
        <f>'# D'!AP52</f>
        <v>0.63802690643368154</v>
      </c>
      <c r="AR53" s="2">
        <f>'# D'!AQ52</f>
        <v>1.6240000000000023</v>
      </c>
      <c r="AS53" s="2">
        <f>'# D'!AR52</f>
        <v>0.47102087710277424</v>
      </c>
      <c r="AT53" s="2">
        <f>'# D'!AS52</f>
        <v>-0.65200000000000102</v>
      </c>
      <c r="AU53" s="2">
        <f>'# D'!AT52</f>
        <v>0.1655596569216051</v>
      </c>
      <c r="AV53" s="2">
        <f>'# D'!AU52</f>
        <v>-0.12300000000000111</v>
      </c>
      <c r="AW53" s="2">
        <f>'# D'!AV52</f>
        <v>0.24336803405541857</v>
      </c>
      <c r="AY53" s="11">
        <f>'T-TEST'!X52</f>
        <v>5.1062563260847713E-5</v>
      </c>
      <c r="AZ53" s="11">
        <f>'T-TEST'!Y52</f>
        <v>1.5739808815188602E-2</v>
      </c>
      <c r="BA53" s="11">
        <f>'T-TEST'!Z52</f>
        <v>2.518231707118512E-2</v>
      </c>
      <c r="BB53" s="11">
        <f>'T-TEST'!AA52</f>
        <v>0.43088348205323174</v>
      </c>
      <c r="BD53" s="5" t="str">
        <f>IF(AND(ABS(AG53)&gt;10,ABS(AP53)&gt;=0.4,ABS(AY53)&lt;=0.01),"B", IF(AND(ABS(AG53)&gt;5, ABS(AG53)&lt;10,ABS(AP53)&gt;=0.4,ABS(AY53)&lt;=0.01),"S","N"))</f>
        <v>B</v>
      </c>
      <c r="BE53" s="5" t="str">
        <f>IF(AND(ABS(AI53)&gt;10,ABS(AR53)&gt;=0.4,ABS(AZ53)&lt;=0.01),"B", IF(AND(ABS(AI53)&gt;5, ABS(AI53)&lt;10,ABS(AR53)&gt;=0.4,ABS(AZ53)&lt;=0.01),"S","N"))</f>
        <v>N</v>
      </c>
      <c r="BF53" s="5" t="str">
        <f>IF(AND(ABS(AK53)&gt;10,ABS(AT53)&gt;=0.4,ABS(BA53)&lt;=0.01),"B", IF(AND(ABS(AK53)&gt;5, ABS(AK53)&lt;10,ABS(AT53)&gt;=0.4,ABS(BA53)&lt;=0.01),"S","N"))</f>
        <v>N</v>
      </c>
      <c r="BG53" s="5" t="str">
        <f>IF(AND(ABS(AM53)&gt;10,ABS(AV53)&gt;=0.4,ABS(BB53)&lt;=0.01),"B", IF(AND(ABS(AM53)&gt;5, ABS(AM53)&lt;10,ABS(AV53)&gt;=0.4,ABS(BB53)&lt;=0.01),"S","N"))</f>
        <v>N</v>
      </c>
    </row>
    <row r="54" spans="1:59" x14ac:dyDescent="0.3">
      <c r="A54" s="12" t="str">
        <f>'Raw Data'!A53</f>
        <v>Apo</v>
      </c>
      <c r="B54" s="12">
        <f>'Raw Data'!B53</f>
        <v>95</v>
      </c>
      <c r="C54" s="12">
        <f>'Raw Data'!C53</f>
        <v>149</v>
      </c>
      <c r="D54" s="12" t="str">
        <f>'Raw Data'!D53</f>
        <v>YAHRGLDKLEENLPILQQPTEKVLADTKELVSSKVSGAQEMVSSAKDTVATQLSE</v>
      </c>
      <c r="E54" s="2">
        <f>'% D'!AI54</f>
        <v>8.4329999999999998</v>
      </c>
      <c r="F54" s="8">
        <f>'% D'!AJ54</f>
        <v>1.361125882006015</v>
      </c>
      <c r="G54" s="2">
        <f>'% D'!AK54</f>
        <v>0.40800000000000125</v>
      </c>
      <c r="H54" s="8">
        <f>'% D'!AL54</f>
        <v>1.2189699203289099</v>
      </c>
      <c r="I54" s="2">
        <f>'% D'!AM54</f>
        <v>1.7339999999999947</v>
      </c>
      <c r="J54" s="8">
        <f>'% D'!AN54</f>
        <v>1.0420407861499532</v>
      </c>
      <c r="K54" s="2">
        <f>'% D'!AO54</f>
        <v>0.12333333333334906</v>
      </c>
      <c r="L54" s="8">
        <f>'% D'!AP54</f>
        <v>1.2708400109114228</v>
      </c>
      <c r="N54" s="2">
        <f>'# D'!AF53</f>
        <v>4.3010000000000019</v>
      </c>
      <c r="O54" s="2">
        <f>'# D'!AG53</f>
        <v>0.69422954897257549</v>
      </c>
      <c r="P54" s="2">
        <f>'# D'!AH53</f>
        <v>0.20800000000000551</v>
      </c>
      <c r="Q54" s="2">
        <f>'# D'!AI53</f>
        <v>0.62163065132493889</v>
      </c>
      <c r="R54" s="2">
        <f>'# D'!AJ53</f>
        <v>0.88466666666666782</v>
      </c>
      <c r="S54" s="2">
        <f>'# D'!AK53</f>
        <v>0.53132664153042564</v>
      </c>
      <c r="T54" s="2">
        <f>'# D'!AL53</f>
        <v>6.3000000000002387E-2</v>
      </c>
      <c r="U54" s="2">
        <f>'# D'!AM53</f>
        <v>0.64831525253279665</v>
      </c>
      <c r="W54" s="11">
        <f>'T-TEST'!S53</f>
        <v>5.5592447977898789E-3</v>
      </c>
      <c r="X54" s="11">
        <f>'T-TEST'!T53</f>
        <v>0.59496812407656818</v>
      </c>
      <c r="Y54" s="11">
        <f>'T-TEST'!U53</f>
        <v>0.15941210622890054</v>
      </c>
      <c r="Z54" s="11">
        <f>'T-TEST'!V53</f>
        <v>0.8750411575777276</v>
      </c>
      <c r="AB54" s="5" t="str">
        <f>IF(AND(ABS(E54)&gt;10,ABS(N54)&gt;=0.4,ABS(W54)&lt;=0.01),"B", IF(AND(ABS(E54)&gt;5, ABS(E54)&lt;10,ABS(N54)&gt;=0.4,ABS(W54)&lt;=0.01),"S","N"))</f>
        <v>S</v>
      </c>
      <c r="AC54" s="5" t="str">
        <f>IF(AND(ABS(G54)&gt;10,ABS(P54)&gt;=0.4,ABS(X54)&lt;=0.01),"B", IF(AND(ABS(G54)&gt;5, ABS(G54)&lt;10,ABS(P54)&gt;=0.4,ABS(X54)&lt;=0.01),"S","N"))</f>
        <v>N</v>
      </c>
      <c r="AD54" s="5" t="str">
        <f>IF(AND(ABS(I54)&gt;10,ABS(R54)&gt;=0.4,ABS(Y54)&lt;=0.01),"B", IF(AND(ABS(I54)&gt;5, ABS(I54)&lt;10,ABS(R54)&gt;=0.4,ABS(Y54)&lt;=0.01),"S","N"))</f>
        <v>N</v>
      </c>
      <c r="AE54" s="5" t="str">
        <f>IF(AND(ABS(K54)&gt;10,ABS(T54)&gt;=0.4,ABS(Z54)&lt;=0.01),"B", IF(AND(ABS(K54)&gt;5, ABS(K54)&lt;10,ABS(T54)&gt;=0.4,ABS(Z54)&lt;=0.01),"S","N"))</f>
        <v>N</v>
      </c>
      <c r="AG54" s="2">
        <f>'% D'!AR54</f>
        <v>20.939333333333337</v>
      </c>
      <c r="AH54" s="8">
        <f>'% D'!AS54</f>
        <v>1.7145533918001274</v>
      </c>
      <c r="AI54" s="2">
        <f>'% D'!AT54</f>
        <v>4.7590000000000003</v>
      </c>
      <c r="AJ54" s="8">
        <f>'% D'!AU54</f>
        <v>0.99997383299097764</v>
      </c>
      <c r="AK54" s="2">
        <f>'% D'!AV54</f>
        <v>-1.3946666666666658</v>
      </c>
      <c r="AL54" s="8">
        <f>'% D'!AW54</f>
        <v>0.29449787775126568</v>
      </c>
      <c r="AM54" s="2">
        <f>'% D'!AX54</f>
        <v>-0.85933333333332484</v>
      </c>
      <c r="AN54" s="8">
        <f>'% D'!AY54</f>
        <v>1.2235197859726936</v>
      </c>
      <c r="AP54" s="2">
        <f>'# D'!AO53</f>
        <v>10.679333333333336</v>
      </c>
      <c r="AQ54" s="2">
        <f>'# D'!AP53</f>
        <v>0.87410144338819851</v>
      </c>
      <c r="AR54" s="2">
        <f>'# D'!AQ53</f>
        <v>2.4273333333333298</v>
      </c>
      <c r="AS54" s="2">
        <f>'# D'!AR53</f>
        <v>0.51004640311772975</v>
      </c>
      <c r="AT54" s="2">
        <f>'# D'!AS53</f>
        <v>-0.71100000000000563</v>
      </c>
      <c r="AU54" s="2">
        <f>'# D'!AT53</f>
        <v>0.14993998799519662</v>
      </c>
      <c r="AV54" s="2">
        <f>'# D'!AU53</f>
        <v>-0.43833333333333258</v>
      </c>
      <c r="AW54" s="2">
        <f>'# D'!AV53</f>
        <v>0.62423366351604848</v>
      </c>
      <c r="AY54" s="11">
        <f>'T-TEST'!X53</f>
        <v>3.8404711652963312E-5</v>
      </c>
      <c r="AZ54" s="11">
        <f>'T-TEST'!Y53</f>
        <v>8.8199971479929144E-3</v>
      </c>
      <c r="BA54" s="11">
        <f>'T-TEST'!Z53</f>
        <v>6.2392942842243023E-3</v>
      </c>
      <c r="BB54" s="11">
        <f>'T-TEST'!AA53</f>
        <v>0.29335365056618723</v>
      </c>
      <c r="BD54" s="5" t="str">
        <f>IF(AND(ABS(AG54)&gt;10,ABS(AP54)&gt;=0.4,ABS(AY54)&lt;=0.01),"B", IF(AND(ABS(AG54)&gt;5, ABS(AG54)&lt;10,ABS(AP54)&gt;=0.4,ABS(AY54)&lt;=0.01),"S","N"))</f>
        <v>B</v>
      </c>
      <c r="BE54" s="5" t="str">
        <f>IF(AND(ABS(AI54)&gt;10,ABS(AR54)&gt;=0.4,ABS(AZ54)&lt;=0.01),"B", IF(AND(ABS(AI54)&gt;5, ABS(AI54)&lt;10,ABS(AR54)&gt;=0.4,ABS(AZ54)&lt;=0.01),"S","N"))</f>
        <v>N</v>
      </c>
      <c r="BF54" s="5" t="str">
        <f>IF(AND(ABS(AK54)&gt;10,ABS(AT54)&gt;=0.4,ABS(BA54)&lt;=0.01),"B", IF(AND(ABS(AK54)&gt;5, ABS(AK54)&lt;10,ABS(AT54)&gt;=0.4,ABS(BA54)&lt;=0.01),"S","N"))</f>
        <v>N</v>
      </c>
      <c r="BG54" s="5" t="str">
        <f>IF(AND(ABS(AM54)&gt;10,ABS(AV54)&gt;=0.4,ABS(BB54)&lt;=0.01),"B", IF(AND(ABS(AM54)&gt;5, ABS(AM54)&lt;10,ABS(AV54)&gt;=0.4,ABS(BB54)&lt;=0.01),"S","N"))</f>
        <v>N</v>
      </c>
    </row>
    <row r="55" spans="1:59" x14ac:dyDescent="0.3">
      <c r="A55" s="12" t="str">
        <f>'Raw Data'!A54</f>
        <v>Apo</v>
      </c>
      <c r="B55" s="12">
        <f>'Raw Data'!B54</f>
        <v>104</v>
      </c>
      <c r="C55" s="12">
        <f>'Raw Data'!C54</f>
        <v>123</v>
      </c>
      <c r="D55" s="12" t="str">
        <f>'Raw Data'!D54</f>
        <v>EENLPILQQPTEKVLADTKE</v>
      </c>
      <c r="E55" s="2">
        <f>'% D'!AI55</f>
        <v>12.543999999999997</v>
      </c>
      <c r="F55" s="8">
        <f>'% D'!AJ55</f>
        <v>1.683572293270077</v>
      </c>
      <c r="G55" s="2">
        <f>'% D'!AK55</f>
        <v>-1.2166666666666686</v>
      </c>
      <c r="H55" s="8">
        <f>'% D'!AL55</f>
        <v>1.2991864120800134</v>
      </c>
      <c r="I55" s="2">
        <f>'% D'!AM55</f>
        <v>-0.19733333333333292</v>
      </c>
      <c r="J55" s="8">
        <f>'% D'!AN55</f>
        <v>1.5815182578775417</v>
      </c>
      <c r="K55" s="2">
        <f>'% D'!AO55</f>
        <v>-0.23600000000000421</v>
      </c>
      <c r="L55" s="8">
        <f>'% D'!AP55</f>
        <v>1.2419549106147165</v>
      </c>
      <c r="N55" s="2">
        <f>'# D'!AF54</f>
        <v>2.0070000000000032</v>
      </c>
      <c r="O55" s="2">
        <f>'# D'!AG54</f>
        <v>0.26908734641376258</v>
      </c>
      <c r="P55" s="2">
        <f>'# D'!AH54</f>
        <v>-0.19466666666666654</v>
      </c>
      <c r="Q55" s="2">
        <f>'# D'!AI54</f>
        <v>0.208040060244816</v>
      </c>
      <c r="R55" s="2">
        <f>'# D'!AJ54</f>
        <v>-3.2000000000000028E-2</v>
      </c>
      <c r="S55" s="2">
        <f>'# D'!AK54</f>
        <v>0.25318076546214852</v>
      </c>
      <c r="T55" s="2">
        <f>'# D'!AL54</f>
        <v>-3.7333333333332774E-2</v>
      </c>
      <c r="U55" s="2">
        <f>'# D'!AM54</f>
        <v>0.19862695352511117</v>
      </c>
      <c r="W55" s="11">
        <f>'T-TEST'!S54</f>
        <v>4.7454860048499125E-4</v>
      </c>
      <c r="X55" s="11">
        <f>'T-TEST'!T54</f>
        <v>0.18167501319126245</v>
      </c>
      <c r="Y55" s="11">
        <f>'T-TEST'!U54</f>
        <v>0.65562393981680356</v>
      </c>
      <c r="Z55" s="11">
        <f>'T-TEST'!V54</f>
        <v>0.76828581460176248</v>
      </c>
      <c r="AB55" s="5" t="str">
        <f>IF(AND(ABS(E55)&gt;10,ABS(N55)&gt;=0.4,ABS(W55)&lt;=0.01),"B", IF(AND(ABS(E55)&gt;5, ABS(E55)&lt;10,ABS(N55)&gt;=0.4,ABS(W55)&lt;=0.01),"S","N"))</f>
        <v>B</v>
      </c>
      <c r="AC55" s="5" t="str">
        <f>IF(AND(ABS(G55)&gt;10,ABS(P55)&gt;=0.4,ABS(X55)&lt;=0.01),"B", IF(AND(ABS(G55)&gt;5, ABS(G55)&lt;10,ABS(P55)&gt;=0.4,ABS(X55)&lt;=0.01),"S","N"))</f>
        <v>N</v>
      </c>
      <c r="AD55" s="5" t="str">
        <f>IF(AND(ABS(I55)&gt;10,ABS(R55)&gt;=0.4,ABS(Y55)&lt;=0.01),"B", IF(AND(ABS(I55)&gt;5, ABS(I55)&lt;10,ABS(R55)&gt;=0.4,ABS(Y55)&lt;=0.01),"S","N"))</f>
        <v>N</v>
      </c>
      <c r="AE55" s="5" t="str">
        <f>IF(AND(ABS(K55)&gt;10,ABS(T55)&gt;=0.4,ABS(Z55)&lt;=0.01),"B", IF(AND(ABS(K55)&gt;5, ABS(K55)&lt;10,ABS(T55)&gt;=0.4,ABS(Z55)&lt;=0.01),"S","N"))</f>
        <v>N</v>
      </c>
      <c r="AG55" s="2">
        <f>'% D'!AR55</f>
        <v>23.092666666666652</v>
      </c>
      <c r="AH55" s="8">
        <f>'% D'!AS55</f>
        <v>1.7956630158987694</v>
      </c>
      <c r="AI55" s="2">
        <f>'% D'!AT55</f>
        <v>4.0593333333333277</v>
      </c>
      <c r="AJ55" s="8">
        <f>'% D'!AU55</f>
        <v>1.1495852875421348</v>
      </c>
      <c r="AK55" s="2">
        <f>'% D'!AV55</f>
        <v>-2.0413333333333412</v>
      </c>
      <c r="AL55" s="8">
        <f>'% D'!AW55</f>
        <v>1.6854815335683786</v>
      </c>
      <c r="AM55" s="2">
        <f>'% D'!AX55</f>
        <v>1.833333333333087E-2</v>
      </c>
      <c r="AN55" s="8">
        <f>'% D'!AY55</f>
        <v>0.94126793918274654</v>
      </c>
      <c r="AP55" s="2">
        <f>'# D'!AO54</f>
        <v>3.6946666666666683</v>
      </c>
      <c r="AQ55" s="2">
        <f>'# D'!AP54</f>
        <v>0.28677401090986887</v>
      </c>
      <c r="AR55" s="2">
        <f>'# D'!AQ54</f>
        <v>0.64933333333333465</v>
      </c>
      <c r="AS55" s="2">
        <f>'# D'!AR54</f>
        <v>0.18396648245445898</v>
      </c>
      <c r="AT55" s="2">
        <f>'# D'!AS54</f>
        <v>-0.32700000000000173</v>
      </c>
      <c r="AU55" s="2">
        <f>'# D'!AT54</f>
        <v>0.26973783568494697</v>
      </c>
      <c r="AV55" s="2">
        <f>'# D'!AU54</f>
        <v>3.00000000000189E-3</v>
      </c>
      <c r="AW55" s="2">
        <f>'# D'!AV54</f>
        <v>0.1508100350330395</v>
      </c>
      <c r="AY55" s="11">
        <f>'T-TEST'!X54</f>
        <v>1.0643542695455173E-4</v>
      </c>
      <c r="AZ55" s="11">
        <f>'T-TEST'!Y54</f>
        <v>6.4837296861954205E-3</v>
      </c>
      <c r="BA55" s="11">
        <f>'T-TEST'!Z54</f>
        <v>0.1149309495041583</v>
      </c>
      <c r="BB55" s="11">
        <f>'T-TEST'!AA54</f>
        <v>0.97450027390481508</v>
      </c>
      <c r="BD55" s="5" t="str">
        <f>IF(AND(ABS(AG55)&gt;10,ABS(AP55)&gt;=0.4,ABS(AY55)&lt;=0.01),"B", IF(AND(ABS(AG55)&gt;5, ABS(AG55)&lt;10,ABS(AP55)&gt;=0.4,ABS(AY55)&lt;=0.01),"S","N"))</f>
        <v>B</v>
      </c>
      <c r="BE55" s="5" t="str">
        <f>IF(AND(ABS(AI55)&gt;10,ABS(AR55)&gt;=0.4,ABS(AZ55)&lt;=0.01),"B", IF(AND(ABS(AI55)&gt;5, ABS(AI55)&lt;10,ABS(AR55)&gt;=0.4,ABS(AZ55)&lt;=0.01),"S","N"))</f>
        <v>N</v>
      </c>
      <c r="BF55" s="5" t="str">
        <f>IF(AND(ABS(AK55)&gt;10,ABS(AT55)&gt;=0.4,ABS(BA55)&lt;=0.01),"B", IF(AND(ABS(AK55)&gt;5, ABS(AK55)&lt;10,ABS(AT55)&gt;=0.4,ABS(BA55)&lt;=0.01),"S","N"))</f>
        <v>N</v>
      </c>
      <c r="BG55" s="5" t="str">
        <f>IF(AND(ABS(AM55)&gt;10,ABS(AV55)&gt;=0.4,ABS(BB55)&lt;=0.01),"B", IF(AND(ABS(AM55)&gt;5, ABS(AM55)&lt;10,ABS(AV55)&gt;=0.4,ABS(BB55)&lt;=0.01),"S","N"))</f>
        <v>N</v>
      </c>
    </row>
    <row r="56" spans="1:59" x14ac:dyDescent="0.3">
      <c r="A56" s="12" t="str">
        <f>'Raw Data'!A55</f>
        <v>Apo</v>
      </c>
      <c r="B56" s="12">
        <f>'Raw Data'!B55</f>
        <v>104</v>
      </c>
      <c r="C56" s="12">
        <f>'Raw Data'!C55</f>
        <v>134</v>
      </c>
      <c r="D56" s="12" t="str">
        <f>'Raw Data'!D55</f>
        <v>EENLPILQQPTEKVLADTKELVSSKVSGAQE</v>
      </c>
      <c r="E56" s="2">
        <f>'% D'!AI56</f>
        <v>11.549333333333337</v>
      </c>
      <c r="F56" s="8">
        <f>'% D'!AJ56</f>
        <v>1.2967932243294102</v>
      </c>
      <c r="G56" s="2">
        <f>'% D'!AK56</f>
        <v>-0.53100000000000591</v>
      </c>
      <c r="H56" s="8">
        <f>'% D'!AL56</f>
        <v>1.3552516371508261</v>
      </c>
      <c r="I56" s="2">
        <f>'% D'!AM56</f>
        <v>0.82599999999999341</v>
      </c>
      <c r="J56" s="8">
        <f>'% D'!AN56</f>
        <v>1.2471026421269411</v>
      </c>
      <c r="K56" s="2">
        <f>'% D'!AO56</f>
        <v>-8.9666666666659012E-2</v>
      </c>
      <c r="L56" s="8">
        <f>'% D'!AP56</f>
        <v>1.3635382894024917</v>
      </c>
      <c r="N56" s="2">
        <f>'# D'!AF55</f>
        <v>3.1183333333333323</v>
      </c>
      <c r="O56" s="2">
        <f>'# D'!AG55</f>
        <v>0.34975610549829295</v>
      </c>
      <c r="P56" s="2">
        <f>'# D'!AH55</f>
        <v>-0.14333333333333442</v>
      </c>
      <c r="Q56" s="2">
        <f>'# D'!AI55</f>
        <v>0.36562594729222081</v>
      </c>
      <c r="R56" s="2">
        <f>'# D'!AJ55</f>
        <v>0.22266666666666524</v>
      </c>
      <c r="S56" s="2">
        <f>'# D'!AK55</f>
        <v>0.33653528789712539</v>
      </c>
      <c r="T56" s="2">
        <f>'# D'!AL55</f>
        <v>-2.4333333333331097E-2</v>
      </c>
      <c r="U56" s="2">
        <f>'# D'!AM55</f>
        <v>0.36812543152210209</v>
      </c>
      <c r="W56" s="11">
        <f>'T-TEST'!S55</f>
        <v>1.0308574555336773E-4</v>
      </c>
      <c r="X56" s="11">
        <f>'T-TEST'!T55</f>
        <v>0.55018432045952159</v>
      </c>
      <c r="Y56" s="11">
        <f>'T-TEST'!U55</f>
        <v>0.31021439130523443</v>
      </c>
      <c r="Z56" s="11">
        <f>'T-TEST'!V55</f>
        <v>0.91609893602995274</v>
      </c>
      <c r="AB56" s="5" t="str">
        <f>IF(AND(ABS(E56)&gt;10,ABS(N56)&gt;=0.4,ABS(W56)&lt;=0.01),"B", IF(AND(ABS(E56)&gt;5, ABS(E56)&lt;10,ABS(N56)&gt;=0.4,ABS(W56)&lt;=0.01),"S","N"))</f>
        <v>B</v>
      </c>
      <c r="AC56" s="5" t="str">
        <f>IF(AND(ABS(G56)&gt;10,ABS(P56)&gt;=0.4,ABS(X56)&lt;=0.01),"B", IF(AND(ABS(G56)&gt;5, ABS(G56)&lt;10,ABS(P56)&gt;=0.4,ABS(X56)&lt;=0.01),"S","N"))</f>
        <v>N</v>
      </c>
      <c r="AD56" s="5" t="str">
        <f>IF(AND(ABS(I56)&gt;10,ABS(R56)&gt;=0.4,ABS(Y56)&lt;=0.01),"B", IF(AND(ABS(I56)&gt;5, ABS(I56)&lt;10,ABS(R56)&gt;=0.4,ABS(Y56)&lt;=0.01),"S","N"))</f>
        <v>N</v>
      </c>
      <c r="AE56" s="5" t="str">
        <f>IF(AND(ABS(K56)&gt;10,ABS(T56)&gt;=0.4,ABS(Z56)&lt;=0.01),"B", IF(AND(ABS(K56)&gt;5, ABS(K56)&lt;10,ABS(T56)&gt;=0.4,ABS(Z56)&lt;=0.01),"S","N"))</f>
        <v>N</v>
      </c>
      <c r="AG56" s="2">
        <f>'% D'!AR56</f>
        <v>21.024666666666668</v>
      </c>
      <c r="AH56" s="8">
        <f>'% D'!AS56</f>
        <v>1.7478951150836615</v>
      </c>
      <c r="AI56" s="2">
        <f>'% D'!AT56</f>
        <v>2.0383333333333269</v>
      </c>
      <c r="AJ56" s="8">
        <f>'% D'!AU56</f>
        <v>1.5106301113552982</v>
      </c>
      <c r="AK56" s="2">
        <f>'% D'!AV56</f>
        <v>-2.3346666666666778</v>
      </c>
      <c r="AL56" s="8">
        <f>'% D'!AW56</f>
        <v>0.70712693344264632</v>
      </c>
      <c r="AM56" s="2">
        <f>'% D'!AX56</f>
        <v>-0.61399999999999011</v>
      </c>
      <c r="AN56" s="8">
        <f>'% D'!AY56</f>
        <v>0.95064118712932832</v>
      </c>
      <c r="AP56" s="2">
        <f>'# D'!AO55</f>
        <v>5.6766666666666641</v>
      </c>
      <c r="AQ56" s="2">
        <f>'# D'!AP55</f>
        <v>0.47159445854816145</v>
      </c>
      <c r="AR56" s="2">
        <f>'# D'!AQ55</f>
        <v>0.5503333333333309</v>
      </c>
      <c r="AS56" s="2">
        <f>'# D'!AR55</f>
        <v>0.40749805725508303</v>
      </c>
      <c r="AT56" s="2">
        <f>'# D'!AS55</f>
        <v>-0.63066666666666649</v>
      </c>
      <c r="AU56" s="2">
        <f>'# D'!AT55</f>
        <v>0.19068429405695886</v>
      </c>
      <c r="AV56" s="2">
        <f>'# D'!AU55</f>
        <v>-0.16566666666666663</v>
      </c>
      <c r="AW56" s="2">
        <f>'# D'!AV55</f>
        <v>0.25690919277700591</v>
      </c>
      <c r="AY56" s="11">
        <f>'T-TEST'!X55</f>
        <v>1.1289933553097891E-4</v>
      </c>
      <c r="AZ56" s="11">
        <f>'T-TEST'!Y55</f>
        <v>8.7642531920958819E-2</v>
      </c>
      <c r="BA56" s="11">
        <f>'T-TEST'!Z55</f>
        <v>8.4622254922989068E-3</v>
      </c>
      <c r="BB56" s="11">
        <f>'T-TEST'!AA55</f>
        <v>0.3276980304017561</v>
      </c>
      <c r="BD56" s="5" t="str">
        <f>IF(AND(ABS(AG56)&gt;10,ABS(AP56)&gt;=0.4,ABS(AY56)&lt;=0.01),"B", IF(AND(ABS(AG56)&gt;5, ABS(AG56)&lt;10,ABS(AP56)&gt;=0.4,ABS(AY56)&lt;=0.01),"S","N"))</f>
        <v>B</v>
      </c>
      <c r="BE56" s="5" t="str">
        <f>IF(AND(ABS(AI56)&gt;10,ABS(AR56)&gt;=0.4,ABS(AZ56)&lt;=0.01),"B", IF(AND(ABS(AI56)&gt;5, ABS(AI56)&lt;10,ABS(AR56)&gt;=0.4,ABS(AZ56)&lt;=0.01),"S","N"))</f>
        <v>N</v>
      </c>
      <c r="BF56" s="5" t="str">
        <f>IF(AND(ABS(AK56)&gt;10,ABS(AT56)&gt;=0.4,ABS(BA56)&lt;=0.01),"B", IF(AND(ABS(AK56)&gt;5, ABS(AK56)&lt;10,ABS(AT56)&gt;=0.4,ABS(BA56)&lt;=0.01),"S","N"))</f>
        <v>N</v>
      </c>
      <c r="BG56" s="5" t="str">
        <f>IF(AND(ABS(AM56)&gt;10,ABS(AV56)&gt;=0.4,ABS(BB56)&lt;=0.01),"B", IF(AND(ABS(AM56)&gt;5, ABS(AM56)&lt;10,ABS(AV56)&gt;=0.4,ABS(BB56)&lt;=0.01),"S","N"))</f>
        <v>N</v>
      </c>
    </row>
    <row r="57" spans="1:59" x14ac:dyDescent="0.3">
      <c r="A57" s="12" t="str">
        <f>'Raw Data'!A56</f>
        <v>Apo</v>
      </c>
      <c r="B57" s="12">
        <f>'Raw Data'!B56</f>
        <v>104</v>
      </c>
      <c r="C57" s="12">
        <f>'Raw Data'!C56</f>
        <v>135</v>
      </c>
      <c r="D57" s="12" t="str">
        <f>'Raw Data'!D56</f>
        <v>EENLPILQQPTEKVLADTKELVSSKVSGAQEM</v>
      </c>
      <c r="E57" s="2">
        <f>'% D'!AI57</f>
        <v>11.749666666666677</v>
      </c>
      <c r="F57" s="8">
        <f>'% D'!AJ57</f>
        <v>1.9167625483263901</v>
      </c>
      <c r="G57" s="2">
        <f>'% D'!AK57</f>
        <v>-1.2890000000000015</v>
      </c>
      <c r="H57" s="8">
        <f>'% D'!AL57</f>
        <v>1.5492381998905163</v>
      </c>
      <c r="I57" s="2">
        <f>'% D'!AM57</f>
        <v>1.3803333333333256</v>
      </c>
      <c r="J57" s="8">
        <f>'% D'!AN57</f>
        <v>1.4142793217748757</v>
      </c>
      <c r="K57" s="2">
        <f>'% D'!AO57</f>
        <v>-0.39033333333333076</v>
      </c>
      <c r="L57" s="8">
        <f>'% D'!AP57</f>
        <v>0.87193596859708344</v>
      </c>
      <c r="N57" s="2">
        <f>'# D'!AF56</f>
        <v>3.2899999999999991</v>
      </c>
      <c r="O57" s="2">
        <f>'# D'!AG56</f>
        <v>0.53685814389526332</v>
      </c>
      <c r="P57" s="2">
        <f>'# D'!AH56</f>
        <v>-0.3609999999999971</v>
      </c>
      <c r="Q57" s="2">
        <f>'# D'!AI56</f>
        <v>0.43328166358617071</v>
      </c>
      <c r="R57" s="2">
        <f>'# D'!AJ56</f>
        <v>0.3869999999999969</v>
      </c>
      <c r="S57" s="2">
        <f>'# D'!AK56</f>
        <v>0.39558816969166222</v>
      </c>
      <c r="T57" s="2">
        <f>'# D'!AL56</f>
        <v>-0.1093333333333355</v>
      </c>
      <c r="U57" s="2">
        <f>'# D'!AM56</f>
        <v>0.24374850426891473</v>
      </c>
      <c r="W57" s="11">
        <f>'T-TEST'!S56</f>
        <v>7.0311743413306322E-4</v>
      </c>
      <c r="X57" s="11">
        <f>'T-TEST'!T56</f>
        <v>0.23574262653789466</v>
      </c>
      <c r="Y57" s="11">
        <f>'T-TEST'!U56</f>
        <v>0.28629425458864843</v>
      </c>
      <c r="Z57" s="11">
        <f>'T-TEST'!V56</f>
        <v>0.51825689161461419</v>
      </c>
      <c r="AB57" s="5" t="str">
        <f>IF(AND(ABS(E57)&gt;10,ABS(N57)&gt;=0.4,ABS(W57)&lt;=0.01),"B", IF(AND(ABS(E57)&gt;5, ABS(E57)&lt;10,ABS(N57)&gt;=0.4,ABS(W57)&lt;=0.01),"S","N"))</f>
        <v>B</v>
      </c>
      <c r="AC57" s="5" t="str">
        <f>IF(AND(ABS(G57)&gt;10,ABS(P57)&gt;=0.4,ABS(X57)&lt;=0.01),"B", IF(AND(ABS(G57)&gt;5, ABS(G57)&lt;10,ABS(P57)&gt;=0.4,ABS(X57)&lt;=0.01),"S","N"))</f>
        <v>N</v>
      </c>
      <c r="AD57" s="5" t="str">
        <f>IF(AND(ABS(I57)&gt;10,ABS(R57)&gt;=0.4,ABS(Y57)&lt;=0.01),"B", IF(AND(ABS(I57)&gt;5, ABS(I57)&lt;10,ABS(R57)&gt;=0.4,ABS(Y57)&lt;=0.01),"S","N"))</f>
        <v>N</v>
      </c>
      <c r="AE57" s="5" t="str">
        <f>IF(AND(ABS(K57)&gt;10,ABS(T57)&gt;=0.4,ABS(Z57)&lt;=0.01),"B", IF(AND(ABS(K57)&gt;5, ABS(K57)&lt;10,ABS(T57)&gt;=0.4,ABS(Z57)&lt;=0.01),"S","N"))</f>
        <v>N</v>
      </c>
      <c r="AG57" s="2">
        <f>'% D'!AR57</f>
        <v>23.141666666666673</v>
      </c>
      <c r="AH57" s="8">
        <f>'% D'!AS57</f>
        <v>1.6973787634663839</v>
      </c>
      <c r="AI57" s="2">
        <f>'% D'!AT57</f>
        <v>2.1033333333333388</v>
      </c>
      <c r="AJ57" s="8">
        <f>'% D'!AU57</f>
        <v>1.6791567328076749</v>
      </c>
      <c r="AK57" s="2">
        <f>'% D'!AV57</f>
        <v>-2.0670000000000073</v>
      </c>
      <c r="AL57" s="8">
        <f>'% D'!AW57</f>
        <v>0.73763846157856827</v>
      </c>
      <c r="AM57" s="2">
        <f>'% D'!AX57</f>
        <v>-0.76833333333333087</v>
      </c>
      <c r="AN57" s="8">
        <f>'% D'!AY57</f>
        <v>0.86857200814516899</v>
      </c>
      <c r="AP57" s="2">
        <f>'# D'!AO56</f>
        <v>6.4796666666666649</v>
      </c>
      <c r="AQ57" s="2">
        <f>'# D'!AP56</f>
        <v>0.47500140350669889</v>
      </c>
      <c r="AR57" s="2">
        <f>'# D'!AQ56</f>
        <v>0.58933333333333593</v>
      </c>
      <c r="AS57" s="2">
        <f>'# D'!AR56</f>
        <v>0.46977264004338648</v>
      </c>
      <c r="AT57" s="2">
        <f>'# D'!AS56</f>
        <v>-0.57833333333333314</v>
      </c>
      <c r="AU57" s="2">
        <f>'# D'!AT56</f>
        <v>0.20666034936581296</v>
      </c>
      <c r="AV57" s="2">
        <f>'# D'!AU56</f>
        <v>-0.21466666666666967</v>
      </c>
      <c r="AW57" s="2">
        <f>'# D'!AV56</f>
        <v>0.24308297623102459</v>
      </c>
      <c r="AY57" s="11">
        <f>'T-TEST'!X56</f>
        <v>2.1125329464826994E-5</v>
      </c>
      <c r="AZ57" s="11">
        <f>'T-TEST'!Y56</f>
        <v>9.9057713550326304E-2</v>
      </c>
      <c r="BA57" s="11">
        <f>'T-TEST'!Z56</f>
        <v>2.381907084566846E-2</v>
      </c>
      <c r="BB57" s="11">
        <f>'T-TEST'!AA56</f>
        <v>0.26530888336296227</v>
      </c>
      <c r="BD57" s="5" t="str">
        <f>IF(AND(ABS(AG57)&gt;10,ABS(AP57)&gt;=0.4,ABS(AY57)&lt;=0.01),"B", IF(AND(ABS(AG57)&gt;5, ABS(AG57)&lt;10,ABS(AP57)&gt;=0.4,ABS(AY57)&lt;=0.01),"S","N"))</f>
        <v>B</v>
      </c>
      <c r="BE57" s="5" t="str">
        <f>IF(AND(ABS(AI57)&gt;10,ABS(AR57)&gt;=0.4,ABS(AZ57)&lt;=0.01),"B", IF(AND(ABS(AI57)&gt;5, ABS(AI57)&lt;10,ABS(AR57)&gt;=0.4,ABS(AZ57)&lt;=0.01),"S","N"))</f>
        <v>N</v>
      </c>
      <c r="BF57" s="5" t="str">
        <f>IF(AND(ABS(AK57)&gt;10,ABS(AT57)&gt;=0.4,ABS(BA57)&lt;=0.01),"B", IF(AND(ABS(AK57)&gt;5, ABS(AK57)&lt;10,ABS(AT57)&gt;=0.4,ABS(BA57)&lt;=0.01),"S","N"))</f>
        <v>N</v>
      </c>
      <c r="BG57" s="5" t="str">
        <f>IF(AND(ABS(AM57)&gt;10,ABS(AV57)&gt;=0.4,ABS(BB57)&lt;=0.01),"B", IF(AND(ABS(AM57)&gt;5, ABS(AM57)&lt;10,ABS(AV57)&gt;=0.4,ABS(BB57)&lt;=0.01),"S","N"))</f>
        <v>N</v>
      </c>
    </row>
    <row r="58" spans="1:59" x14ac:dyDescent="0.3">
      <c r="A58" s="12" t="str">
        <f>'Raw Data'!A57</f>
        <v>Apo</v>
      </c>
      <c r="B58" s="12">
        <f>'Raw Data'!B57</f>
        <v>108</v>
      </c>
      <c r="C58" s="12">
        <f>'Raw Data'!C57</f>
        <v>123</v>
      </c>
      <c r="D58" s="12" t="str">
        <f>'Raw Data'!D57</f>
        <v>PILQQPTEKVLADTKE</v>
      </c>
      <c r="E58" s="2">
        <f>'% D'!AI58</f>
        <v>10.326999999999998</v>
      </c>
      <c r="F58" s="8">
        <f>'% D'!AJ58</f>
        <v>1.4454186244821956</v>
      </c>
      <c r="G58" s="2">
        <f>'% D'!AK58</f>
        <v>1.0073333333333352</v>
      </c>
      <c r="H58" s="8">
        <f>'% D'!AL58</f>
        <v>2.6827372836961345</v>
      </c>
      <c r="I58" s="2">
        <f>'% D'!AM58</f>
        <v>0.85166666666665947</v>
      </c>
      <c r="J58" s="8">
        <f>'% D'!AN58</f>
        <v>2.0388244161771234</v>
      </c>
      <c r="K58" s="2">
        <f>'% D'!AO58</f>
        <v>0.34499999999998465</v>
      </c>
      <c r="L58" s="8">
        <f>'% D'!AP58</f>
        <v>1.5092375558539488</v>
      </c>
      <c r="N58" s="2">
        <f>'# D'!AF57</f>
        <v>1.3426666666666662</v>
      </c>
      <c r="O58" s="2">
        <f>'# D'!AG57</f>
        <v>0.18798758824277001</v>
      </c>
      <c r="P58" s="2">
        <f>'# D'!AH57</f>
        <v>0.13100000000000023</v>
      </c>
      <c r="Q58" s="2">
        <f>'# D'!AI57</f>
        <v>0.34861822480568405</v>
      </c>
      <c r="R58" s="2">
        <f>'# D'!AJ57</f>
        <v>0.11100000000000065</v>
      </c>
      <c r="S58" s="2">
        <f>'# D'!AK57</f>
        <v>0.26504810884064089</v>
      </c>
      <c r="T58" s="2">
        <f>'# D'!AL57</f>
        <v>4.4999999999999929E-2</v>
      </c>
      <c r="U58" s="2">
        <f>'# D'!AM57</f>
        <v>0.19606291507234724</v>
      </c>
      <c r="W58" s="11">
        <f>'T-TEST'!S57</f>
        <v>2.6328791311926262E-4</v>
      </c>
      <c r="X58" s="11">
        <f>'T-TEST'!T57</f>
        <v>0.55211936646023374</v>
      </c>
      <c r="Y58" s="11">
        <f>'T-TEST'!U57</f>
        <v>0.79206216065362145</v>
      </c>
      <c r="Z58" s="11">
        <f>'T-TEST'!V57</f>
        <v>0.71179084129480841</v>
      </c>
      <c r="AB58" s="5" t="str">
        <f>IF(AND(ABS(E58)&gt;10,ABS(N58)&gt;=0.4,ABS(W58)&lt;=0.01),"B", IF(AND(ABS(E58)&gt;5, ABS(E58)&lt;10,ABS(N58)&gt;=0.4,ABS(W58)&lt;=0.01),"S","N"))</f>
        <v>B</v>
      </c>
      <c r="AC58" s="5" t="str">
        <f>IF(AND(ABS(G58)&gt;10,ABS(P58)&gt;=0.4,ABS(X58)&lt;=0.01),"B", IF(AND(ABS(G58)&gt;5, ABS(G58)&lt;10,ABS(P58)&gt;=0.4,ABS(X58)&lt;=0.01),"S","N"))</f>
        <v>N</v>
      </c>
      <c r="AD58" s="5" t="str">
        <f>IF(AND(ABS(I58)&gt;10,ABS(R58)&gt;=0.4,ABS(Y58)&lt;=0.01),"B", IF(AND(ABS(I58)&gt;5, ABS(I58)&lt;10,ABS(R58)&gt;=0.4,ABS(Y58)&lt;=0.01),"S","N"))</f>
        <v>N</v>
      </c>
      <c r="AE58" s="5" t="str">
        <f>IF(AND(ABS(K58)&gt;10,ABS(T58)&gt;=0.4,ABS(Z58)&lt;=0.01),"B", IF(AND(ABS(K58)&gt;5, ABS(K58)&lt;10,ABS(T58)&gt;=0.4,ABS(Z58)&lt;=0.01),"S","N"))</f>
        <v>N</v>
      </c>
      <c r="AG58" s="2">
        <f>'% D'!AR58</f>
        <v>25.165333333333329</v>
      </c>
      <c r="AH58" s="8">
        <f>'% D'!AS58</f>
        <v>1.6299399784450144</v>
      </c>
      <c r="AI58" s="2">
        <f>'% D'!AT58</f>
        <v>3.5916666666666686</v>
      </c>
      <c r="AJ58" s="8">
        <f>'% D'!AU58</f>
        <v>2.0080048140712479</v>
      </c>
      <c r="AK58" s="2">
        <f>'% D'!AV58</f>
        <v>-2.3776666666666699</v>
      </c>
      <c r="AL58" s="8">
        <f>'% D'!AW58</f>
        <v>0.2714498111990501</v>
      </c>
      <c r="AM58" s="2">
        <f>'% D'!AX58</f>
        <v>-4.4000000000025352E-2</v>
      </c>
      <c r="AN58" s="8">
        <f>'% D'!AY58</f>
        <v>1.9066515150913153</v>
      </c>
      <c r="AP58" s="2">
        <f>'# D'!AO57</f>
        <v>3.2713333333333319</v>
      </c>
      <c r="AQ58" s="2">
        <f>'# D'!AP57</f>
        <v>0.21209274700784392</v>
      </c>
      <c r="AR58" s="2">
        <f>'# D'!AQ57</f>
        <v>0.46666666666666679</v>
      </c>
      <c r="AS58" s="2">
        <f>'# D'!AR57</f>
        <v>0.26087033816310556</v>
      </c>
      <c r="AT58" s="2">
        <f>'# D'!AS57</f>
        <v>-0.30899999999999928</v>
      </c>
      <c r="AU58" s="2">
        <f>'# D'!AT57</f>
        <v>3.5784074670166199E-2</v>
      </c>
      <c r="AV58" s="2">
        <f>'# D'!AU57</f>
        <v>-5.6666666666664867E-3</v>
      </c>
      <c r="AW58" s="2">
        <f>'# D'!AV57</f>
        <v>0.24770412457876725</v>
      </c>
      <c r="AY58" s="11">
        <f>'T-TEST'!X57</f>
        <v>2.4525352751301046E-5</v>
      </c>
      <c r="AZ58" s="11">
        <f>'T-TEST'!Y57</f>
        <v>4.4688053376428692E-2</v>
      </c>
      <c r="BA58" s="11">
        <f>'T-TEST'!Z57</f>
        <v>6.0197267769618007E-2</v>
      </c>
      <c r="BB58" s="11">
        <f>'T-TEST'!AA57</f>
        <v>0.97042375703185324</v>
      </c>
      <c r="BD58" s="5" t="str">
        <f>IF(AND(ABS(AG58)&gt;10,ABS(AP58)&gt;=0.4,ABS(AY58)&lt;=0.01),"B", IF(AND(ABS(AG58)&gt;5, ABS(AG58)&lt;10,ABS(AP58)&gt;=0.4,ABS(AY58)&lt;=0.01),"S","N"))</f>
        <v>B</v>
      </c>
      <c r="BE58" s="5" t="str">
        <f>IF(AND(ABS(AI58)&gt;10,ABS(AR58)&gt;=0.4,ABS(AZ58)&lt;=0.01),"B", IF(AND(ABS(AI58)&gt;5, ABS(AI58)&lt;10,ABS(AR58)&gt;=0.4,ABS(AZ58)&lt;=0.01),"S","N"))</f>
        <v>N</v>
      </c>
      <c r="BF58" s="5" t="str">
        <f>IF(AND(ABS(AK58)&gt;10,ABS(AT58)&gt;=0.4,ABS(BA58)&lt;=0.01),"B", IF(AND(ABS(AK58)&gt;5, ABS(AK58)&lt;10,ABS(AT58)&gt;=0.4,ABS(BA58)&lt;=0.01),"S","N"))</f>
        <v>N</v>
      </c>
      <c r="BG58" s="5" t="str">
        <f>IF(AND(ABS(AM58)&gt;10,ABS(AV58)&gt;=0.4,ABS(BB58)&lt;=0.01),"B", IF(AND(ABS(AM58)&gt;5, ABS(AM58)&lt;10,ABS(AV58)&gt;=0.4,ABS(BB58)&lt;=0.01),"S","N"))</f>
        <v>N</v>
      </c>
    </row>
    <row r="59" spans="1:59" x14ac:dyDescent="0.3">
      <c r="A59" s="12" t="str">
        <f>'Raw Data'!A58</f>
        <v>Apo</v>
      </c>
      <c r="B59" s="12">
        <f>'Raw Data'!B58</f>
        <v>108</v>
      </c>
      <c r="C59" s="12">
        <f>'Raw Data'!C58</f>
        <v>134</v>
      </c>
      <c r="D59" s="12" t="str">
        <f>'Raw Data'!D58</f>
        <v>PILQQPTEKVLADTKELVSSKVSGAQE</v>
      </c>
      <c r="E59" s="2">
        <f>'% D'!AI59</f>
        <v>13.562333333333335</v>
      </c>
      <c r="F59" s="8">
        <f>'% D'!AJ59</f>
        <v>1.3444721392923418</v>
      </c>
      <c r="G59" s="2">
        <f>'% D'!AK59</f>
        <v>-1.6200000000000045</v>
      </c>
      <c r="H59" s="8">
        <f>'% D'!AL59</f>
        <v>2.2727725359129045</v>
      </c>
      <c r="I59" s="2">
        <f>'% D'!AM59</f>
        <v>1.01966666666668</v>
      </c>
      <c r="J59" s="8">
        <f>'% D'!AN59</f>
        <v>1.0111745645535251</v>
      </c>
      <c r="K59" s="2">
        <f>'% D'!AO59</f>
        <v>-0.23633333333333439</v>
      </c>
      <c r="L59" s="8">
        <f>'% D'!AP59</f>
        <v>2.1270474058343627</v>
      </c>
      <c r="N59" s="2">
        <f>'# D'!AF58</f>
        <v>3.254999999999999</v>
      </c>
      <c r="O59" s="2">
        <f>'# D'!AG58</f>
        <v>0.32266804407419369</v>
      </c>
      <c r="P59" s="2">
        <f>'# D'!AH58</f>
        <v>-0.38899999999999935</v>
      </c>
      <c r="Q59" s="2">
        <f>'# D'!AI58</f>
        <v>0.5457871990681602</v>
      </c>
      <c r="R59" s="2">
        <f>'# D'!AJ58</f>
        <v>0.24466666666666725</v>
      </c>
      <c r="S59" s="2">
        <f>'# D'!AK58</f>
        <v>0.24281371460442661</v>
      </c>
      <c r="T59" s="2">
        <f>'# D'!AL58</f>
        <v>-5.6666666666668419E-2</v>
      </c>
      <c r="U59" s="2">
        <f>'# D'!AM58</f>
        <v>0.51000130718786707</v>
      </c>
      <c r="W59" s="11">
        <f>'T-TEST'!S58</f>
        <v>1.1097364882153754E-4</v>
      </c>
      <c r="X59" s="11">
        <f>'T-TEST'!T58</f>
        <v>0.29533397686937557</v>
      </c>
      <c r="Y59" s="11">
        <f>'T-TEST'!U58</f>
        <v>0.27973247783921162</v>
      </c>
      <c r="Z59" s="11">
        <f>'T-TEST'!V58</f>
        <v>0.8592393430959987</v>
      </c>
      <c r="AB59" s="5" t="str">
        <f>IF(AND(ABS(E59)&gt;10,ABS(N59)&gt;=0.4,ABS(W59)&lt;=0.01),"B", IF(AND(ABS(E59)&gt;5, ABS(E59)&lt;10,ABS(N59)&gt;=0.4,ABS(W59)&lt;=0.01),"S","N"))</f>
        <v>B</v>
      </c>
      <c r="AC59" s="5" t="str">
        <f>IF(AND(ABS(G59)&gt;10,ABS(P59)&gt;=0.4,ABS(X59)&lt;=0.01),"B", IF(AND(ABS(G59)&gt;5, ABS(G59)&lt;10,ABS(P59)&gt;=0.4,ABS(X59)&lt;=0.01),"S","N"))</f>
        <v>N</v>
      </c>
      <c r="AD59" s="5" t="str">
        <f>IF(AND(ABS(I59)&gt;10,ABS(R59)&gt;=0.4,ABS(Y59)&lt;=0.01),"B", IF(AND(ABS(I59)&gt;5, ABS(I59)&lt;10,ABS(R59)&gt;=0.4,ABS(Y59)&lt;=0.01),"S","N"))</f>
        <v>N</v>
      </c>
      <c r="AE59" s="5" t="str">
        <f>IF(AND(ABS(K59)&gt;10,ABS(T59)&gt;=0.4,ABS(Z59)&lt;=0.01),"B", IF(AND(ABS(K59)&gt;5, ABS(K59)&lt;10,ABS(T59)&gt;=0.4,ABS(Z59)&lt;=0.01),"S","N"))</f>
        <v>N</v>
      </c>
      <c r="AG59" s="2">
        <f>'% D'!AR59</f>
        <v>23.737999999999992</v>
      </c>
      <c r="AH59" s="8">
        <f>'% D'!AS59</f>
        <v>1.2565371728152983</v>
      </c>
      <c r="AI59" s="2">
        <f>'% D'!AT59</f>
        <v>1.768999999999977</v>
      </c>
      <c r="AJ59" s="8">
        <f>'% D'!AU59</f>
        <v>1.3753734038434766</v>
      </c>
      <c r="AK59" s="2">
        <f>'% D'!AV59</f>
        <v>-2.4843333333333391</v>
      </c>
      <c r="AL59" s="8">
        <f>'% D'!AW59</f>
        <v>0.64572943250250503</v>
      </c>
      <c r="AM59" s="2">
        <f>'% D'!AX59</f>
        <v>-6.9000000000002615E-2</v>
      </c>
      <c r="AN59" s="8">
        <f>'% D'!AY59</f>
        <v>1.1858632579967536</v>
      </c>
      <c r="AP59" s="2">
        <f>'# D'!AO58</f>
        <v>5.697000000000001</v>
      </c>
      <c r="AQ59" s="2">
        <f>'# D'!AP58</f>
        <v>0.30168968604621815</v>
      </c>
      <c r="AR59" s="2">
        <f>'# D'!AQ58</f>
        <v>0.42433333333333678</v>
      </c>
      <c r="AS59" s="2">
        <f>'# D'!AR58</f>
        <v>0.33047037184393258</v>
      </c>
      <c r="AT59" s="2">
        <f>'# D'!AS58</f>
        <v>-0.59599999999999653</v>
      </c>
      <c r="AU59" s="2">
        <f>'# D'!AT58</f>
        <v>0.15472879499304579</v>
      </c>
      <c r="AV59" s="2">
        <f>'# D'!AU58</f>
        <v>-1.6666666666665719E-2</v>
      </c>
      <c r="AW59" s="2">
        <f>'# D'!AV58</f>
        <v>0.28464597895163141</v>
      </c>
      <c r="AY59" s="11">
        <f>'T-TEST'!X58</f>
        <v>3.2417626750341003E-5</v>
      </c>
      <c r="AZ59" s="11">
        <f>'T-TEST'!Y58</f>
        <v>0.11356182635350559</v>
      </c>
      <c r="BA59" s="11">
        <f>'T-TEST'!Z58</f>
        <v>1.3933853683016898E-2</v>
      </c>
      <c r="BB59" s="11">
        <f>'T-TEST'!AA58</f>
        <v>0.92526996897375469</v>
      </c>
      <c r="BD59" s="5" t="str">
        <f>IF(AND(ABS(AG59)&gt;10,ABS(AP59)&gt;=0.4,ABS(AY59)&lt;=0.01),"B", IF(AND(ABS(AG59)&gt;5, ABS(AG59)&lt;10,ABS(AP59)&gt;=0.4,ABS(AY59)&lt;=0.01),"S","N"))</f>
        <v>B</v>
      </c>
      <c r="BE59" s="5" t="str">
        <f>IF(AND(ABS(AI59)&gt;10,ABS(AR59)&gt;=0.4,ABS(AZ59)&lt;=0.01),"B", IF(AND(ABS(AI59)&gt;5, ABS(AI59)&lt;10,ABS(AR59)&gt;=0.4,ABS(AZ59)&lt;=0.01),"S","N"))</f>
        <v>N</v>
      </c>
      <c r="BF59" s="5" t="str">
        <f>IF(AND(ABS(AK59)&gt;10,ABS(AT59)&gt;=0.4,ABS(BA59)&lt;=0.01),"B", IF(AND(ABS(AK59)&gt;5, ABS(AK59)&lt;10,ABS(AT59)&gt;=0.4,ABS(BA59)&lt;=0.01),"S","N"))</f>
        <v>N</v>
      </c>
      <c r="BG59" s="5" t="str">
        <f>IF(AND(ABS(AM59)&gt;10,ABS(AV59)&gt;=0.4,ABS(BB59)&lt;=0.01),"B", IF(AND(ABS(AM59)&gt;5, ABS(AM59)&lt;10,ABS(AV59)&gt;=0.4,ABS(BB59)&lt;=0.01),"S","N"))</f>
        <v>N</v>
      </c>
    </row>
    <row r="60" spans="1:59" x14ac:dyDescent="0.3">
      <c r="A60" s="12" t="str">
        <f>'Raw Data'!A59</f>
        <v>Apo</v>
      </c>
      <c r="B60" s="12">
        <f>'Raw Data'!B59</f>
        <v>108</v>
      </c>
      <c r="C60" s="12">
        <f>'Raw Data'!C59</f>
        <v>135</v>
      </c>
      <c r="D60" s="12" t="str">
        <f>'Raw Data'!D59</f>
        <v>PILQQPTEKVLADTKELVSSKVSGAQEM</v>
      </c>
      <c r="E60" s="2">
        <f>'% D'!AI60</f>
        <v>8.6916666666666629</v>
      </c>
      <c r="F60" s="8">
        <f>'% D'!AJ60</f>
        <v>1.7150243924407251</v>
      </c>
      <c r="G60" s="2">
        <f>'% D'!AK60</f>
        <v>-2.1630000000000109</v>
      </c>
      <c r="H60" s="8">
        <f>'% D'!AL60</f>
        <v>1.1103544479129221</v>
      </c>
      <c r="I60" s="2">
        <f>'% D'!AM60</f>
        <v>1.0820000000000078</v>
      </c>
      <c r="J60" s="8">
        <f>'% D'!AN60</f>
        <v>1.8398418410287345</v>
      </c>
      <c r="K60" s="2">
        <f>'% D'!AO60</f>
        <v>-9.566666666667345E-2</v>
      </c>
      <c r="L60" s="8">
        <f>'% D'!AP60</f>
        <v>1.6386287966874411</v>
      </c>
      <c r="N60" s="2">
        <f>'# D'!AF59</f>
        <v>2.173333333333332</v>
      </c>
      <c r="O60" s="2">
        <f>'# D'!AG59</f>
        <v>0.4287477891099476</v>
      </c>
      <c r="P60" s="2">
        <f>'# D'!AH59</f>
        <v>-0.54100000000000037</v>
      </c>
      <c r="Q60" s="2">
        <f>'# D'!AI59</f>
        <v>0.27737099103306884</v>
      </c>
      <c r="R60" s="2">
        <f>'# D'!AJ59</f>
        <v>0.27066666666666706</v>
      </c>
      <c r="S60" s="2">
        <f>'# D'!AK59</f>
        <v>0.46030098848470746</v>
      </c>
      <c r="T60" s="2">
        <f>'# D'!AL59</f>
        <v>-2.3999999999997357E-2</v>
      </c>
      <c r="U60" s="2">
        <f>'# D'!AM59</f>
        <v>0.40951271856520788</v>
      </c>
      <c r="W60" s="11">
        <f>'T-TEST'!S59</f>
        <v>3.4283697481443227E-3</v>
      </c>
      <c r="X60" s="11">
        <f>'T-TEST'!T59</f>
        <v>3.7371009413573006E-2</v>
      </c>
      <c r="Y60" s="11">
        <f>'T-TEST'!U59</f>
        <v>0.48776114574414253</v>
      </c>
      <c r="Z60" s="11">
        <f>'T-TEST'!V59</f>
        <v>0.92633682068090661</v>
      </c>
      <c r="AB60" s="5" t="str">
        <f>IF(AND(ABS(E60)&gt;10,ABS(N60)&gt;=0.4,ABS(W60)&lt;=0.01),"B", IF(AND(ABS(E60)&gt;5, ABS(E60)&lt;10,ABS(N60)&gt;=0.4,ABS(W60)&lt;=0.01),"S","N"))</f>
        <v>S</v>
      </c>
      <c r="AC60" s="5" t="str">
        <f>IF(AND(ABS(G60)&gt;10,ABS(P60)&gt;=0.4,ABS(X60)&lt;=0.01),"B", IF(AND(ABS(G60)&gt;5, ABS(G60)&lt;10,ABS(P60)&gt;=0.4,ABS(X60)&lt;=0.01),"S","N"))</f>
        <v>N</v>
      </c>
      <c r="AD60" s="5" t="str">
        <f>IF(AND(ABS(I60)&gt;10,ABS(R60)&gt;=0.4,ABS(Y60)&lt;=0.01),"B", IF(AND(ABS(I60)&gt;5, ABS(I60)&lt;10,ABS(R60)&gt;=0.4,ABS(Y60)&lt;=0.01),"S","N"))</f>
        <v>N</v>
      </c>
      <c r="AE60" s="5" t="str">
        <f>IF(AND(ABS(K60)&gt;10,ABS(T60)&gt;=0.4,ABS(Z60)&lt;=0.01),"B", IF(AND(ABS(K60)&gt;5, ABS(K60)&lt;10,ABS(T60)&gt;=0.4,ABS(Z60)&lt;=0.01),"S","N"))</f>
        <v>N</v>
      </c>
      <c r="AG60" s="2">
        <f>'% D'!AR60</f>
        <v>21.876999999999995</v>
      </c>
      <c r="AH60" s="8">
        <f>'% D'!AS60</f>
        <v>0.95150442283085024</v>
      </c>
      <c r="AI60" s="2">
        <f>'% D'!AT60</f>
        <v>-2.7000000000015234E-2</v>
      </c>
      <c r="AJ60" s="8">
        <f>'% D'!AU60</f>
        <v>1.3801829588862482</v>
      </c>
      <c r="AK60" s="2">
        <f>'% D'!AV60</f>
        <v>-2.5703333333333376</v>
      </c>
      <c r="AL60" s="8">
        <f>'% D'!AW60</f>
        <v>0.54691909822203122</v>
      </c>
      <c r="AM60" s="2">
        <f>'% D'!AX60</f>
        <v>-0.52733333333333121</v>
      </c>
      <c r="AN60" s="8">
        <f>'% D'!AY60</f>
        <v>1.0059426756364724</v>
      </c>
      <c r="AP60" s="2">
        <f>'# D'!AO59</f>
        <v>5.4696666666666669</v>
      </c>
      <c r="AQ60" s="2">
        <f>'# D'!AP59</f>
        <v>0.23809521904761882</v>
      </c>
      <c r="AR60" s="2">
        <f>'# D'!AQ59</f>
        <v>-6.9999999999978968E-3</v>
      </c>
      <c r="AS60" s="2">
        <f>'# D'!AR59</f>
        <v>0.34514876019865254</v>
      </c>
      <c r="AT60" s="2">
        <f>'# D'!AS59</f>
        <v>-0.64233333333333675</v>
      </c>
      <c r="AU60" s="2">
        <f>'# D'!AT59</f>
        <v>0.13665467427058348</v>
      </c>
      <c r="AV60" s="2">
        <f>'# D'!AU59</f>
        <v>-0.13166666666666771</v>
      </c>
      <c r="AW60" s="2">
        <f>'# D'!AV59</f>
        <v>0.2516558496571582</v>
      </c>
      <c r="AY60" s="11">
        <f>'T-TEST'!X59</f>
        <v>5.0580255428817251E-6</v>
      </c>
      <c r="AZ60" s="11">
        <f>'T-TEST'!Y59</f>
        <v>0.97366597155913026</v>
      </c>
      <c r="BA60" s="11">
        <f>'T-TEST'!Z59</f>
        <v>1.5603194202170023E-2</v>
      </c>
      <c r="BB60" s="11">
        <f>'T-TEST'!AA59</f>
        <v>0.41894319298482985</v>
      </c>
      <c r="BD60" s="5" t="str">
        <f>IF(AND(ABS(AG60)&gt;10,ABS(AP60)&gt;=0.4,ABS(AY60)&lt;=0.01),"B", IF(AND(ABS(AG60)&gt;5, ABS(AG60)&lt;10,ABS(AP60)&gt;=0.4,ABS(AY60)&lt;=0.01),"S","N"))</f>
        <v>B</v>
      </c>
      <c r="BE60" s="5" t="str">
        <f>IF(AND(ABS(AI60)&gt;10,ABS(AR60)&gt;=0.4,ABS(AZ60)&lt;=0.01),"B", IF(AND(ABS(AI60)&gt;5, ABS(AI60)&lt;10,ABS(AR60)&gt;=0.4,ABS(AZ60)&lt;=0.01),"S","N"))</f>
        <v>N</v>
      </c>
      <c r="BF60" s="5" t="str">
        <f>IF(AND(ABS(AK60)&gt;10,ABS(AT60)&gt;=0.4,ABS(BA60)&lt;=0.01),"B", IF(AND(ABS(AK60)&gt;5, ABS(AK60)&lt;10,ABS(AT60)&gt;=0.4,ABS(BA60)&lt;=0.01),"S","N"))</f>
        <v>N</v>
      </c>
      <c r="BG60" s="5" t="str">
        <f>IF(AND(ABS(AM60)&gt;10,ABS(AV60)&gt;=0.4,ABS(BB60)&lt;=0.01),"B", IF(AND(ABS(AM60)&gt;5, ABS(AM60)&lt;10,ABS(AV60)&gt;=0.4,ABS(BB60)&lt;=0.01),"S","N"))</f>
        <v>N</v>
      </c>
    </row>
    <row r="61" spans="1:59" x14ac:dyDescent="0.3">
      <c r="A61" s="12" t="str">
        <f>'Raw Data'!A60</f>
        <v>Apo</v>
      </c>
      <c r="B61" s="12">
        <f>'Raw Data'!B60</f>
        <v>116</v>
      </c>
      <c r="C61" s="12">
        <f>'Raw Data'!C60</f>
        <v>134</v>
      </c>
      <c r="D61" s="12" t="str">
        <f>'Raw Data'!D60</f>
        <v>KVLADTKELVSSKVSGAQE</v>
      </c>
      <c r="E61" s="2">
        <f>'% D'!AI61</f>
        <v>10.143000000000008</v>
      </c>
      <c r="F61" s="8">
        <f>'% D'!AJ61</f>
        <v>1.834926883193619</v>
      </c>
      <c r="G61" s="2">
        <f>'% D'!AK61</f>
        <v>-1.5609999999999928</v>
      </c>
      <c r="H61" s="8">
        <f>'% D'!AL61</f>
        <v>1.5472716848267756</v>
      </c>
      <c r="I61" s="2">
        <f>'% D'!AM61</f>
        <v>0.40800000000000125</v>
      </c>
      <c r="J61" s="8">
        <f>'% D'!AN61</f>
        <v>1.5759557417643371</v>
      </c>
      <c r="K61" s="2">
        <f>'% D'!AO61</f>
        <v>0.58899999999999864</v>
      </c>
      <c r="L61" s="8">
        <f>'% D'!AP61</f>
        <v>1.6206140811433201</v>
      </c>
      <c r="N61" s="2">
        <f>'# D'!AF60</f>
        <v>1.7243333333333339</v>
      </c>
      <c r="O61" s="2">
        <f>'# D'!AG60</f>
        <v>0.31190276262536215</v>
      </c>
      <c r="P61" s="2">
        <f>'# D'!AH60</f>
        <v>-0.2656666666666645</v>
      </c>
      <c r="Q61" s="2">
        <f>'# D'!AI60</f>
        <v>0.26281996372675598</v>
      </c>
      <c r="R61" s="2">
        <f>'# D'!AJ60</f>
        <v>6.9000000000002615E-2</v>
      </c>
      <c r="S61" s="2">
        <f>'# D'!AK60</f>
        <v>0.26753037210754221</v>
      </c>
      <c r="T61" s="2">
        <f>'# D'!AL60</f>
        <v>0.10000000000000142</v>
      </c>
      <c r="U61" s="2">
        <f>'# D'!AM60</f>
        <v>0.27543178223775644</v>
      </c>
      <c r="W61" s="11">
        <f>'T-TEST'!S60</f>
        <v>6.7998701290912229E-4</v>
      </c>
      <c r="X61" s="11">
        <f>'T-TEST'!T60</f>
        <v>0.18326304576318422</v>
      </c>
      <c r="Y61" s="11">
        <f>'T-TEST'!U60</f>
        <v>0.72523796389795447</v>
      </c>
      <c r="Z61" s="11">
        <f>'T-TEST'!V60</f>
        <v>0.56445009858160211</v>
      </c>
      <c r="AB61" s="5" t="str">
        <f>IF(AND(ABS(E61)&gt;10,ABS(N61)&gt;=0.4,ABS(W61)&lt;=0.01),"B", IF(AND(ABS(E61)&gt;5, ABS(E61)&lt;10,ABS(N61)&gt;=0.4,ABS(W61)&lt;=0.01),"S","N"))</f>
        <v>B</v>
      </c>
      <c r="AC61" s="5" t="str">
        <f>IF(AND(ABS(G61)&gt;10,ABS(P61)&gt;=0.4,ABS(X61)&lt;=0.01),"B", IF(AND(ABS(G61)&gt;5, ABS(G61)&lt;10,ABS(P61)&gt;=0.4,ABS(X61)&lt;=0.01),"S","N"))</f>
        <v>N</v>
      </c>
      <c r="AD61" s="5" t="str">
        <f>IF(AND(ABS(I61)&gt;10,ABS(R61)&gt;=0.4,ABS(Y61)&lt;=0.01),"B", IF(AND(ABS(I61)&gt;5, ABS(I61)&lt;10,ABS(R61)&gt;=0.4,ABS(Y61)&lt;=0.01),"S","N"))</f>
        <v>N</v>
      </c>
      <c r="AE61" s="5" t="str">
        <f>IF(AND(ABS(K61)&gt;10,ABS(T61)&gt;=0.4,ABS(Z61)&lt;=0.01),"B", IF(AND(ABS(K61)&gt;5, ABS(K61)&lt;10,ABS(T61)&gt;=0.4,ABS(Z61)&lt;=0.01),"S","N"))</f>
        <v>N</v>
      </c>
      <c r="AG61" s="2">
        <f>'% D'!AR61</f>
        <v>22.099333333333327</v>
      </c>
      <c r="AH61" s="8">
        <f>'% D'!AS61</f>
        <v>1.3053362274397564</v>
      </c>
      <c r="AI61" s="2">
        <f>'% D'!AT61</f>
        <v>1.0749999999999886</v>
      </c>
      <c r="AJ61" s="8">
        <f>'% D'!AU61</f>
        <v>1.2594060769532078</v>
      </c>
      <c r="AK61" s="2">
        <f>'% D'!AV61</f>
        <v>-2.7549999999999955</v>
      </c>
      <c r="AL61" s="8">
        <f>'% D'!AW61</f>
        <v>1.339516703889875</v>
      </c>
      <c r="AM61" s="2">
        <f>'% D'!AX61</f>
        <v>0.29733333333332723</v>
      </c>
      <c r="AN61" s="8">
        <f>'% D'!AY61</f>
        <v>2.4382373414688945</v>
      </c>
      <c r="AP61" s="2">
        <f>'# D'!AO60</f>
        <v>3.7569999999999997</v>
      </c>
      <c r="AQ61" s="2">
        <f>'# D'!AP60</f>
        <v>0.22189562110746233</v>
      </c>
      <c r="AR61" s="2">
        <f>'# D'!AQ60</f>
        <v>0.18233333333333235</v>
      </c>
      <c r="AS61" s="2">
        <f>'# D'!AR60</f>
        <v>0.21399610588357285</v>
      </c>
      <c r="AT61" s="2">
        <f>'# D'!AS60</f>
        <v>-0.46866666666666568</v>
      </c>
      <c r="AU61" s="2">
        <f>'# D'!AT60</f>
        <v>0.22732905665576514</v>
      </c>
      <c r="AV61" s="2">
        <f>'# D'!AU60</f>
        <v>5.0333333333334451E-2</v>
      </c>
      <c r="AW61" s="2">
        <f>'# D'!AV60</f>
        <v>0.41423986610014529</v>
      </c>
      <c r="AY61" s="11">
        <f>'T-TEST'!X60</f>
        <v>4.6076682284269105E-4</v>
      </c>
      <c r="AZ61" s="11">
        <f>'T-TEST'!Y60</f>
        <v>0.22798530605244549</v>
      </c>
      <c r="BA61" s="11">
        <f>'T-TEST'!Z60</f>
        <v>3.4464140834421009E-2</v>
      </c>
      <c r="BB61" s="11">
        <f>'T-TEST'!AA60</f>
        <v>0.84740135880621925</v>
      </c>
      <c r="BD61" s="5" t="str">
        <f>IF(AND(ABS(AG61)&gt;10,ABS(AP61)&gt;=0.4,ABS(AY61)&lt;=0.01),"B", IF(AND(ABS(AG61)&gt;5, ABS(AG61)&lt;10,ABS(AP61)&gt;=0.4,ABS(AY61)&lt;=0.01),"S","N"))</f>
        <v>B</v>
      </c>
      <c r="BE61" s="5" t="str">
        <f>IF(AND(ABS(AI61)&gt;10,ABS(AR61)&gt;=0.4,ABS(AZ61)&lt;=0.01),"B", IF(AND(ABS(AI61)&gt;5, ABS(AI61)&lt;10,ABS(AR61)&gt;=0.4,ABS(AZ61)&lt;=0.01),"S","N"))</f>
        <v>N</v>
      </c>
      <c r="BF61" s="5" t="str">
        <f>IF(AND(ABS(AK61)&gt;10,ABS(AT61)&gt;=0.4,ABS(BA61)&lt;=0.01),"B", IF(AND(ABS(AK61)&gt;5, ABS(AK61)&lt;10,ABS(AT61)&gt;=0.4,ABS(BA61)&lt;=0.01),"S","N"))</f>
        <v>N</v>
      </c>
      <c r="BG61" s="5" t="str">
        <f>IF(AND(ABS(AM61)&gt;10,ABS(AV61)&gt;=0.4,ABS(BB61)&lt;=0.01),"B", IF(AND(ABS(AM61)&gt;5, ABS(AM61)&lt;10,ABS(AV61)&gt;=0.4,ABS(BB61)&lt;=0.01),"S","N"))</f>
        <v>N</v>
      </c>
    </row>
    <row r="62" spans="1:59" x14ac:dyDescent="0.3">
      <c r="A62" s="12" t="str">
        <f>'Raw Data'!A61</f>
        <v>Apo</v>
      </c>
      <c r="B62" s="12">
        <f>'Raw Data'!B61</f>
        <v>124</v>
      </c>
      <c r="C62" s="12">
        <f>'Raw Data'!C61</f>
        <v>133</v>
      </c>
      <c r="D62" s="12" t="str">
        <f>'Raw Data'!D61</f>
        <v>LVSSKVSGAQ</v>
      </c>
      <c r="E62" s="2">
        <f>'% D'!AI62</f>
        <v>6.5750000000000099</v>
      </c>
      <c r="F62" s="8">
        <f>'% D'!AJ62</f>
        <v>1.3853046596326766</v>
      </c>
      <c r="G62" s="2">
        <f>'% D'!AK62</f>
        <v>3.2480000000000047</v>
      </c>
      <c r="H62" s="8">
        <f>'% D'!AL62</f>
        <v>2.6215548185507505</v>
      </c>
      <c r="I62" s="2">
        <f>'% D'!AM62</f>
        <v>0.12600000000000477</v>
      </c>
      <c r="J62" s="8">
        <f>'% D'!AN62</f>
        <v>0.65300421131873398</v>
      </c>
      <c r="K62" s="2">
        <f>'% D'!AO62</f>
        <v>0.10233333333331984</v>
      </c>
      <c r="L62" s="8">
        <f>'% D'!AP62</f>
        <v>1.2615059783185056</v>
      </c>
      <c r="N62" s="2">
        <f>'# D'!AF61</f>
        <v>0.52633333333333354</v>
      </c>
      <c r="O62" s="2">
        <f>'# D'!AG61</f>
        <v>0.11059987944538334</v>
      </c>
      <c r="P62" s="2">
        <f>'# D'!AH61</f>
        <v>0.26033333333333442</v>
      </c>
      <c r="Q62" s="2">
        <f>'# D'!AI61</f>
        <v>0.20976018052369538</v>
      </c>
      <c r="R62" s="2">
        <f>'# D'!AJ61</f>
        <v>1.0333333333334416E-2</v>
      </c>
      <c r="S62" s="2">
        <f>'# D'!AK61</f>
        <v>5.2368883891104542E-2</v>
      </c>
      <c r="T62" s="2">
        <f>'# D'!AL61</f>
        <v>8.3333333333328596E-3</v>
      </c>
      <c r="U62" s="2">
        <f>'# D'!AM61</f>
        <v>0.10084807054839143</v>
      </c>
      <c r="W62" s="11">
        <f>'T-TEST'!S61</f>
        <v>5.7575368983471247E-3</v>
      </c>
      <c r="X62" s="11">
        <f>'T-TEST'!T61</f>
        <v>0.1038512252629985</v>
      </c>
      <c r="Y62" s="11">
        <f>'T-TEST'!U61</f>
        <v>0.51681207346782942</v>
      </c>
      <c r="Z62" s="11">
        <f>'T-TEST'!V61</f>
        <v>0.89465203919572212</v>
      </c>
      <c r="AB62" s="5" t="str">
        <f>IF(AND(ABS(E62)&gt;10,ABS(N62)&gt;=0.4,ABS(W62)&lt;=0.01),"B", IF(AND(ABS(E62)&gt;5, ABS(E62)&lt;10,ABS(N62)&gt;=0.4,ABS(W62)&lt;=0.01),"S","N"))</f>
        <v>S</v>
      </c>
      <c r="AC62" s="5" t="str">
        <f>IF(AND(ABS(G62)&gt;10,ABS(P62)&gt;=0.4,ABS(X62)&lt;=0.01),"B", IF(AND(ABS(G62)&gt;5, ABS(G62)&lt;10,ABS(P62)&gt;=0.4,ABS(X62)&lt;=0.01),"S","N"))</f>
        <v>N</v>
      </c>
      <c r="AD62" s="5" t="str">
        <f>IF(AND(ABS(I62)&gt;10,ABS(R62)&gt;=0.4,ABS(Y62)&lt;=0.01),"B", IF(AND(ABS(I62)&gt;5, ABS(I62)&lt;10,ABS(R62)&gt;=0.4,ABS(Y62)&lt;=0.01),"S","N"))</f>
        <v>N</v>
      </c>
      <c r="AE62" s="5" t="str">
        <f>IF(AND(ABS(K62)&gt;10,ABS(T62)&gt;=0.4,ABS(Z62)&lt;=0.01),"B", IF(AND(ABS(K62)&gt;5, ABS(K62)&lt;10,ABS(T62)&gt;=0.4,ABS(Z62)&lt;=0.01),"S","N"))</f>
        <v>N</v>
      </c>
      <c r="AG62" s="2">
        <f>'% D'!AR62</f>
        <v>11.44166666666667</v>
      </c>
      <c r="AH62" s="8">
        <f>'% D'!AS62</f>
        <v>1.2159680642736201</v>
      </c>
      <c r="AI62" s="2">
        <f>'% D'!AT62</f>
        <v>-0.65099999999999625</v>
      </c>
      <c r="AJ62" s="8">
        <f>'% D'!AU62</f>
        <v>1.8370989811838312</v>
      </c>
      <c r="AK62" s="2">
        <f>'% D'!AV62</f>
        <v>-2.0283333333333218</v>
      </c>
      <c r="AL62" s="8">
        <f>'% D'!AW62</f>
        <v>0.19139096112407628</v>
      </c>
      <c r="AM62" s="2">
        <f>'% D'!AX62</f>
        <v>-0.98633333333333439</v>
      </c>
      <c r="AN62" s="8">
        <f>'% D'!AY62</f>
        <v>2.4994824130874207</v>
      </c>
      <c r="AP62" s="2">
        <f>'# D'!AO61</f>
        <v>0.91533333333333378</v>
      </c>
      <c r="AQ62" s="2">
        <f>'# D'!AP61</f>
        <v>9.6790151014105166E-2</v>
      </c>
      <c r="AR62" s="2">
        <f>'# D'!AQ61</f>
        <v>-5.1666666666665861E-2</v>
      </c>
      <c r="AS62" s="2">
        <f>'# D'!AR61</f>
        <v>0.14683096857724973</v>
      </c>
      <c r="AT62" s="2">
        <f>'# D'!AS61</f>
        <v>-0.16233333333333277</v>
      </c>
      <c r="AU62" s="2">
        <f>'# D'!AT61</f>
        <v>1.5700318468107762E-2</v>
      </c>
      <c r="AV62" s="2">
        <f>'# D'!AU61</f>
        <v>-7.8666666666665108E-2</v>
      </c>
      <c r="AW62" s="2">
        <f>'# D'!AV61</f>
        <v>0.19999083312325441</v>
      </c>
      <c r="AY62" s="11">
        <f>'T-TEST'!X61</f>
        <v>6.141440498255217E-4</v>
      </c>
      <c r="AZ62" s="11">
        <f>'T-TEST'!Y61</f>
        <v>0.58122383419260915</v>
      </c>
      <c r="BA62" s="11">
        <f>'T-TEST'!Z61</f>
        <v>6.5908042626871451E-3</v>
      </c>
      <c r="BB62" s="11">
        <f>'T-TEST'!AA61</f>
        <v>0.55837800540769156</v>
      </c>
      <c r="BD62" s="5" t="str">
        <f>IF(AND(ABS(AG62)&gt;10,ABS(AP62)&gt;=0.4,ABS(AY62)&lt;=0.01),"B", IF(AND(ABS(AG62)&gt;5, ABS(AG62)&lt;10,ABS(AP62)&gt;=0.4,ABS(AY62)&lt;=0.01),"S","N"))</f>
        <v>B</v>
      </c>
      <c r="BE62" s="5" t="str">
        <f>IF(AND(ABS(AI62)&gt;10,ABS(AR62)&gt;=0.4,ABS(AZ62)&lt;=0.01),"B", IF(AND(ABS(AI62)&gt;5, ABS(AI62)&lt;10,ABS(AR62)&gt;=0.4,ABS(AZ62)&lt;=0.01),"S","N"))</f>
        <v>N</v>
      </c>
      <c r="BF62" s="5" t="str">
        <f>IF(AND(ABS(AK62)&gt;10,ABS(AT62)&gt;=0.4,ABS(BA62)&lt;=0.01),"B", IF(AND(ABS(AK62)&gt;5, ABS(AK62)&lt;10,ABS(AT62)&gt;=0.4,ABS(BA62)&lt;=0.01),"S","N"))</f>
        <v>N</v>
      </c>
      <c r="BG62" s="5" t="str">
        <f>IF(AND(ABS(AM62)&gt;10,ABS(AV62)&gt;=0.4,ABS(BB62)&lt;=0.01),"B", IF(AND(ABS(AM62)&gt;5, ABS(AM62)&lt;10,ABS(AV62)&gt;=0.4,ABS(BB62)&lt;=0.01),"S","N"))</f>
        <v>N</v>
      </c>
    </row>
    <row r="63" spans="1:59" x14ac:dyDescent="0.3">
      <c r="A63" s="12" t="str">
        <f>'Raw Data'!A62</f>
        <v>Apo</v>
      </c>
      <c r="B63" s="12">
        <f>'Raw Data'!B62</f>
        <v>124</v>
      </c>
      <c r="C63" s="12">
        <f>'Raw Data'!C62</f>
        <v>134</v>
      </c>
      <c r="D63" s="12" t="str">
        <f>'Raw Data'!D62</f>
        <v>LVSSKVSGAQE</v>
      </c>
      <c r="E63" s="2">
        <f>'% D'!AI63</f>
        <v>8.9196666666666644</v>
      </c>
      <c r="F63" s="8">
        <f>'% D'!AJ63</f>
        <v>0.61547515519853935</v>
      </c>
      <c r="G63" s="2">
        <f>'% D'!AK63</f>
        <v>0.73633333333332018</v>
      </c>
      <c r="H63" s="8">
        <f>'% D'!AL63</f>
        <v>2.2882443779748085</v>
      </c>
      <c r="I63" s="2">
        <f>'% D'!AM63</f>
        <v>0.20033333333331882</v>
      </c>
      <c r="J63" s="8">
        <f>'% D'!AN63</f>
        <v>1.8886589157388836</v>
      </c>
      <c r="K63" s="2">
        <f>'% D'!AO63</f>
        <v>-0.19799999999999329</v>
      </c>
      <c r="L63" s="8">
        <f>'% D'!AP63</f>
        <v>0.86957959191017731</v>
      </c>
      <c r="N63" s="2">
        <f>'# D'!AF62</f>
        <v>0.80299999999999994</v>
      </c>
      <c r="O63" s="2">
        <f>'# D'!AG62</f>
        <v>5.5497747702046622E-2</v>
      </c>
      <c r="P63" s="2">
        <f>'# D'!AH62</f>
        <v>6.6333333333334465E-2</v>
      </c>
      <c r="Q63" s="2">
        <f>'# D'!AI62</f>
        <v>0.20595468757310001</v>
      </c>
      <c r="R63" s="2">
        <f>'# D'!AJ62</f>
        <v>1.7999999999999794E-2</v>
      </c>
      <c r="S63" s="2">
        <f>'# D'!AK62</f>
        <v>0.16951843557560359</v>
      </c>
      <c r="T63" s="2">
        <f>'# D'!AL62</f>
        <v>-1.7666666666666941E-2</v>
      </c>
      <c r="U63" s="2">
        <f>'# D'!AM62</f>
        <v>7.859177225808521E-2</v>
      </c>
      <c r="W63" s="11">
        <f>'T-TEST'!S62</f>
        <v>1.7097071521278269E-5</v>
      </c>
      <c r="X63" s="11">
        <f>'T-TEST'!T62</f>
        <v>0.61075225561493796</v>
      </c>
      <c r="Y63" s="11">
        <f>'T-TEST'!U62</f>
        <v>0.7244190338662263</v>
      </c>
      <c r="Z63" s="11">
        <f>'T-TEST'!V62</f>
        <v>0.72000116972707473</v>
      </c>
      <c r="AB63" s="5" t="str">
        <f>IF(AND(ABS(E63)&gt;10,ABS(N63)&gt;=0.4,ABS(W63)&lt;=0.01),"B", IF(AND(ABS(E63)&gt;5, ABS(E63)&lt;10,ABS(N63)&gt;=0.4,ABS(W63)&lt;=0.01),"S","N"))</f>
        <v>S</v>
      </c>
      <c r="AC63" s="5" t="str">
        <f>IF(AND(ABS(G63)&gt;10,ABS(P63)&gt;=0.4,ABS(X63)&lt;=0.01),"B", IF(AND(ABS(G63)&gt;5, ABS(G63)&lt;10,ABS(P63)&gt;=0.4,ABS(X63)&lt;=0.01),"S","N"))</f>
        <v>N</v>
      </c>
      <c r="AD63" s="5" t="str">
        <f>IF(AND(ABS(I63)&gt;10,ABS(R63)&gt;=0.4,ABS(Y63)&lt;=0.01),"B", IF(AND(ABS(I63)&gt;5, ABS(I63)&lt;10,ABS(R63)&gt;=0.4,ABS(Y63)&lt;=0.01),"S","N"))</f>
        <v>N</v>
      </c>
      <c r="AE63" s="5" t="str">
        <f>IF(AND(ABS(K63)&gt;10,ABS(T63)&gt;=0.4,ABS(Z63)&lt;=0.01),"B", IF(AND(ABS(K63)&gt;5, ABS(K63)&lt;10,ABS(T63)&gt;=0.4,ABS(Z63)&lt;=0.01),"S","N"))</f>
        <v>N</v>
      </c>
      <c r="AG63" s="2">
        <f>'% D'!AR63</f>
        <v>13.779000000000003</v>
      </c>
      <c r="AH63" s="8">
        <f>'% D'!AS63</f>
        <v>1.9318505808334832</v>
      </c>
      <c r="AI63" s="2">
        <f>'% D'!AT63</f>
        <v>-0.78133333333335031</v>
      </c>
      <c r="AJ63" s="8">
        <f>'% D'!AU63</f>
        <v>1.3435031323620594</v>
      </c>
      <c r="AK63" s="2">
        <f>'% D'!AV63</f>
        <v>-2.0826666666666824</v>
      </c>
      <c r="AL63" s="8">
        <f>'% D'!AW63</f>
        <v>1.367005852218635</v>
      </c>
      <c r="AM63" s="2">
        <f>'% D'!AX63</f>
        <v>-0.94266666666665344</v>
      </c>
      <c r="AN63" s="8">
        <f>'% D'!AY63</f>
        <v>1.8612547738913481</v>
      </c>
      <c r="AP63" s="2">
        <f>'# D'!AO62</f>
        <v>1.2403333333333331</v>
      </c>
      <c r="AQ63" s="2">
        <f>'# D'!AP62</f>
        <v>0.17408427078094471</v>
      </c>
      <c r="AR63" s="2">
        <f>'# D'!AQ62</f>
        <v>-7.0333333333334025E-2</v>
      </c>
      <c r="AS63" s="2">
        <f>'# D'!AR62</f>
        <v>0.12092421869363748</v>
      </c>
      <c r="AT63" s="2">
        <f>'# D'!AS62</f>
        <v>-0.18766666666666598</v>
      </c>
      <c r="AU63" s="2">
        <f>'# D'!AT62</f>
        <v>0.12290036615079696</v>
      </c>
      <c r="AV63" s="2">
        <f>'# D'!AU62</f>
        <v>-8.4666666666667112E-2</v>
      </c>
      <c r="AW63" s="2">
        <f>'# D'!AV62</f>
        <v>0.16781736104070594</v>
      </c>
      <c r="AY63" s="11">
        <f>'T-TEST'!X62</f>
        <v>4.1788284648431925E-3</v>
      </c>
      <c r="AZ63" s="11">
        <f>'T-TEST'!Y62</f>
        <v>0.40249525226633415</v>
      </c>
      <c r="BA63" s="11">
        <f>'T-TEST'!Z62</f>
        <v>4.8852184342013855E-2</v>
      </c>
      <c r="BB63" s="11">
        <f>'T-TEST'!AA62</f>
        <v>0.45275320792258339</v>
      </c>
      <c r="BD63" s="5" t="str">
        <f>IF(AND(ABS(AG63)&gt;10,ABS(AP63)&gt;=0.4,ABS(AY63)&lt;=0.01),"B", IF(AND(ABS(AG63)&gt;5, ABS(AG63)&lt;10,ABS(AP63)&gt;=0.4,ABS(AY63)&lt;=0.01),"S","N"))</f>
        <v>B</v>
      </c>
      <c r="BE63" s="5" t="str">
        <f>IF(AND(ABS(AI63)&gt;10,ABS(AR63)&gt;=0.4,ABS(AZ63)&lt;=0.01),"B", IF(AND(ABS(AI63)&gt;5, ABS(AI63)&lt;10,ABS(AR63)&gt;=0.4,ABS(AZ63)&lt;=0.01),"S","N"))</f>
        <v>N</v>
      </c>
      <c r="BF63" s="5" t="str">
        <f>IF(AND(ABS(AK63)&gt;10,ABS(AT63)&gt;=0.4,ABS(BA63)&lt;=0.01),"B", IF(AND(ABS(AK63)&gt;5, ABS(AK63)&lt;10,ABS(AT63)&gt;=0.4,ABS(BA63)&lt;=0.01),"S","N"))</f>
        <v>N</v>
      </c>
      <c r="BG63" s="5" t="str">
        <f>IF(AND(ABS(AM63)&gt;10,ABS(AV63)&gt;=0.4,ABS(BB63)&lt;=0.01),"B", IF(AND(ABS(AM63)&gt;5, ABS(AM63)&lt;10,ABS(AV63)&gt;=0.4,ABS(BB63)&lt;=0.01),"S","N"))</f>
        <v>N</v>
      </c>
    </row>
    <row r="64" spans="1:59" x14ac:dyDescent="0.3">
      <c r="A64" s="12" t="str">
        <f>'Raw Data'!A63</f>
        <v>Apo</v>
      </c>
      <c r="B64" s="12">
        <f>'Raw Data'!B63</f>
        <v>124</v>
      </c>
      <c r="C64" s="12">
        <f>'Raw Data'!C63</f>
        <v>147</v>
      </c>
      <c r="D64" s="12" t="str">
        <f>'Raw Data'!D63</f>
        <v>LVSSKVSGAQEMVSSAKDTVATQL</v>
      </c>
      <c r="E64" s="2">
        <f>'% D'!AI64</f>
        <v>11.435999999999993</v>
      </c>
      <c r="F64" s="8">
        <f>'% D'!AJ64</f>
        <v>1.3838074287992523</v>
      </c>
      <c r="G64" s="2">
        <f>'% D'!AK64</f>
        <v>-1.9210000000000065</v>
      </c>
      <c r="H64" s="8">
        <f>'% D'!AL64</f>
        <v>1.5462683035833928</v>
      </c>
      <c r="I64" s="2">
        <f>'% D'!AM64</f>
        <v>0.85800000000000409</v>
      </c>
      <c r="J64" s="8">
        <f>'% D'!AN64</f>
        <v>1.5975343501784283</v>
      </c>
      <c r="K64" s="2">
        <f>'% D'!AO64</f>
        <v>-0.50833333333335418</v>
      </c>
      <c r="L64" s="8">
        <f>'% D'!AP64</f>
        <v>0.87654929505799362</v>
      </c>
      <c r="N64" s="2">
        <f>'# D'!AF63</f>
        <v>2.516333333333332</v>
      </c>
      <c r="O64" s="2">
        <f>'# D'!AG63</f>
        <v>0.30450342088937715</v>
      </c>
      <c r="P64" s="2">
        <f>'# D'!AH63</f>
        <v>-0.42300000000000182</v>
      </c>
      <c r="Q64" s="2">
        <f>'# D'!AI63</f>
        <v>0.3400529370553953</v>
      </c>
      <c r="R64" s="2">
        <f>'# D'!AJ63</f>
        <v>0.18833333333333258</v>
      </c>
      <c r="S64" s="2">
        <f>'# D'!AK63</f>
        <v>0.35154800525675034</v>
      </c>
      <c r="T64" s="2">
        <f>'# D'!AL63</f>
        <v>-0.11166666666666814</v>
      </c>
      <c r="U64" s="2">
        <f>'# D'!AM63</f>
        <v>0.19291535276730351</v>
      </c>
      <c r="W64" s="11">
        <f>'T-TEST'!S63</f>
        <v>1.4238103276074135E-4</v>
      </c>
      <c r="X64" s="11">
        <f>'T-TEST'!T63</f>
        <v>9.8982906548086877E-2</v>
      </c>
      <c r="Y64" s="11">
        <f>'T-TEST'!U63</f>
        <v>0.69292450868110156</v>
      </c>
      <c r="Z64" s="11">
        <f>'T-TEST'!V63</f>
        <v>0.37547463900486383</v>
      </c>
      <c r="AB64" s="5" t="str">
        <f>IF(AND(ABS(E64)&gt;10,ABS(N64)&gt;=0.4,ABS(W64)&lt;=0.01),"B", IF(AND(ABS(E64)&gt;5, ABS(E64)&lt;10,ABS(N64)&gt;=0.4,ABS(W64)&lt;=0.01),"S","N"))</f>
        <v>B</v>
      </c>
      <c r="AC64" s="5" t="str">
        <f>IF(AND(ABS(G64)&gt;10,ABS(P64)&gt;=0.4,ABS(X64)&lt;=0.01),"B", IF(AND(ABS(G64)&gt;5, ABS(G64)&lt;10,ABS(P64)&gt;=0.4,ABS(X64)&lt;=0.01),"S","N"))</f>
        <v>N</v>
      </c>
      <c r="AD64" s="5" t="str">
        <f>IF(AND(ABS(I64)&gt;10,ABS(R64)&gt;=0.4,ABS(Y64)&lt;=0.01),"B", IF(AND(ABS(I64)&gt;5, ABS(I64)&lt;10,ABS(R64)&gt;=0.4,ABS(Y64)&lt;=0.01),"S","N"))</f>
        <v>N</v>
      </c>
      <c r="AE64" s="5" t="str">
        <f>IF(AND(ABS(K64)&gt;10,ABS(T64)&gt;=0.4,ABS(Z64)&lt;=0.01),"B", IF(AND(ABS(K64)&gt;5, ABS(K64)&lt;10,ABS(T64)&gt;=0.4,ABS(Z64)&lt;=0.01),"S","N"))</f>
        <v>N</v>
      </c>
      <c r="AG64" s="2">
        <f>'% D'!AR64</f>
        <v>19.906666666666659</v>
      </c>
      <c r="AH64" s="8">
        <f>'% D'!AS64</f>
        <v>1.2615261920916758</v>
      </c>
      <c r="AI64" s="2">
        <f>'% D'!AT64</f>
        <v>1.8810000000000002</v>
      </c>
      <c r="AJ64" s="8">
        <f>'% D'!AU64</f>
        <v>1.2535045539074283</v>
      </c>
      <c r="AK64" s="2">
        <f>'% D'!AV64</f>
        <v>-2.578000000000003</v>
      </c>
      <c r="AL64" s="8">
        <f>'% D'!AW64</f>
        <v>0.6540107032763357</v>
      </c>
      <c r="AM64" s="2">
        <f>'% D'!AX64</f>
        <v>5.5666666666652986E-2</v>
      </c>
      <c r="AN64" s="8">
        <f>'% D'!AY64</f>
        <v>0.71003849660892604</v>
      </c>
      <c r="AP64" s="2">
        <f>'# D'!AO63</f>
        <v>4.3800000000000008</v>
      </c>
      <c r="AQ64" s="2">
        <f>'# D'!AP63</f>
        <v>0.27737339454244658</v>
      </c>
      <c r="AR64" s="2">
        <f>'# D'!AQ63</f>
        <v>0.41366666666666596</v>
      </c>
      <c r="AS64" s="2">
        <f>'# D'!AR63</f>
        <v>0.27548200183194116</v>
      </c>
      <c r="AT64" s="2">
        <f>'# D'!AS63</f>
        <v>-0.56733333333333569</v>
      </c>
      <c r="AU64" s="2">
        <f>'# D'!AT63</f>
        <v>0.14414749390814974</v>
      </c>
      <c r="AV64" s="2">
        <f>'# D'!AU63</f>
        <v>1.2333333333334195E-2</v>
      </c>
      <c r="AW64" s="2">
        <f>'# D'!AV63</f>
        <v>0.15623486593373839</v>
      </c>
      <c r="AY64" s="11">
        <f>'T-TEST'!X63</f>
        <v>1.2191293867903418E-5</v>
      </c>
      <c r="AZ64" s="11">
        <f>'T-TEST'!Y63</f>
        <v>9.4406937189264128E-2</v>
      </c>
      <c r="BA64" s="11">
        <f>'T-TEST'!Z63</f>
        <v>9.1808219614712236E-2</v>
      </c>
      <c r="BB64" s="11">
        <f>'T-TEST'!AA63</f>
        <v>0.8980543442601584</v>
      </c>
      <c r="BD64" s="5" t="str">
        <f>IF(AND(ABS(AG64)&gt;10,ABS(AP64)&gt;=0.4,ABS(AY64)&lt;=0.01),"B", IF(AND(ABS(AG64)&gt;5, ABS(AG64)&lt;10,ABS(AP64)&gt;=0.4,ABS(AY64)&lt;=0.01),"S","N"))</f>
        <v>B</v>
      </c>
      <c r="BE64" s="5" t="str">
        <f>IF(AND(ABS(AI64)&gt;10,ABS(AR64)&gt;=0.4,ABS(AZ64)&lt;=0.01),"B", IF(AND(ABS(AI64)&gt;5, ABS(AI64)&lt;10,ABS(AR64)&gt;=0.4,ABS(AZ64)&lt;=0.01),"S","N"))</f>
        <v>N</v>
      </c>
      <c r="BF64" s="5" t="str">
        <f>IF(AND(ABS(AK64)&gt;10,ABS(AT64)&gt;=0.4,ABS(BA64)&lt;=0.01),"B", IF(AND(ABS(AK64)&gt;5, ABS(AK64)&lt;10,ABS(AT64)&gt;=0.4,ABS(BA64)&lt;=0.01),"S","N"))</f>
        <v>N</v>
      </c>
      <c r="BG64" s="5" t="str">
        <f>IF(AND(ABS(AM64)&gt;10,ABS(AV64)&gt;=0.4,ABS(BB64)&lt;=0.01),"B", IF(AND(ABS(AM64)&gt;5, ABS(AM64)&lt;10,ABS(AV64)&gt;=0.4,ABS(BB64)&lt;=0.01),"S","N"))</f>
        <v>N</v>
      </c>
    </row>
    <row r="65" spans="1:59" x14ac:dyDescent="0.3">
      <c r="A65" s="12" t="str">
        <f>'Raw Data'!A64</f>
        <v>Apo</v>
      </c>
      <c r="B65" s="12">
        <f>'Raw Data'!B64</f>
        <v>124</v>
      </c>
      <c r="C65" s="12">
        <f>'Raw Data'!C64</f>
        <v>149</v>
      </c>
      <c r="D65" s="12" t="str">
        <f>'Raw Data'!D64</f>
        <v>LVSSKVSGAQEMVSSAKDTVATQLSE</v>
      </c>
      <c r="E65" s="2">
        <f>'% D'!AI65</f>
        <v>9.8826666666666725</v>
      </c>
      <c r="F65" s="8">
        <f>'% D'!AJ65</f>
        <v>1.5331109983733524</v>
      </c>
      <c r="G65" s="2">
        <f>'% D'!AK65</f>
        <v>-2.089333333333343</v>
      </c>
      <c r="H65" s="8">
        <f>'% D'!AL65</f>
        <v>1.2336444652600118</v>
      </c>
      <c r="I65" s="2">
        <f>'% D'!AM65</f>
        <v>0.7186666666666639</v>
      </c>
      <c r="J65" s="8">
        <f>'% D'!AN65</f>
        <v>1.2547224792757905</v>
      </c>
      <c r="K65" s="2">
        <f>'% D'!AO65</f>
        <v>-0.20066666666667743</v>
      </c>
      <c r="L65" s="8">
        <f>'% D'!AP65</f>
        <v>0.95094233964700969</v>
      </c>
      <c r="N65" s="2">
        <f>'# D'!AF64</f>
        <v>2.3716666666666644</v>
      </c>
      <c r="O65" s="2">
        <f>'# D'!AG64</f>
        <v>0.36789989580500415</v>
      </c>
      <c r="P65" s="2">
        <f>'# D'!AH64</f>
        <v>-0.50166666666666515</v>
      </c>
      <c r="Q65" s="2">
        <f>'# D'!AI64</f>
        <v>0.29604616757075886</v>
      </c>
      <c r="R65" s="2">
        <f>'# D'!AJ64</f>
        <v>0.17233333333333078</v>
      </c>
      <c r="S65" s="2">
        <f>'# D'!AK64</f>
        <v>0.30098671067008764</v>
      </c>
      <c r="T65" s="2">
        <f>'# D'!AL64</f>
        <v>-4.7666666666664526E-2</v>
      </c>
      <c r="U65" s="2">
        <f>'# D'!AM64</f>
        <v>0.22797880018399264</v>
      </c>
      <c r="W65" s="11">
        <f>'T-TEST'!S64</f>
        <v>5.3916273640706113E-4</v>
      </c>
      <c r="X65" s="11">
        <f>'T-TEST'!T64</f>
        <v>4.4405145917500305E-2</v>
      </c>
      <c r="Y65" s="11">
        <f>'T-TEST'!U64</f>
        <v>0.70154490766396116</v>
      </c>
      <c r="Z65" s="11">
        <f>'T-TEST'!V64</f>
        <v>0.74279837252306269</v>
      </c>
      <c r="AB65" s="5" t="str">
        <f>IF(AND(ABS(E65)&gt;10,ABS(N65)&gt;=0.4,ABS(W65)&lt;=0.01),"B", IF(AND(ABS(E65)&gt;5, ABS(E65)&lt;10,ABS(N65)&gt;=0.4,ABS(W65)&lt;=0.01),"S","N"))</f>
        <v>S</v>
      </c>
      <c r="AC65" s="5" t="str">
        <f>IF(AND(ABS(G65)&gt;10,ABS(P65)&gt;=0.4,ABS(X65)&lt;=0.01),"B", IF(AND(ABS(G65)&gt;5, ABS(G65)&lt;10,ABS(P65)&gt;=0.4,ABS(X65)&lt;=0.01),"S","N"))</f>
        <v>N</v>
      </c>
      <c r="AD65" s="5" t="str">
        <f>IF(AND(ABS(I65)&gt;10,ABS(R65)&gt;=0.4,ABS(Y65)&lt;=0.01),"B", IF(AND(ABS(I65)&gt;5, ABS(I65)&lt;10,ABS(R65)&gt;=0.4,ABS(Y65)&lt;=0.01),"S","N"))</f>
        <v>N</v>
      </c>
      <c r="AE65" s="5" t="str">
        <f>IF(AND(ABS(K65)&gt;10,ABS(T65)&gt;=0.4,ABS(Z65)&lt;=0.01),"B", IF(AND(ABS(K65)&gt;5, ABS(K65)&lt;10,ABS(T65)&gt;=0.4,ABS(Z65)&lt;=0.01),"S","N"))</f>
        <v>N</v>
      </c>
      <c r="AG65" s="2">
        <f>'% D'!AR65</f>
        <v>22.905666666666676</v>
      </c>
      <c r="AH65" s="8">
        <f>'% D'!AS65</f>
        <v>1.9455724950084328</v>
      </c>
      <c r="AI65" s="2">
        <f>'% D'!AT65</f>
        <v>1.8930000000000007</v>
      </c>
      <c r="AJ65" s="8">
        <f>'% D'!AU65</f>
        <v>0.95280095857774338</v>
      </c>
      <c r="AK65" s="2">
        <f>'% D'!AV65</f>
        <v>-1.9203333333333177</v>
      </c>
      <c r="AL65" s="8">
        <f>'% D'!AW65</f>
        <v>0.45587937000921591</v>
      </c>
      <c r="AM65" s="2">
        <f>'% D'!AX65</f>
        <v>-1.3013333333333321</v>
      </c>
      <c r="AN65" s="8">
        <f>'% D'!AY65</f>
        <v>1.1066116452185593</v>
      </c>
      <c r="AP65" s="2">
        <f>'# D'!AO64</f>
        <v>5.4969999999999999</v>
      </c>
      <c r="AQ65" s="2">
        <f>'# D'!AP64</f>
        <v>0.46645435646659644</v>
      </c>
      <c r="AR65" s="2">
        <f>'# D'!AQ64</f>
        <v>0.45433333333333792</v>
      </c>
      <c r="AS65" s="2">
        <f>'# D'!AR64</f>
        <v>0.22855925562823595</v>
      </c>
      <c r="AT65" s="2">
        <f>'# D'!AS64</f>
        <v>-0.46133333333333226</v>
      </c>
      <c r="AU65" s="2">
        <f>'# D'!AT64</f>
        <v>0.10965856099730607</v>
      </c>
      <c r="AV65" s="2">
        <f>'# D'!AU64</f>
        <v>-0.31199999999999761</v>
      </c>
      <c r="AW65" s="2">
        <f>'# D'!AV64</f>
        <v>0.2658828062637133</v>
      </c>
      <c r="AY65" s="11">
        <f>'T-TEST'!X64</f>
        <v>2.1998231989241472E-4</v>
      </c>
      <c r="AZ65" s="11">
        <f>'T-TEST'!Y64</f>
        <v>3.2015429962303631E-2</v>
      </c>
      <c r="BA65" s="11">
        <f>'T-TEST'!Z64</f>
        <v>0.1241857364341678</v>
      </c>
      <c r="BB65" s="11">
        <f>'T-TEST'!AA64</f>
        <v>0.15003475421024975</v>
      </c>
      <c r="BD65" s="5" t="str">
        <f>IF(AND(ABS(AG65)&gt;10,ABS(AP65)&gt;=0.4,ABS(AY65)&lt;=0.01),"B", IF(AND(ABS(AG65)&gt;5, ABS(AG65)&lt;10,ABS(AP65)&gt;=0.4,ABS(AY65)&lt;=0.01),"S","N"))</f>
        <v>B</v>
      </c>
      <c r="BE65" s="5" t="str">
        <f>IF(AND(ABS(AI65)&gt;10,ABS(AR65)&gt;=0.4,ABS(AZ65)&lt;=0.01),"B", IF(AND(ABS(AI65)&gt;5, ABS(AI65)&lt;10,ABS(AR65)&gt;=0.4,ABS(AZ65)&lt;=0.01),"S","N"))</f>
        <v>N</v>
      </c>
      <c r="BF65" s="5" t="str">
        <f>IF(AND(ABS(AK65)&gt;10,ABS(AT65)&gt;=0.4,ABS(BA65)&lt;=0.01),"B", IF(AND(ABS(AK65)&gt;5, ABS(AK65)&lt;10,ABS(AT65)&gt;=0.4,ABS(BA65)&lt;=0.01),"S","N"))</f>
        <v>N</v>
      </c>
      <c r="BG65" s="5" t="str">
        <f>IF(AND(ABS(AM65)&gt;10,ABS(AV65)&gt;=0.4,ABS(BB65)&lt;=0.01),"B", IF(AND(ABS(AM65)&gt;5, ABS(AM65)&lt;10,ABS(AV65)&gt;=0.4,ABS(BB65)&lt;=0.01),"S","N"))</f>
        <v>N</v>
      </c>
    </row>
    <row r="66" spans="1:59" x14ac:dyDescent="0.3">
      <c r="A66" s="12" t="str">
        <f>'Raw Data'!A65</f>
        <v>Apo</v>
      </c>
      <c r="B66" s="12">
        <f>'Raw Data'!B65</f>
        <v>134</v>
      </c>
      <c r="C66" s="12">
        <f>'Raw Data'!C65</f>
        <v>147</v>
      </c>
      <c r="D66" s="12" t="str">
        <f>'Raw Data'!D65</f>
        <v>EMVSSAKDTVATQL</v>
      </c>
      <c r="E66" s="2">
        <f>'% D'!AI66</f>
        <v>12.063666666666663</v>
      </c>
      <c r="F66" s="8">
        <f>'% D'!AJ66</f>
        <v>1.8735758146745294</v>
      </c>
      <c r="G66" s="2">
        <f>'% D'!AK66</f>
        <v>0.22500000000000853</v>
      </c>
      <c r="H66" s="8">
        <f>'% D'!AL66</f>
        <v>1.575164012624293</v>
      </c>
      <c r="I66" s="2">
        <f>'% D'!AM66</f>
        <v>0.80200000000000671</v>
      </c>
      <c r="J66" s="8">
        <f>'% D'!AN66</f>
        <v>2.2958196793302381</v>
      </c>
      <c r="K66" s="2">
        <f>'% D'!AO66</f>
        <v>0.65433333333331234</v>
      </c>
      <c r="L66" s="8">
        <f>'% D'!AP66</f>
        <v>1.7193116839789897</v>
      </c>
      <c r="N66" s="2">
        <f>'# D'!AF65</f>
        <v>1.447333333333332</v>
      </c>
      <c r="O66" s="2">
        <f>'# D'!AG65</f>
        <v>0.22516512459378224</v>
      </c>
      <c r="P66" s="2">
        <f>'# D'!AH65</f>
        <v>2.7000000000001023E-2</v>
      </c>
      <c r="Q66" s="2">
        <f>'# D'!AI65</f>
        <v>0.1893171941478119</v>
      </c>
      <c r="R66" s="2">
        <f>'# D'!AJ65</f>
        <v>9.633333333333205E-2</v>
      </c>
      <c r="S66" s="2">
        <f>'# D'!AK65</f>
        <v>0.27582965757873112</v>
      </c>
      <c r="T66" s="2">
        <f>'# D'!AL65</f>
        <v>7.8333333333331367E-2</v>
      </c>
      <c r="U66" s="2">
        <f>'# D'!AM65</f>
        <v>0.20622479643987132</v>
      </c>
      <c r="W66" s="11">
        <f>'T-TEST'!S65</f>
        <v>2.6149296872905172E-3</v>
      </c>
      <c r="X66" s="11">
        <f>'T-TEST'!T65</f>
        <v>0.81813190233725819</v>
      </c>
      <c r="Y66" s="11">
        <f>'T-TEST'!U65</f>
        <v>0.72279800861041288</v>
      </c>
      <c r="Z66" s="11">
        <f>'T-TEST'!V65</f>
        <v>0.54775467395091559</v>
      </c>
      <c r="AB66" s="5" t="str">
        <f>IF(AND(ABS(E66)&gt;10,ABS(N66)&gt;=0.4,ABS(W66)&lt;=0.01),"B", IF(AND(ABS(E66)&gt;5, ABS(E66)&lt;10,ABS(N66)&gt;=0.4,ABS(W66)&lt;=0.01),"S","N"))</f>
        <v>B</v>
      </c>
      <c r="AC66" s="5" t="str">
        <f>IF(AND(ABS(G66)&gt;10,ABS(P66)&gt;=0.4,ABS(X66)&lt;=0.01),"B", IF(AND(ABS(G66)&gt;5, ABS(G66)&lt;10,ABS(P66)&gt;=0.4,ABS(X66)&lt;=0.01),"S","N"))</f>
        <v>N</v>
      </c>
      <c r="AD66" s="5" t="str">
        <f>IF(AND(ABS(I66)&gt;10,ABS(R66)&gt;=0.4,ABS(Y66)&lt;=0.01),"B", IF(AND(ABS(I66)&gt;5, ABS(I66)&lt;10,ABS(R66)&gt;=0.4,ABS(Y66)&lt;=0.01),"S","N"))</f>
        <v>N</v>
      </c>
      <c r="AE66" s="5" t="str">
        <f>IF(AND(ABS(K66)&gt;10,ABS(T66)&gt;=0.4,ABS(Z66)&lt;=0.01),"B", IF(AND(ABS(K66)&gt;5, ABS(K66)&lt;10,ABS(T66)&gt;=0.4,ABS(Z66)&lt;=0.01),"S","N"))</f>
        <v>N</v>
      </c>
      <c r="AG66" s="2">
        <f>'% D'!AR66</f>
        <v>24.743000000000002</v>
      </c>
      <c r="AH66" s="8">
        <f>'% D'!AS66</f>
        <v>1.3061369249304111</v>
      </c>
      <c r="AI66" s="2">
        <f>'% D'!AT66</f>
        <v>5.0619999999999976</v>
      </c>
      <c r="AJ66" s="8">
        <f>'% D'!AU66</f>
        <v>1.4770208755013143</v>
      </c>
      <c r="AK66" s="2">
        <f>'% D'!AV66</f>
        <v>-2.5576666666666483</v>
      </c>
      <c r="AL66" s="8">
        <f>'% D'!AW66</f>
        <v>1.2208628096555314</v>
      </c>
      <c r="AM66" s="2">
        <f>'% D'!AX66</f>
        <v>0.41699999999998738</v>
      </c>
      <c r="AN66" s="8">
        <f>'% D'!AY66</f>
        <v>1.8697210130569388</v>
      </c>
      <c r="AP66" s="2">
        <f>'# D'!AO65</f>
        <v>2.9686666666666657</v>
      </c>
      <c r="AQ66" s="2">
        <f>'# D'!AP65</f>
        <v>0.1568204918582605</v>
      </c>
      <c r="AR66" s="2">
        <f>'# D'!AQ65</f>
        <v>0.60766666666666858</v>
      </c>
      <c r="AS66" s="2">
        <f>'# D'!AR65</f>
        <v>0.17727473969331758</v>
      </c>
      <c r="AT66" s="2">
        <f>'# D'!AS65</f>
        <v>-0.30700000000000038</v>
      </c>
      <c r="AU66" s="2">
        <f>'# D'!AT65</f>
        <v>0.14712069874766107</v>
      </c>
      <c r="AV66" s="2">
        <f>'# D'!AU65</f>
        <v>4.9999999999998934E-2</v>
      </c>
      <c r="AW66" s="2">
        <f>'# D'!AV65</f>
        <v>0.22441627986103596</v>
      </c>
      <c r="AY66" s="11">
        <f>'T-TEST'!X65</f>
        <v>1.9678128320593355E-5</v>
      </c>
      <c r="AZ66" s="11">
        <f>'T-TEST'!Y65</f>
        <v>7.7583271819539994E-3</v>
      </c>
      <c r="BA66" s="11">
        <f>'T-TEST'!Z65</f>
        <v>8.3520485846058992E-2</v>
      </c>
      <c r="BB66" s="11">
        <f>'T-TEST'!AA65</f>
        <v>0.72106872605464756</v>
      </c>
      <c r="BD66" s="5" t="str">
        <f>IF(AND(ABS(AG66)&gt;10,ABS(AP66)&gt;=0.4,ABS(AY66)&lt;=0.01),"B", IF(AND(ABS(AG66)&gt;5, ABS(AG66)&lt;10,ABS(AP66)&gt;=0.4,ABS(AY66)&lt;=0.01),"S","N"))</f>
        <v>B</v>
      </c>
      <c r="BE66" s="5" t="str">
        <f>IF(AND(ABS(AI66)&gt;10,ABS(AR66)&gt;=0.4,ABS(AZ66)&lt;=0.01),"B", IF(AND(ABS(AI66)&gt;5, ABS(AI66)&lt;10,ABS(AR66)&gt;=0.4,ABS(AZ66)&lt;=0.01),"S","N"))</f>
        <v>S</v>
      </c>
      <c r="BF66" s="5" t="str">
        <f>IF(AND(ABS(AK66)&gt;10,ABS(AT66)&gt;=0.4,ABS(BA66)&lt;=0.01),"B", IF(AND(ABS(AK66)&gt;5, ABS(AK66)&lt;10,ABS(AT66)&gt;=0.4,ABS(BA66)&lt;=0.01),"S","N"))</f>
        <v>N</v>
      </c>
      <c r="BG66" s="5" t="str">
        <f>IF(AND(ABS(AM66)&gt;10,ABS(AV66)&gt;=0.4,ABS(BB66)&lt;=0.01),"B", IF(AND(ABS(AM66)&gt;5, ABS(AM66)&lt;10,ABS(AV66)&gt;=0.4,ABS(BB66)&lt;=0.01),"S","N"))</f>
        <v>N</v>
      </c>
    </row>
    <row r="67" spans="1:59" x14ac:dyDescent="0.3">
      <c r="A67" s="12" t="str">
        <f>'Raw Data'!A66</f>
        <v>Apo</v>
      </c>
      <c r="B67" s="12">
        <f>'Raw Data'!B66</f>
        <v>135</v>
      </c>
      <c r="C67" s="12">
        <f>'Raw Data'!C66</f>
        <v>144</v>
      </c>
      <c r="D67" s="12" t="str">
        <f>'Raw Data'!D66</f>
        <v>MVSSAKDTVA</v>
      </c>
      <c r="E67" s="2">
        <f>'% D'!AI67</f>
        <v>9.3179999999999907</v>
      </c>
      <c r="F67" s="8">
        <f>'% D'!AJ67</f>
        <v>2.155504967905816</v>
      </c>
      <c r="G67" s="2">
        <f>'% D'!AK67</f>
        <v>2.1610000000000014</v>
      </c>
      <c r="H67" s="8">
        <f>'% D'!AL67</f>
        <v>3.8142715774662204</v>
      </c>
      <c r="I67" s="2">
        <f>'% D'!AM67</f>
        <v>1.1009999999999991</v>
      </c>
      <c r="J67" s="8">
        <f>'% D'!AN67</f>
        <v>1.9541040146317701</v>
      </c>
      <c r="K67" s="2">
        <f>'% D'!AO67</f>
        <v>6.8999999999988404E-2</v>
      </c>
      <c r="L67" s="8">
        <f>'% D'!AP67</f>
        <v>1.2039642851845727</v>
      </c>
      <c r="N67" s="2">
        <f>'# D'!AF66</f>
        <v>0.74533333333333207</v>
      </c>
      <c r="O67" s="2">
        <f>'# D'!AG66</f>
        <v>0.17254661205985253</v>
      </c>
      <c r="P67" s="2">
        <f>'# D'!AH66</f>
        <v>0.17266666666666719</v>
      </c>
      <c r="Q67" s="2">
        <f>'# D'!AI66</f>
        <v>0.30515788263345489</v>
      </c>
      <c r="R67" s="2">
        <f>'# D'!AJ66</f>
        <v>8.799999999999919E-2</v>
      </c>
      <c r="S67" s="2">
        <f>'# D'!AK66</f>
        <v>0.15583484847748316</v>
      </c>
      <c r="T67" s="2">
        <f>'# D'!AL66</f>
        <v>4.9999999999998934E-3</v>
      </c>
      <c r="U67" s="2">
        <f>'# D'!AM66</f>
        <v>9.6024302479458951E-2</v>
      </c>
      <c r="W67" s="11">
        <f>'T-TEST'!S66</f>
        <v>1.6058315492425739E-2</v>
      </c>
      <c r="X67" s="11">
        <f>'T-TEST'!T66</f>
        <v>0.41488754614003232</v>
      </c>
      <c r="Y67" s="11">
        <f>'T-TEST'!U66</f>
        <v>0.41229516395932841</v>
      </c>
      <c r="Z67" s="11">
        <f>'T-TEST'!V66</f>
        <v>0.93357362644063935</v>
      </c>
      <c r="AB67" s="5" t="str">
        <f>IF(AND(ABS(E67)&gt;10,ABS(N67)&gt;=0.4,ABS(W67)&lt;=0.01),"B", IF(AND(ABS(E67)&gt;5, ABS(E67)&lt;10,ABS(N67)&gt;=0.4,ABS(W67)&lt;=0.01),"S","N"))</f>
        <v>N</v>
      </c>
      <c r="AC67" s="5" t="str">
        <f>IF(AND(ABS(G67)&gt;10,ABS(P67)&gt;=0.4,ABS(X67)&lt;=0.01),"B", IF(AND(ABS(G67)&gt;5, ABS(G67)&lt;10,ABS(P67)&gt;=0.4,ABS(X67)&lt;=0.01),"S","N"))</f>
        <v>N</v>
      </c>
      <c r="AD67" s="5" t="str">
        <f>IF(AND(ABS(I67)&gt;10,ABS(R67)&gt;=0.4,ABS(Y67)&lt;=0.01),"B", IF(AND(ABS(I67)&gt;5, ABS(I67)&lt;10,ABS(R67)&gt;=0.4,ABS(Y67)&lt;=0.01),"S","N"))</f>
        <v>N</v>
      </c>
      <c r="AE67" s="5" t="str">
        <f>IF(AND(ABS(K67)&gt;10,ABS(T67)&gt;=0.4,ABS(Z67)&lt;=0.01),"B", IF(AND(ABS(K67)&gt;5, ABS(K67)&lt;10,ABS(T67)&gt;=0.4,ABS(Z67)&lt;=0.01),"S","N"))</f>
        <v>N</v>
      </c>
      <c r="AG67" s="2">
        <f>'% D'!AR67</f>
        <v>20.702999999999996</v>
      </c>
      <c r="AH67" s="8">
        <f>'% D'!AS67</f>
        <v>1.0987363954409921</v>
      </c>
      <c r="AI67" s="2">
        <f>'% D'!AT67</f>
        <v>4.3890000000000029</v>
      </c>
      <c r="AJ67" s="8">
        <f>'% D'!AU67</f>
        <v>1.2424917169408718</v>
      </c>
      <c r="AK67" s="2">
        <f>'% D'!AV67</f>
        <v>-1.7173333333333147</v>
      </c>
      <c r="AL67" s="8">
        <f>'% D'!AW67</f>
        <v>0.12307111765154627</v>
      </c>
      <c r="AM67" s="2">
        <f>'% D'!AX67</f>
        <v>-0.20600000000001728</v>
      </c>
      <c r="AN67" s="8">
        <f>'% D'!AY67</f>
        <v>1.6064177538859559</v>
      </c>
      <c r="AP67" s="2">
        <f>'# D'!AO66</f>
        <v>1.6563333333333325</v>
      </c>
      <c r="AQ67" s="2">
        <f>'# D'!AP66</f>
        <v>8.8075724994650578E-2</v>
      </c>
      <c r="AR67" s="2">
        <f>'# D'!AQ66</f>
        <v>0.35133333333333372</v>
      </c>
      <c r="AS67" s="2">
        <f>'# D'!AR66</f>
        <v>9.970623517781281E-2</v>
      </c>
      <c r="AT67" s="2">
        <f>'# D'!AS66</f>
        <v>-0.1373333333333342</v>
      </c>
      <c r="AU67" s="2">
        <f>'# D'!AT66</f>
        <v>1.0124228365658296E-2</v>
      </c>
      <c r="AV67" s="2">
        <f>'# D'!AU66</f>
        <v>-1.7000000000001236E-2</v>
      </c>
      <c r="AW67" s="2">
        <f>'# D'!AV66</f>
        <v>0.12871156384205226</v>
      </c>
      <c r="AY67" s="11">
        <f>'T-TEST'!X66</f>
        <v>4.9173398992919282E-4</v>
      </c>
      <c r="AZ67" s="11">
        <f>'T-TEST'!Y66</f>
        <v>1.4396052173032237E-2</v>
      </c>
      <c r="BA67" s="11">
        <f>'T-TEST'!Z66</f>
        <v>6.6143729276749191E-2</v>
      </c>
      <c r="BB67" s="11">
        <f>'T-TEST'!AA66</f>
        <v>0.8358258358939924</v>
      </c>
      <c r="BD67" s="5" t="str">
        <f>IF(AND(ABS(AG67)&gt;10,ABS(AP67)&gt;=0.4,ABS(AY67)&lt;=0.01),"B", IF(AND(ABS(AG67)&gt;5, ABS(AG67)&lt;10,ABS(AP67)&gt;=0.4,ABS(AY67)&lt;=0.01),"S","N"))</f>
        <v>B</v>
      </c>
      <c r="BE67" s="5" t="str">
        <f>IF(AND(ABS(AI67)&gt;10,ABS(AR67)&gt;=0.4,ABS(AZ67)&lt;=0.01),"B", IF(AND(ABS(AI67)&gt;5, ABS(AI67)&lt;10,ABS(AR67)&gt;=0.4,ABS(AZ67)&lt;=0.01),"S","N"))</f>
        <v>N</v>
      </c>
      <c r="BF67" s="5" t="str">
        <f>IF(AND(ABS(AK67)&gt;10,ABS(AT67)&gt;=0.4,ABS(BA67)&lt;=0.01),"B", IF(AND(ABS(AK67)&gt;5, ABS(AK67)&lt;10,ABS(AT67)&gt;=0.4,ABS(BA67)&lt;=0.01),"S","N"))</f>
        <v>N</v>
      </c>
      <c r="BG67" s="5" t="str">
        <f>IF(AND(ABS(AM67)&gt;10,ABS(AV67)&gt;=0.4,ABS(BB67)&lt;=0.01),"B", IF(AND(ABS(AM67)&gt;5, ABS(AM67)&lt;10,ABS(AV67)&gt;=0.4,ABS(BB67)&lt;=0.01),"S","N"))</f>
        <v>N</v>
      </c>
    </row>
    <row r="68" spans="1:59" x14ac:dyDescent="0.3">
      <c r="A68" s="12" t="str">
        <f>'Raw Data'!A67</f>
        <v>Apo</v>
      </c>
      <c r="B68" s="12">
        <f>'Raw Data'!B67</f>
        <v>135</v>
      </c>
      <c r="C68" s="12">
        <f>'Raw Data'!C67</f>
        <v>147</v>
      </c>
      <c r="D68" s="12" t="str">
        <f>'Raw Data'!D67</f>
        <v>MVSSAKDTVATQL</v>
      </c>
      <c r="E68" s="2">
        <f>'% D'!AI68</f>
        <v>11.182666666666663</v>
      </c>
      <c r="F68" s="8">
        <f>'% D'!AJ68</f>
        <v>1.7361715545033756</v>
      </c>
      <c r="G68" s="2">
        <f>'% D'!AK68</f>
        <v>-0.55000000000001137</v>
      </c>
      <c r="H68" s="8">
        <f>'% D'!AL68</f>
        <v>1.4912819988184662</v>
      </c>
      <c r="I68" s="2">
        <f>'% D'!AM68</f>
        <v>0.66466666666666185</v>
      </c>
      <c r="J68" s="8">
        <f>'% D'!AN68</f>
        <v>1.09922973031118</v>
      </c>
      <c r="K68" s="2">
        <f>'% D'!AO68</f>
        <v>-0.1003333333333245</v>
      </c>
      <c r="L68" s="8">
        <f>'% D'!AP68</f>
        <v>1.6845834302085905</v>
      </c>
      <c r="N68" s="2">
        <f>'# D'!AF67</f>
        <v>1.2300000000000004</v>
      </c>
      <c r="O68" s="2">
        <f>'# D'!AG67</f>
        <v>0.1911491564197971</v>
      </c>
      <c r="P68" s="2">
        <f>'# D'!AH67</f>
        <v>-5.9999999999999609E-2</v>
      </c>
      <c r="Q68" s="2">
        <f>'# D'!AI67</f>
        <v>0.16411784383992686</v>
      </c>
      <c r="R68" s="2">
        <f>'# D'!AJ67</f>
        <v>7.3333333333334139E-2</v>
      </c>
      <c r="S68" s="2">
        <f>'# D'!AK67</f>
        <v>0.12143516788805413</v>
      </c>
      <c r="T68" s="2">
        <f>'# D'!AL67</f>
        <v>-1.0999999999999233E-2</v>
      </c>
      <c r="U68" s="2">
        <f>'# D'!AM67</f>
        <v>0.1855496339707163</v>
      </c>
      <c r="W68" s="11">
        <f>'T-TEST'!S67</f>
        <v>2.3202578366109555E-3</v>
      </c>
      <c r="X68" s="11">
        <f>'T-TEST'!T67</f>
        <v>0.56521299966198901</v>
      </c>
      <c r="Y68" s="11">
        <f>'T-TEST'!U67</f>
        <v>0.46944479902543546</v>
      </c>
      <c r="Z68" s="11">
        <f>'T-TEST'!V67</f>
        <v>0.92315911813830742</v>
      </c>
      <c r="AB68" s="5" t="str">
        <f>IF(AND(ABS(E68)&gt;10,ABS(N68)&gt;=0.4,ABS(W68)&lt;=0.01),"B", IF(AND(ABS(E68)&gt;5, ABS(E68)&lt;10,ABS(N68)&gt;=0.4,ABS(W68)&lt;=0.01),"S","N"))</f>
        <v>B</v>
      </c>
      <c r="AC68" s="5" t="str">
        <f>IF(AND(ABS(G68)&gt;10,ABS(P68)&gt;=0.4,ABS(X68)&lt;=0.01),"B", IF(AND(ABS(G68)&gt;5, ABS(G68)&lt;10,ABS(P68)&gt;=0.4,ABS(X68)&lt;=0.01),"S","N"))</f>
        <v>N</v>
      </c>
      <c r="AD68" s="5" t="str">
        <f>IF(AND(ABS(I68)&gt;10,ABS(R68)&gt;=0.4,ABS(Y68)&lt;=0.01),"B", IF(AND(ABS(I68)&gt;5, ABS(I68)&lt;10,ABS(R68)&gt;=0.4,ABS(Y68)&lt;=0.01),"S","N"))</f>
        <v>N</v>
      </c>
      <c r="AE68" s="5" t="str">
        <f>IF(AND(ABS(K68)&gt;10,ABS(T68)&gt;=0.4,ABS(Z68)&lt;=0.01),"B", IF(AND(ABS(K68)&gt;5, ABS(K68)&lt;10,ABS(T68)&gt;=0.4,ABS(Z68)&lt;=0.01),"S","N"))</f>
        <v>N</v>
      </c>
      <c r="AG68" s="2">
        <f>'% D'!AR68</f>
        <v>24.298999999999999</v>
      </c>
      <c r="AH68" s="8">
        <f>'% D'!AS68</f>
        <v>1.106655170623021</v>
      </c>
      <c r="AI68" s="2">
        <f>'% D'!AT68</f>
        <v>5.319666666666663</v>
      </c>
      <c r="AJ68" s="8">
        <f>'% D'!AU68</f>
        <v>0.96487477598563542</v>
      </c>
      <c r="AK68" s="2">
        <f>'% D'!AV68</f>
        <v>-2.5630000000000024</v>
      </c>
      <c r="AL68" s="8">
        <f>'% D'!AW68</f>
        <v>0.95284232693557247</v>
      </c>
      <c r="AM68" s="2">
        <f>'% D'!AX68</f>
        <v>-9.2666666666673336E-2</v>
      </c>
      <c r="AN68" s="8">
        <f>'% D'!AY68</f>
        <v>1.5497472912274017</v>
      </c>
      <c r="AP68" s="2">
        <f>'# D'!AO67</f>
        <v>2.6730000000000009</v>
      </c>
      <c r="AQ68" s="2">
        <f>'# D'!AP67</f>
        <v>0.12176616935750274</v>
      </c>
      <c r="AR68" s="2">
        <f>'# D'!AQ67</f>
        <v>0.58533333333333371</v>
      </c>
      <c r="AS68" s="2">
        <f>'# D'!AR67</f>
        <v>0.10611942957504693</v>
      </c>
      <c r="AT68" s="2">
        <f>'# D'!AS67</f>
        <v>-0.28200000000000003</v>
      </c>
      <c r="AU68" s="2">
        <f>'# D'!AT67</f>
        <v>0.10478549517943733</v>
      </c>
      <c r="AV68" s="2">
        <f>'# D'!AU67</f>
        <v>-9.9999999999988987E-3</v>
      </c>
      <c r="AW68" s="2">
        <f>'# D'!AV67</f>
        <v>0.17050122189200551</v>
      </c>
      <c r="AY68" s="11">
        <f>'T-TEST'!X67</f>
        <v>4.3778457129123346E-6</v>
      </c>
      <c r="AZ68" s="11">
        <f>'T-TEST'!Y67</f>
        <v>2.0190047285801316E-3</v>
      </c>
      <c r="BA68" s="11">
        <f>'T-TEST'!Z67</f>
        <v>4.9261049879323294E-3</v>
      </c>
      <c r="BB68" s="11">
        <f>'T-TEST'!AA67</f>
        <v>0.92417280306055027</v>
      </c>
      <c r="BD68" s="5" t="str">
        <f>IF(AND(ABS(AG68)&gt;10,ABS(AP68)&gt;=0.4,ABS(AY68)&lt;=0.01),"B", IF(AND(ABS(AG68)&gt;5, ABS(AG68)&lt;10,ABS(AP68)&gt;=0.4,ABS(AY68)&lt;=0.01),"S","N"))</f>
        <v>B</v>
      </c>
      <c r="BE68" s="5" t="str">
        <f>IF(AND(ABS(AI68)&gt;10,ABS(AR68)&gt;=0.4,ABS(AZ68)&lt;=0.01),"B", IF(AND(ABS(AI68)&gt;5, ABS(AI68)&lt;10,ABS(AR68)&gt;=0.4,ABS(AZ68)&lt;=0.01),"S","N"))</f>
        <v>S</v>
      </c>
      <c r="BF68" s="5" t="str">
        <f>IF(AND(ABS(AK68)&gt;10,ABS(AT68)&gt;=0.4,ABS(BA68)&lt;=0.01),"B", IF(AND(ABS(AK68)&gt;5, ABS(AK68)&lt;10,ABS(AT68)&gt;=0.4,ABS(BA68)&lt;=0.01),"S","N"))</f>
        <v>N</v>
      </c>
      <c r="BG68" s="5" t="str">
        <f>IF(AND(ABS(AM68)&gt;10,ABS(AV68)&gt;=0.4,ABS(BB68)&lt;=0.01),"B", IF(AND(ABS(AM68)&gt;5, ABS(AM68)&lt;10,ABS(AV68)&gt;=0.4,ABS(BB68)&lt;=0.01),"S","N"))</f>
        <v>N</v>
      </c>
    </row>
    <row r="69" spans="1:59" x14ac:dyDescent="0.3">
      <c r="A69" s="12" t="str">
        <f>'Raw Data'!A68</f>
        <v>Apo</v>
      </c>
      <c r="B69" s="12">
        <f>'Raw Data'!B68</f>
        <v>135</v>
      </c>
      <c r="C69" s="12">
        <f>'Raw Data'!C68</f>
        <v>149</v>
      </c>
      <c r="D69" s="12" t="str">
        <f>'Raw Data'!D68</f>
        <v>MVSSAKDTVATQLSE</v>
      </c>
      <c r="E69" s="2">
        <f>'% D'!AI69</f>
        <v>12.319666666666663</v>
      </c>
      <c r="F69" s="8">
        <f>'% D'!AJ69</f>
        <v>1.4479693827333993</v>
      </c>
      <c r="G69" s="2">
        <f>'% D'!AK69</f>
        <v>0.46966666666666868</v>
      </c>
      <c r="H69" s="8">
        <f>'% D'!AL69</f>
        <v>1.6778114713320205</v>
      </c>
      <c r="I69" s="2">
        <f>'% D'!AM69</f>
        <v>1.1550000000000011</v>
      </c>
      <c r="J69" s="8">
        <f>'% D'!AN69</f>
        <v>1.8022942323605224</v>
      </c>
      <c r="K69" s="2">
        <f>'% D'!AO69</f>
        <v>0.32866666666667754</v>
      </c>
      <c r="L69" s="8">
        <f>'% D'!AP69</f>
        <v>1.9475767849646686</v>
      </c>
      <c r="N69" s="2">
        <f>'# D'!AF68</f>
        <v>1.6019999999999994</v>
      </c>
      <c r="O69" s="2">
        <f>'# D'!AG68</f>
        <v>0.18819847679156904</v>
      </c>
      <c r="P69" s="2">
        <f>'# D'!AH68</f>
        <v>6.0666666666667979E-2</v>
      </c>
      <c r="Q69" s="2">
        <f>'# D'!AI68</f>
        <v>0.21818264520045288</v>
      </c>
      <c r="R69" s="2">
        <f>'# D'!AJ68</f>
        <v>0.14999999999999858</v>
      </c>
      <c r="S69" s="2">
        <f>'# D'!AK68</f>
        <v>0.23413884769512266</v>
      </c>
      <c r="T69" s="2">
        <f>'# D'!AL68</f>
        <v>4.2999999999999261E-2</v>
      </c>
      <c r="U69" s="2">
        <f>'# D'!AM68</f>
        <v>0.25293279739883473</v>
      </c>
      <c r="W69" s="11">
        <f>'T-TEST'!S68</f>
        <v>2.3402591066400968E-4</v>
      </c>
      <c r="X69" s="11">
        <f>'T-TEST'!T68</f>
        <v>0.67092734117359076</v>
      </c>
      <c r="Y69" s="11">
        <f>'T-TEST'!U68</f>
        <v>0.42412813244848468</v>
      </c>
      <c r="Z69" s="11">
        <f>'T-TEST'!V68</f>
        <v>0.78390298549538928</v>
      </c>
      <c r="AB69" s="5" t="str">
        <f t="shared" ref="AB69:AB128" si="0">IF(AND(ABS(E69)&gt;10,ABS(N69)&gt;=0.4,ABS(W69)&lt;=0.01),"B", IF(AND(ABS(E69)&gt;5, ABS(E69)&lt;10,ABS(N69)&gt;=0.4,ABS(W69)&lt;=0.01),"S","N"))</f>
        <v>B</v>
      </c>
      <c r="AC69" s="5" t="str">
        <f t="shared" ref="AC69:AC128" si="1">IF(AND(ABS(G69)&gt;10,ABS(P69)&gt;=0.4,ABS(X69)&lt;=0.01),"B", IF(AND(ABS(G69)&gt;5, ABS(G69)&lt;10,ABS(P69)&gt;=0.4,ABS(X69)&lt;=0.01),"S","N"))</f>
        <v>N</v>
      </c>
      <c r="AD69" s="5" t="str">
        <f t="shared" ref="AD69:AD128" si="2">IF(AND(ABS(I69)&gt;10,ABS(R69)&gt;=0.4,ABS(Y69)&lt;=0.01),"B", IF(AND(ABS(I69)&gt;5, ABS(I69)&lt;10,ABS(R69)&gt;=0.4,ABS(Y69)&lt;=0.01),"S","N"))</f>
        <v>N</v>
      </c>
      <c r="AE69" s="5" t="str">
        <f t="shared" ref="AE69:AE128" si="3">IF(AND(ABS(K69)&gt;10,ABS(T69)&gt;=0.4,ABS(Z69)&lt;=0.01),"B", IF(AND(ABS(K69)&gt;5, ABS(K69)&lt;10,ABS(T69)&gt;=0.4,ABS(Z69)&lt;=0.01),"S","N"))</f>
        <v>N</v>
      </c>
      <c r="AG69" s="2">
        <f>'% D'!AR69</f>
        <v>24.412999999999997</v>
      </c>
      <c r="AH69" s="8">
        <f>'% D'!AS69</f>
        <v>1.8307276331193214</v>
      </c>
      <c r="AI69" s="2">
        <f>'% D'!AT69</f>
        <v>5.0396666666666761</v>
      </c>
      <c r="AJ69" s="8">
        <f>'% D'!AU69</f>
        <v>0.85380169438419595</v>
      </c>
      <c r="AK69" s="2">
        <f>'% D'!AV69</f>
        <v>-2.0816666666666634</v>
      </c>
      <c r="AL69" s="8">
        <f>'% D'!AW69</f>
        <v>0.94863718038036249</v>
      </c>
      <c r="AM69" s="2">
        <f>'% D'!AX69</f>
        <v>0.15200000000001523</v>
      </c>
      <c r="AN69" s="8">
        <f>'% D'!AY69</f>
        <v>1.7069606517628535</v>
      </c>
      <c r="AP69" s="2">
        <f>'# D'!AO68</f>
        <v>3.1743333333333341</v>
      </c>
      <c r="AQ69" s="2">
        <f>'# D'!AP68</f>
        <v>0.23796358264799</v>
      </c>
      <c r="AR69" s="2">
        <f>'# D'!AQ68</f>
        <v>0.65533333333333488</v>
      </c>
      <c r="AS69" s="2">
        <f>'# D'!AR68</f>
        <v>0.11114555021832059</v>
      </c>
      <c r="AT69" s="2">
        <f>'# D'!AS68</f>
        <v>-0.2710000000000008</v>
      </c>
      <c r="AU69" s="2">
        <f>'# D'!AT68</f>
        <v>0.12320105519028732</v>
      </c>
      <c r="AV69" s="2">
        <f>'# D'!AU68</f>
        <v>1.9999999999999574E-2</v>
      </c>
      <c r="AW69" s="2">
        <f>'# D'!AV68</f>
        <v>0.22191439791054607</v>
      </c>
      <c r="AY69" s="11">
        <f>'T-TEST'!X68</f>
        <v>1.7995805835651472E-4</v>
      </c>
      <c r="AZ69" s="11">
        <f>'T-TEST'!Y68</f>
        <v>8.8689146169545563E-4</v>
      </c>
      <c r="BA69" s="11">
        <f>'T-TEST'!Z68</f>
        <v>3.2386780990284497E-2</v>
      </c>
      <c r="BB69" s="11">
        <f>'T-TEST'!AA68</f>
        <v>0.88351836797017347</v>
      </c>
      <c r="BD69" s="5" t="str">
        <f t="shared" ref="BD69:BD128" si="4">IF(AND(ABS(AG69)&gt;10,ABS(AP69)&gt;=0.4,ABS(AY69)&lt;=0.01),"B", IF(AND(ABS(AG69)&gt;5, ABS(AG69)&lt;10,ABS(AP69)&gt;=0.4,ABS(AY69)&lt;=0.01),"S","N"))</f>
        <v>B</v>
      </c>
      <c r="BE69" s="5" t="str">
        <f t="shared" ref="BE69:BE128" si="5">IF(AND(ABS(AI69)&gt;10,ABS(AR69)&gt;=0.4,ABS(AZ69)&lt;=0.01),"B", IF(AND(ABS(AI69)&gt;5, ABS(AI69)&lt;10,ABS(AR69)&gt;=0.4,ABS(AZ69)&lt;=0.01),"S","N"))</f>
        <v>S</v>
      </c>
      <c r="BF69" s="5" t="str">
        <f t="shared" ref="BF69:BF128" si="6">IF(AND(ABS(AK69)&gt;10,ABS(AT69)&gt;=0.4,ABS(BA69)&lt;=0.01),"B", IF(AND(ABS(AK69)&gt;5, ABS(AK69)&lt;10,ABS(AT69)&gt;=0.4,ABS(BA69)&lt;=0.01),"S","N"))</f>
        <v>N</v>
      </c>
      <c r="BG69" s="5" t="str">
        <f t="shared" ref="BG69:BG128" si="7">IF(AND(ABS(AM69)&gt;10,ABS(AV69)&gt;=0.4,ABS(BB69)&lt;=0.01),"B", IF(AND(ABS(AM69)&gt;5, ABS(AM69)&lt;10,ABS(AV69)&gt;=0.4,ABS(BB69)&lt;=0.01),"S","N"))</f>
        <v>N</v>
      </c>
    </row>
    <row r="70" spans="1:59" x14ac:dyDescent="0.3">
      <c r="A70" s="12" t="str">
        <f>'Raw Data'!A69</f>
        <v>Apo</v>
      </c>
      <c r="B70" s="12">
        <f>'Raw Data'!B69</f>
        <v>135</v>
      </c>
      <c r="C70" s="12">
        <f>'Raw Data'!C69</f>
        <v>150</v>
      </c>
      <c r="D70" s="12" t="str">
        <f>'Raw Data'!D69</f>
        <v>MVSSAKDTVATQLSEA</v>
      </c>
      <c r="E70" s="2">
        <f>'% D'!AI70</f>
        <v>8.877666666666677</v>
      </c>
      <c r="F70" s="8">
        <f>'% D'!AJ70</f>
        <v>1.1020255592922175</v>
      </c>
      <c r="G70" s="2">
        <f>'% D'!AK70</f>
        <v>-2.7736666666666565</v>
      </c>
      <c r="H70" s="8">
        <f>'% D'!AL70</f>
        <v>1.9113638237307569</v>
      </c>
      <c r="I70" s="2">
        <f>'% D'!AM70</f>
        <v>-0.40800000000000125</v>
      </c>
      <c r="J70" s="8">
        <f>'% D'!AN70</f>
        <v>1.1694943351722538</v>
      </c>
      <c r="K70" s="2">
        <f>'% D'!AO70</f>
        <v>4.1999999999987381E-2</v>
      </c>
      <c r="L70" s="8">
        <f>'% D'!AP70</f>
        <v>1.3599884803433671</v>
      </c>
      <c r="N70" s="2">
        <f>'# D'!AF69</f>
        <v>1.2430000000000021</v>
      </c>
      <c r="O70" s="2">
        <f>'# D'!AG69</f>
        <v>0.15397618863534226</v>
      </c>
      <c r="P70" s="2">
        <f>'# D'!AH69</f>
        <v>-0.38833333333333542</v>
      </c>
      <c r="Q70" s="2">
        <f>'# D'!AI69</f>
        <v>0.26738112623494287</v>
      </c>
      <c r="R70" s="2">
        <f>'# D'!AJ69</f>
        <v>-5.7000000000000384E-2</v>
      </c>
      <c r="S70" s="2">
        <f>'# D'!AK69</f>
        <v>0.16403200907139981</v>
      </c>
      <c r="T70" s="2">
        <f>'# D'!AL69</f>
        <v>5.999999999998451E-3</v>
      </c>
      <c r="U70" s="2">
        <f>'# D'!AM69</f>
        <v>0.19027786699105809</v>
      </c>
      <c r="W70" s="11">
        <f>'T-TEST'!S69</f>
        <v>4.4667660222312347E-3</v>
      </c>
      <c r="X70" s="11">
        <f>'T-TEST'!T69</f>
        <v>7.4098377839845436E-2</v>
      </c>
      <c r="Y70" s="11">
        <f>'T-TEST'!U69</f>
        <v>0.45655430762219046</v>
      </c>
      <c r="Z70" s="11">
        <f>'T-TEST'!V69</f>
        <v>0.9591094066355712</v>
      </c>
      <c r="AB70" s="5" t="str">
        <f t="shared" si="0"/>
        <v>S</v>
      </c>
      <c r="AC70" s="5" t="str">
        <f t="shared" si="1"/>
        <v>N</v>
      </c>
      <c r="AD70" s="5" t="str">
        <f t="shared" si="2"/>
        <v>N</v>
      </c>
      <c r="AE70" s="5" t="str">
        <f t="shared" si="3"/>
        <v>N</v>
      </c>
      <c r="AG70" s="2">
        <f>'% D'!AR70</f>
        <v>24.696333333333335</v>
      </c>
      <c r="AH70" s="8">
        <f>'% D'!AS70</f>
        <v>1.701888754687956</v>
      </c>
      <c r="AI70" s="2">
        <f>'% D'!AT70</f>
        <v>5.4720000000000155</v>
      </c>
      <c r="AJ70" s="8">
        <f>'% D'!AU70</f>
        <v>1.4441234942575583</v>
      </c>
      <c r="AK70" s="2">
        <f>'% D'!AV70</f>
        <v>-2.2579999999999956</v>
      </c>
      <c r="AL70" s="8">
        <f>'% D'!AW70</f>
        <v>1.2862849606521889</v>
      </c>
      <c r="AM70" s="2">
        <f>'% D'!AX70</f>
        <v>-0.67466666666668118</v>
      </c>
      <c r="AN70" s="8">
        <f>'% D'!AY70</f>
        <v>1.7713050744201768</v>
      </c>
      <c r="AP70" s="2">
        <f>'# D'!AO69</f>
        <v>3.4576666666666673</v>
      </c>
      <c r="AQ70" s="2">
        <f>'# D'!AP69</f>
        <v>0.23833729600435294</v>
      </c>
      <c r="AR70" s="2">
        <f>'# D'!AQ69</f>
        <v>0.76600000000000179</v>
      </c>
      <c r="AS70" s="2">
        <f>'# D'!AR69</f>
        <v>0.20195709115222171</v>
      </c>
      <c r="AT70" s="2">
        <f>'# D'!AS69</f>
        <v>-0.31566666666666698</v>
      </c>
      <c r="AU70" s="2">
        <f>'# D'!AT69</f>
        <v>0.1803399567483584</v>
      </c>
      <c r="AV70" s="2">
        <f>'# D'!AU69</f>
        <v>-9.4666666666668675E-2</v>
      </c>
      <c r="AW70" s="2">
        <f>'# D'!AV69</f>
        <v>0.24783125979854398</v>
      </c>
      <c r="AY70" s="11">
        <f>'T-TEST'!X69</f>
        <v>1.9435763994600581E-5</v>
      </c>
      <c r="AZ70" s="11">
        <f>'T-TEST'!Y69</f>
        <v>2.8917093161453249E-3</v>
      </c>
      <c r="BA70" s="11">
        <f>'T-TEST'!Z69</f>
        <v>0.10899561575601396</v>
      </c>
      <c r="BB70" s="11">
        <f>'T-TEST'!AA69</f>
        <v>0.55247257245879122</v>
      </c>
      <c r="BD70" s="5" t="str">
        <f t="shared" si="4"/>
        <v>B</v>
      </c>
      <c r="BE70" s="5" t="str">
        <f t="shared" si="5"/>
        <v>S</v>
      </c>
      <c r="BF70" s="5" t="str">
        <f t="shared" si="6"/>
        <v>N</v>
      </c>
      <c r="BG70" s="5" t="str">
        <f t="shared" si="7"/>
        <v>N</v>
      </c>
    </row>
    <row r="71" spans="1:59" x14ac:dyDescent="0.3">
      <c r="A71" s="12" t="str">
        <f>'Raw Data'!A70</f>
        <v>Apo</v>
      </c>
      <c r="B71" s="12">
        <f>'Raw Data'!B70</f>
        <v>145</v>
      </c>
      <c r="C71" s="12">
        <f>'Raw Data'!C70</f>
        <v>149</v>
      </c>
      <c r="D71" s="12" t="str">
        <f>'Raw Data'!D70</f>
        <v>TQLSE</v>
      </c>
      <c r="E71" s="2">
        <f>'% D'!AI71</f>
        <v>12.638666666666666</v>
      </c>
      <c r="F71" s="8">
        <f>'% D'!AJ71</f>
        <v>0.67578892168092242</v>
      </c>
      <c r="G71" s="2">
        <f>'% D'!AK71</f>
        <v>4.6380000000000052</v>
      </c>
      <c r="H71" s="8">
        <f>'% D'!AL71</f>
        <v>3.9061669191164872</v>
      </c>
      <c r="I71" s="2">
        <f>'% D'!AM71</f>
        <v>0.72966666666665958</v>
      </c>
      <c r="J71" s="8">
        <f>'% D'!AN71</f>
        <v>2.5378645550935142</v>
      </c>
      <c r="K71" s="2">
        <f>'% D'!AO71</f>
        <v>-0.2183333333333195</v>
      </c>
      <c r="L71" s="8">
        <f>'% D'!AP71</f>
        <v>1.3995196795091287</v>
      </c>
      <c r="N71" s="2">
        <f>'# D'!AF70</f>
        <v>0.37933333333333374</v>
      </c>
      <c r="O71" s="2">
        <f>'# D'!AG70</f>
        <v>2.0363365799068354E-2</v>
      </c>
      <c r="P71" s="2">
        <f>'# D'!AH70</f>
        <v>0.13933333333333353</v>
      </c>
      <c r="Q71" s="2">
        <f>'# D'!AI70</f>
        <v>0.11689026192687448</v>
      </c>
      <c r="R71" s="2">
        <f>'# D'!AJ70</f>
        <v>2.1333333333333648E-2</v>
      </c>
      <c r="S71" s="2">
        <f>'# D'!AK70</f>
        <v>7.6147882439369124E-2</v>
      </c>
      <c r="T71" s="2">
        <f>'# D'!AL70</f>
        <v>-6.3333333333339681E-3</v>
      </c>
      <c r="U71" s="2">
        <f>'# D'!AM70</f>
        <v>4.1697322056298364E-2</v>
      </c>
      <c r="W71" s="11">
        <f>'T-TEST'!S70</f>
        <v>8.484089112854913E-6</v>
      </c>
      <c r="X71" s="11">
        <f>'T-TEST'!T70</f>
        <v>0.14757126362224648</v>
      </c>
      <c r="Y71" s="11">
        <f>'T-TEST'!U70</f>
        <v>0.62525226612002538</v>
      </c>
      <c r="Z71" s="11">
        <f>'T-TEST'!V70</f>
        <v>0.81230604956968822</v>
      </c>
      <c r="AB71" s="5" t="str">
        <f t="shared" si="0"/>
        <v>N</v>
      </c>
      <c r="AC71" s="5" t="str">
        <f t="shared" si="1"/>
        <v>N</v>
      </c>
      <c r="AD71" s="5" t="str">
        <f t="shared" si="2"/>
        <v>N</v>
      </c>
      <c r="AE71" s="5" t="str">
        <f t="shared" si="3"/>
        <v>N</v>
      </c>
      <c r="AG71" s="2">
        <f>'% D'!AR71</f>
        <v>32.155000000000001</v>
      </c>
      <c r="AH71" s="8">
        <f>'% D'!AS71</f>
        <v>1.736268028464115</v>
      </c>
      <c r="AI71" s="2">
        <f>'% D'!AT71</f>
        <v>8.4930000000000092</v>
      </c>
      <c r="AJ71" s="8">
        <f>'% D'!AU71</f>
        <v>1.4434444914855573</v>
      </c>
      <c r="AK71" s="2">
        <f>'% D'!AV71</f>
        <v>-2.8260000000000218</v>
      </c>
      <c r="AL71" s="8">
        <f>'% D'!AW71</f>
        <v>0.54012267125162317</v>
      </c>
      <c r="AM71" s="2">
        <f>'% D'!AX71</f>
        <v>-0.43099999999999739</v>
      </c>
      <c r="AN71" s="8">
        <f>'% D'!AY71</f>
        <v>2.0908589144177117</v>
      </c>
      <c r="AP71" s="2">
        <f>'# D'!AO70</f>
        <v>0.96466666666666723</v>
      </c>
      <c r="AQ71" s="2">
        <f>'# D'!AP70</f>
        <v>5.199358934843154E-2</v>
      </c>
      <c r="AR71" s="2">
        <f>'# D'!AQ70</f>
        <v>0.2546666666666666</v>
      </c>
      <c r="AS71" s="2">
        <f>'# D'!AR70</f>
        <v>4.3166344915145788E-2</v>
      </c>
      <c r="AT71" s="2">
        <f>'# D'!AS70</f>
        <v>-8.4999999999999964E-2</v>
      </c>
      <c r="AU71" s="2">
        <f>'# D'!AT70</f>
        <v>1.6278820596099659E-2</v>
      </c>
      <c r="AV71" s="2">
        <f>'# D'!AU70</f>
        <v>-1.3000000000000789E-2</v>
      </c>
      <c r="AW71" s="2">
        <f>'# D'!AV70</f>
        <v>6.2917935969536348E-2</v>
      </c>
      <c r="AY71" s="11">
        <f>'T-TEST'!X70</f>
        <v>3.1439705935645444E-4</v>
      </c>
      <c r="AZ71" s="11">
        <f>'T-TEST'!Y70</f>
        <v>3.8181119360139897E-3</v>
      </c>
      <c r="BA71" s="11">
        <f>'T-TEST'!Z70</f>
        <v>8.2759178349158002E-4</v>
      </c>
      <c r="BB71" s="11">
        <f>'T-TEST'!AA70</f>
        <v>0.75156394682120597</v>
      </c>
      <c r="BD71" s="5" t="str">
        <f t="shared" si="4"/>
        <v>B</v>
      </c>
      <c r="BE71" s="5" t="str">
        <f t="shared" si="5"/>
        <v>N</v>
      </c>
      <c r="BF71" s="5" t="str">
        <f t="shared" si="6"/>
        <v>N</v>
      </c>
      <c r="BG71" s="5" t="str">
        <f t="shared" si="7"/>
        <v>N</v>
      </c>
    </row>
    <row r="72" spans="1:59" x14ac:dyDescent="0.3">
      <c r="A72" s="12" t="str">
        <f>'Raw Data'!A71</f>
        <v>Apo</v>
      </c>
      <c r="B72" s="12">
        <f>'Raw Data'!B71</f>
        <v>145</v>
      </c>
      <c r="C72" s="12">
        <f>'Raw Data'!C71</f>
        <v>152</v>
      </c>
      <c r="D72" s="12" t="str">
        <f>'Raw Data'!D71</f>
        <v>TQLSEAVD</v>
      </c>
      <c r="E72" s="2">
        <f>'% D'!AI72</f>
        <v>11.269333333333336</v>
      </c>
      <c r="F72" s="8">
        <f>'% D'!AJ72</f>
        <v>1.1140056852039228</v>
      </c>
      <c r="G72" s="2">
        <f>'% D'!AK72</f>
        <v>2.2963333333333225</v>
      </c>
      <c r="H72" s="8">
        <f>'% D'!AL72</f>
        <v>1.6415394197723923</v>
      </c>
      <c r="I72" s="2">
        <f>'% D'!AM72</f>
        <v>6.0666666666676861E-2</v>
      </c>
      <c r="J72" s="8">
        <f>'% D'!AN72</f>
        <v>1.1712612859648341</v>
      </c>
      <c r="K72" s="2">
        <f>'% D'!AO72</f>
        <v>0.59533333333331484</v>
      </c>
      <c r="L72" s="8">
        <f>'% D'!AP72</f>
        <v>1.4072823692019618</v>
      </c>
      <c r="N72" s="2">
        <f>'# D'!AF71</f>
        <v>0.6760000000000006</v>
      </c>
      <c r="O72" s="2">
        <f>'# D'!AG71</f>
        <v>6.686304410260327E-2</v>
      </c>
      <c r="P72" s="2">
        <f>'# D'!AH71</f>
        <v>0.13799999999999901</v>
      </c>
      <c r="Q72" s="2">
        <f>'# D'!AI71</f>
        <v>9.860865411649547E-2</v>
      </c>
      <c r="R72" s="2">
        <f>'# D'!AJ71</f>
        <v>3.333333333332078E-3</v>
      </c>
      <c r="S72" s="2">
        <f>'# D'!AK71</f>
        <v>7.057619995437539E-2</v>
      </c>
      <c r="T72" s="2">
        <f>'# D'!AL71</f>
        <v>3.5666666666666735E-2</v>
      </c>
      <c r="U72" s="2">
        <f>'# D'!AM71</f>
        <v>8.4305001828677506E-2</v>
      </c>
      <c r="W72" s="11">
        <f>'T-TEST'!S71</f>
        <v>1.0176344056534887E-4</v>
      </c>
      <c r="X72" s="11">
        <f>'T-TEST'!T71</f>
        <v>7.6318277614127072E-2</v>
      </c>
      <c r="Y72" s="11">
        <f>'T-TEST'!U71</f>
        <v>0.72059044380666415</v>
      </c>
      <c r="Z72" s="11">
        <f>'T-TEST'!V71</f>
        <v>0.50606655904958653</v>
      </c>
      <c r="AB72" s="5" t="str">
        <f t="shared" si="0"/>
        <v>B</v>
      </c>
      <c r="AC72" s="5" t="str">
        <f t="shared" si="1"/>
        <v>N</v>
      </c>
      <c r="AD72" s="5" t="str">
        <f t="shared" si="2"/>
        <v>N</v>
      </c>
      <c r="AE72" s="5" t="str">
        <f t="shared" si="3"/>
        <v>N</v>
      </c>
      <c r="AG72" s="2">
        <f>'% D'!AR72</f>
        <v>33.554333333333339</v>
      </c>
      <c r="AH72" s="8">
        <f>'% D'!AS72</f>
        <v>0.90546268099058758</v>
      </c>
      <c r="AI72" s="2">
        <f>'% D'!AT72</f>
        <v>14.157333333333341</v>
      </c>
      <c r="AJ72" s="8">
        <f>'% D'!AU72</f>
        <v>1.035500201191033</v>
      </c>
      <c r="AK72" s="2">
        <f>'% D'!AV72</f>
        <v>-2.8153333333333279</v>
      </c>
      <c r="AL72" s="8">
        <f>'% D'!AW72</f>
        <v>0.95641544320447125</v>
      </c>
      <c r="AM72" s="2">
        <f>'% D'!AX72</f>
        <v>0.28199999999998226</v>
      </c>
      <c r="AN72" s="8">
        <f>'% D'!AY72</f>
        <v>1.7511101240831961</v>
      </c>
      <c r="AP72" s="2">
        <f>'# D'!AO71</f>
        <v>2.0133333333333336</v>
      </c>
      <c r="AQ72" s="2">
        <f>'# D'!AP71</f>
        <v>5.3996913492038182E-2</v>
      </c>
      <c r="AR72" s="2">
        <f>'# D'!AQ71</f>
        <v>0.84966666666666635</v>
      </c>
      <c r="AS72" s="2">
        <f>'# D'!AR71</f>
        <v>6.2236109561357403E-2</v>
      </c>
      <c r="AT72" s="2">
        <f>'# D'!AS71</f>
        <v>-0.16933333333333334</v>
      </c>
      <c r="AU72" s="2">
        <f>'# D'!AT71</f>
        <v>5.7140178508646555E-2</v>
      </c>
      <c r="AV72" s="2">
        <f>'# D'!AU71</f>
        <v>1.7000000000000348E-2</v>
      </c>
      <c r="AW72" s="2">
        <f>'# D'!AV71</f>
        <v>0.10502698066052689</v>
      </c>
      <c r="AY72" s="11">
        <f>'T-TEST'!X71</f>
        <v>4.1168727242912257E-7</v>
      </c>
      <c r="AZ72" s="11">
        <f>'T-TEST'!Y71</f>
        <v>1.0181684821773548E-3</v>
      </c>
      <c r="BA72" s="11">
        <f>'T-TEST'!Z71</f>
        <v>1.2539099215294718E-2</v>
      </c>
      <c r="BB72" s="11">
        <f>'T-TEST'!AA71</f>
        <v>0.79373191636812224</v>
      </c>
      <c r="BD72" s="5" t="str">
        <f t="shared" si="4"/>
        <v>B</v>
      </c>
      <c r="BE72" s="5" t="str">
        <f t="shared" si="5"/>
        <v>B</v>
      </c>
      <c r="BF72" s="5" t="str">
        <f t="shared" si="6"/>
        <v>N</v>
      </c>
      <c r="BG72" s="5" t="str">
        <f t="shared" si="7"/>
        <v>N</v>
      </c>
    </row>
    <row r="73" spans="1:59" x14ac:dyDescent="0.3">
      <c r="A73" s="12" t="str">
        <f>'Raw Data'!A72</f>
        <v>Apo</v>
      </c>
      <c r="B73" s="12">
        <f>'Raw Data'!B72</f>
        <v>148</v>
      </c>
      <c r="C73" s="12">
        <f>'Raw Data'!C72</f>
        <v>174</v>
      </c>
      <c r="D73" s="12" t="str">
        <f>'Raw Data'!D72</f>
        <v>SEAVDATRGAVQSGVDKTKSVVTGGVQ</v>
      </c>
      <c r="E73" s="2">
        <f>'% D'!AI73</f>
        <v>17.753333333333345</v>
      </c>
      <c r="F73" s="8">
        <f>'% D'!AJ73</f>
        <v>1.6311786127419268</v>
      </c>
      <c r="G73" s="2">
        <f>'% D'!AK73</f>
        <v>-4.1000000000011028E-2</v>
      </c>
      <c r="H73" s="8">
        <f>'% D'!AL73</f>
        <v>2.2233854066865408</v>
      </c>
      <c r="I73" s="2">
        <f>'% D'!AM73</f>
        <v>0.53100000000000591</v>
      </c>
      <c r="J73" s="8">
        <f>'% D'!AN73</f>
        <v>1.6140621115681992</v>
      </c>
      <c r="K73" s="2">
        <f>'% D'!AO73</f>
        <v>0.31133333333332303</v>
      </c>
      <c r="L73" s="8">
        <f>'% D'!AP73</f>
        <v>1.0395005210837225</v>
      </c>
      <c r="N73" s="2">
        <f>'# D'!AF72</f>
        <v>4.4383333333333361</v>
      </c>
      <c r="O73" s="2">
        <f>'# D'!AG72</f>
        <v>0.40821726241467776</v>
      </c>
      <c r="P73" s="2">
        <f>'# D'!AH72</f>
        <v>-9.9999999999980105E-3</v>
      </c>
      <c r="Q73" s="2">
        <f>'# D'!AI72</f>
        <v>0.55593494823285472</v>
      </c>
      <c r="R73" s="2">
        <f>'# D'!AJ72</f>
        <v>0.13233333333333519</v>
      </c>
      <c r="S73" s="2">
        <f>'# D'!AK72</f>
        <v>0.4034166580596299</v>
      </c>
      <c r="T73" s="2">
        <f>'# D'!AL72</f>
        <v>7.799999999999585E-2</v>
      </c>
      <c r="U73" s="2">
        <f>'# D'!AM72</f>
        <v>0.25991344713192466</v>
      </c>
      <c r="W73" s="11">
        <f>'T-TEST'!S72</f>
        <v>5.9660140090951184E-5</v>
      </c>
      <c r="X73" s="11">
        <f>'T-TEST'!T72</f>
        <v>0.97740052508973263</v>
      </c>
      <c r="Y73" s="11">
        <f>'T-TEST'!U72</f>
        <v>0.88525285659511632</v>
      </c>
      <c r="Z73" s="11">
        <f>'T-TEST'!V72</f>
        <v>0.6390486879065862</v>
      </c>
      <c r="AB73" s="5" t="str">
        <f t="shared" si="0"/>
        <v>B</v>
      </c>
      <c r="AC73" s="5" t="str">
        <f t="shared" si="1"/>
        <v>N</v>
      </c>
      <c r="AD73" s="5" t="str">
        <f t="shared" si="2"/>
        <v>N</v>
      </c>
      <c r="AE73" s="5" t="str">
        <f t="shared" si="3"/>
        <v>N</v>
      </c>
      <c r="AG73" s="2">
        <f>'% D'!AR73</f>
        <v>31.246333333333332</v>
      </c>
      <c r="AH73" s="8">
        <f>'% D'!AS73</f>
        <v>1.3801777663281916</v>
      </c>
      <c r="AI73" s="2">
        <f>'% D'!AT73</f>
        <v>6.8473333333333244</v>
      </c>
      <c r="AJ73" s="8">
        <f>'% D'!AU73</f>
        <v>1.3278743665472816</v>
      </c>
      <c r="AK73" s="2">
        <f>'% D'!AV73</f>
        <v>-2.8729999999999905</v>
      </c>
      <c r="AL73" s="8">
        <f>'% D'!AW73</f>
        <v>1.2522495757635559</v>
      </c>
      <c r="AM73" s="2">
        <f>'% D'!AX73</f>
        <v>0.23666666666665037</v>
      </c>
      <c r="AN73" s="8">
        <f>'% D'!AY73</f>
        <v>1.0302894415324941</v>
      </c>
      <c r="AP73" s="2">
        <f>'# D'!AO72</f>
        <v>7.8113333333333355</v>
      </c>
      <c r="AQ73" s="2">
        <f>'# D'!AP72</f>
        <v>0.3451410339750024</v>
      </c>
      <c r="AR73" s="2">
        <f>'# D'!AQ72</f>
        <v>1.711666666666666</v>
      </c>
      <c r="AS73" s="2">
        <f>'# D'!AR72</f>
        <v>0.33219472201305977</v>
      </c>
      <c r="AT73" s="2">
        <f>'# D'!AS72</f>
        <v>-0.71899999999999764</v>
      </c>
      <c r="AU73" s="2">
        <f>'# D'!AT72</f>
        <v>0.31305750270517457</v>
      </c>
      <c r="AV73" s="2">
        <f>'# D'!AU72</f>
        <v>5.8999999999997499E-2</v>
      </c>
      <c r="AW73" s="2">
        <f>'# D'!AV72</f>
        <v>0.25761793415831813</v>
      </c>
      <c r="AY73" s="11">
        <f>'T-TEST'!X72</f>
        <v>6.3746039329909239E-5</v>
      </c>
      <c r="AZ73" s="11">
        <f>'T-TEST'!Y72</f>
        <v>1.2400120330732236E-3</v>
      </c>
      <c r="BA73" s="11">
        <f>'T-TEST'!Z72</f>
        <v>8.7337199886037387E-2</v>
      </c>
      <c r="BB73" s="11">
        <f>'T-TEST'!AA72</f>
        <v>0.71791855110030434</v>
      </c>
      <c r="BD73" s="5" t="str">
        <f t="shared" si="4"/>
        <v>B</v>
      </c>
      <c r="BE73" s="5" t="str">
        <f t="shared" si="5"/>
        <v>S</v>
      </c>
      <c r="BF73" s="5" t="str">
        <f t="shared" si="6"/>
        <v>N</v>
      </c>
      <c r="BG73" s="5" t="str">
        <f t="shared" si="7"/>
        <v>N</v>
      </c>
    </row>
    <row r="74" spans="1:59" x14ac:dyDescent="0.3">
      <c r="A74" s="12" t="str">
        <f>'Raw Data'!A73</f>
        <v>Apo</v>
      </c>
      <c r="B74" s="12">
        <f>'Raw Data'!B73</f>
        <v>148</v>
      </c>
      <c r="C74" s="12">
        <f>'Raw Data'!C73</f>
        <v>183</v>
      </c>
      <c r="D74" s="12" t="str">
        <f>'Raw Data'!D73</f>
        <v>SEAVDATRGAVQSGVDKTKSVVTGGVQSVMGSRLGQ</v>
      </c>
      <c r="E74" s="2">
        <f>'% D'!AI74</f>
        <v>10.586333333333336</v>
      </c>
      <c r="F74" s="8">
        <f>'% D'!AJ74</f>
        <v>0.85417933323941786</v>
      </c>
      <c r="G74" s="2">
        <f>'% D'!AK74</f>
        <v>-1.9059999999999917</v>
      </c>
      <c r="H74" s="8">
        <f>'% D'!AL74</f>
        <v>1.4465960044186477</v>
      </c>
      <c r="I74" s="2">
        <f>'% D'!AM74</f>
        <v>1.0089999999999861</v>
      </c>
      <c r="J74" s="8">
        <f>'% D'!AN74</f>
        <v>2.0455479705936934</v>
      </c>
      <c r="K74" s="2">
        <f>'% D'!AO74</f>
        <v>-7.933333333335213E-2</v>
      </c>
      <c r="L74" s="8">
        <f>'% D'!AP74</f>
        <v>1.3384301749935712</v>
      </c>
      <c r="N74" s="2">
        <f>'# D'!AF73</f>
        <v>3.5993333333333304</v>
      </c>
      <c r="O74" s="2">
        <f>'# D'!AG73</f>
        <v>0.29104352480914758</v>
      </c>
      <c r="P74" s="2">
        <f>'# D'!AH73</f>
        <v>-0.64833333333333698</v>
      </c>
      <c r="Q74" s="2">
        <f>'# D'!AI73</f>
        <v>0.49218932671618659</v>
      </c>
      <c r="R74" s="2">
        <f>'# D'!AJ73</f>
        <v>0.34299999999999997</v>
      </c>
      <c r="S74" s="2">
        <f>'# D'!AK73</f>
        <v>0.69505827093848638</v>
      </c>
      <c r="T74" s="2">
        <f>'# D'!AL73</f>
        <v>-2.7333333333334764E-2</v>
      </c>
      <c r="U74" s="2">
        <f>'# D'!AM73</f>
        <v>0.45493369480251417</v>
      </c>
      <c r="W74" s="11">
        <f>'T-TEST'!S73</f>
        <v>9.2408150246831551E-5</v>
      </c>
      <c r="X74" s="11">
        <f>'T-TEST'!T73</f>
        <v>9.8893477516918599E-2</v>
      </c>
      <c r="Y74" s="11">
        <f>'T-TEST'!U73</f>
        <v>0.46851739901868994</v>
      </c>
      <c r="Z74" s="11">
        <f>'T-TEST'!V73</f>
        <v>0.92411747247961817</v>
      </c>
      <c r="AB74" s="5" t="str">
        <f t="shared" si="0"/>
        <v>B</v>
      </c>
      <c r="AC74" s="5" t="str">
        <f t="shared" si="1"/>
        <v>N</v>
      </c>
      <c r="AD74" s="5" t="str">
        <f t="shared" si="2"/>
        <v>N</v>
      </c>
      <c r="AE74" s="5" t="str">
        <f t="shared" si="3"/>
        <v>N</v>
      </c>
      <c r="AG74" s="2">
        <f>'% D'!AR74</f>
        <v>21.470333333333329</v>
      </c>
      <c r="AH74" s="8">
        <f>'% D'!AS74</f>
        <v>1.5476428313190786</v>
      </c>
      <c r="AI74" s="2">
        <f>'% D'!AT74</f>
        <v>1.7313333333333389</v>
      </c>
      <c r="AJ74" s="8">
        <f>'% D'!AU74</f>
        <v>1.5069297705378744</v>
      </c>
      <c r="AK74" s="2">
        <f>'% D'!AV74</f>
        <v>-2.7343333333333391</v>
      </c>
      <c r="AL74" s="8">
        <f>'% D'!AW74</f>
        <v>0.58080030991727305</v>
      </c>
      <c r="AM74" s="2">
        <f>'% D'!AX74</f>
        <v>-0.5940000000000083</v>
      </c>
      <c r="AN74" s="8">
        <f>'% D'!AY74</f>
        <v>0.87992992145207716</v>
      </c>
      <c r="AP74" s="2">
        <f>'# D'!AO73</f>
        <v>7.2999999999999972</v>
      </c>
      <c r="AQ74" s="2">
        <f>'# D'!AP73</f>
        <v>0.52630662799043759</v>
      </c>
      <c r="AR74" s="2">
        <f>'# D'!AQ73</f>
        <v>0.58799999999999741</v>
      </c>
      <c r="AS74" s="2">
        <f>'# D'!AR73</f>
        <v>0.51264705207384176</v>
      </c>
      <c r="AT74" s="2">
        <f>'# D'!AS73</f>
        <v>-0.93000000000000327</v>
      </c>
      <c r="AU74" s="2">
        <f>'# D'!AT73</f>
        <v>0.19720547659737864</v>
      </c>
      <c r="AV74" s="2">
        <f>'# D'!AU73</f>
        <v>-0.20200000000000173</v>
      </c>
      <c r="AW74" s="2">
        <f>'# D'!AV73</f>
        <v>0.29876523671047683</v>
      </c>
      <c r="AY74" s="11">
        <f>'T-TEST'!X73</f>
        <v>6.5973691530782212E-4</v>
      </c>
      <c r="AZ74" s="11">
        <f>'T-TEST'!Y73</f>
        <v>0.12644597837455029</v>
      </c>
      <c r="BA74" s="11">
        <f>'T-TEST'!Z73</f>
        <v>1.4146618472097743E-2</v>
      </c>
      <c r="BB74" s="11">
        <f>'T-TEST'!AA73</f>
        <v>0.30894752522365082</v>
      </c>
      <c r="BD74" s="5" t="str">
        <f t="shared" si="4"/>
        <v>B</v>
      </c>
      <c r="BE74" s="5" t="str">
        <f t="shared" si="5"/>
        <v>N</v>
      </c>
      <c r="BF74" s="5" t="str">
        <f t="shared" si="6"/>
        <v>N</v>
      </c>
      <c r="BG74" s="5" t="str">
        <f t="shared" si="7"/>
        <v>N</v>
      </c>
    </row>
    <row r="75" spans="1:59" x14ac:dyDescent="0.3">
      <c r="A75" s="12" t="str">
        <f>'Raw Data'!A74</f>
        <v>Apo</v>
      </c>
      <c r="B75" s="12">
        <f>'Raw Data'!B74</f>
        <v>148</v>
      </c>
      <c r="C75" s="12">
        <f>'Raw Data'!C74</f>
        <v>186</v>
      </c>
      <c r="D75" s="12" t="str">
        <f>'Raw Data'!D74</f>
        <v>SEAVDATRGAVQSGVDKTKSVVTGGVQSVMGSRLGQMVL</v>
      </c>
      <c r="E75" s="2">
        <f>'% D'!AI75</f>
        <v>10.720666666666681</v>
      </c>
      <c r="F75" s="8">
        <f>'% D'!AJ75</f>
        <v>1.4318387944644226</v>
      </c>
      <c r="G75" s="2">
        <f>'% D'!AK75</f>
        <v>-1.7296666666666596</v>
      </c>
      <c r="H75" s="8">
        <f>'% D'!AL75</f>
        <v>0.97992584753473055</v>
      </c>
      <c r="I75" s="2">
        <f>'% D'!AM75</f>
        <v>1.1026666666666642</v>
      </c>
      <c r="J75" s="8">
        <f>'% D'!AN75</f>
        <v>1.6618567928675412</v>
      </c>
      <c r="K75" s="2">
        <f>'% D'!AO75</f>
        <v>-0.48866666666664571</v>
      </c>
      <c r="L75" s="8">
        <f>'% D'!AP75</f>
        <v>1.4080338537596817</v>
      </c>
      <c r="N75" s="2">
        <f>'# D'!AF74</f>
        <v>3.9666666666666686</v>
      </c>
      <c r="O75" s="2">
        <f>'# D'!AG74</f>
        <v>0.52970998354445442</v>
      </c>
      <c r="P75" s="2">
        <f>'# D'!AH74</f>
        <v>-0.63966666666666683</v>
      </c>
      <c r="Q75" s="2">
        <f>'# D'!AI74</f>
        <v>0.36245367520093863</v>
      </c>
      <c r="R75" s="2">
        <f>'# D'!AJ74</f>
        <v>0.40799999999999415</v>
      </c>
      <c r="S75" s="2">
        <f>'# D'!AK74</f>
        <v>0.61526010759677929</v>
      </c>
      <c r="T75" s="2">
        <f>'# D'!AL74</f>
        <v>-0.18100000000000449</v>
      </c>
      <c r="U75" s="2">
        <f>'# D'!AM74</f>
        <v>0.52075298046834773</v>
      </c>
      <c r="W75" s="11">
        <f>'T-TEST'!S74</f>
        <v>3.5987774857516289E-4</v>
      </c>
      <c r="X75" s="11">
        <f>'T-TEST'!T74</f>
        <v>6.5442356045321198E-2</v>
      </c>
      <c r="Y75" s="11">
        <f>'T-TEST'!U74</f>
        <v>0.31398589381310527</v>
      </c>
      <c r="Z75" s="11">
        <f>'T-TEST'!V74</f>
        <v>0.58800107108897925</v>
      </c>
      <c r="AB75" s="5" t="str">
        <f t="shared" si="0"/>
        <v>B</v>
      </c>
      <c r="AC75" s="5" t="str">
        <f t="shared" si="1"/>
        <v>N</v>
      </c>
      <c r="AD75" s="5" t="str">
        <f t="shared" si="2"/>
        <v>N</v>
      </c>
      <c r="AE75" s="5" t="str">
        <f t="shared" si="3"/>
        <v>N</v>
      </c>
      <c r="AG75" s="2">
        <f>'% D'!AR75</f>
        <v>22.373666666666672</v>
      </c>
      <c r="AH75" s="8">
        <f>'% D'!AS75</f>
        <v>2.1495346783276896</v>
      </c>
      <c r="AI75" s="2">
        <f>'% D'!AT75</f>
        <v>1.7309999999999945</v>
      </c>
      <c r="AJ75" s="8">
        <f>'% D'!AU75</f>
        <v>1.0389286148078991</v>
      </c>
      <c r="AK75" s="2">
        <f>'% D'!AV75</f>
        <v>-2.3403333333333194</v>
      </c>
      <c r="AL75" s="8">
        <f>'% D'!AW75</f>
        <v>0.82322566772422534</v>
      </c>
      <c r="AM75" s="2">
        <f>'% D'!AX75</f>
        <v>-1.1679999999999922</v>
      </c>
      <c r="AN75" s="8">
        <f>'% D'!AY75</f>
        <v>1.0383384162529441</v>
      </c>
      <c r="AP75" s="2">
        <f>'# D'!AO74</f>
        <v>8.2779999999999951</v>
      </c>
      <c r="AQ75" s="2">
        <f>'# D'!AP74</f>
        <v>0.79527458570399856</v>
      </c>
      <c r="AR75" s="2">
        <f>'# D'!AQ74</f>
        <v>0.64099999999999824</v>
      </c>
      <c r="AS75" s="2">
        <f>'# D'!AR74</f>
        <v>0.3842898211853486</v>
      </c>
      <c r="AT75" s="2">
        <f>'# D'!AS74</f>
        <v>-0.86600000000000676</v>
      </c>
      <c r="AU75" s="2">
        <f>'# D'!AT74</f>
        <v>0.30441501277039423</v>
      </c>
      <c r="AV75" s="2">
        <f>'# D'!AU74</f>
        <v>-0.4323333333333359</v>
      </c>
      <c r="AW75" s="2">
        <f>'# D'!AV74</f>
        <v>0.3843010972314993</v>
      </c>
      <c r="AY75" s="11">
        <f>'T-TEST'!X74</f>
        <v>6.989711978557724E-4</v>
      </c>
      <c r="AZ75" s="11">
        <f>'T-TEST'!Y74</f>
        <v>6.0211693802948454E-2</v>
      </c>
      <c r="BA75" s="11">
        <f>'T-TEST'!Z74</f>
        <v>2.985763943491852E-2</v>
      </c>
      <c r="BB75" s="11">
        <f>'T-TEST'!AA74</f>
        <v>0.12440969698321243</v>
      </c>
      <c r="BD75" s="5" t="str">
        <f t="shared" si="4"/>
        <v>B</v>
      </c>
      <c r="BE75" s="5" t="str">
        <f t="shared" si="5"/>
        <v>N</v>
      </c>
      <c r="BF75" s="5" t="str">
        <f t="shared" si="6"/>
        <v>N</v>
      </c>
      <c r="BG75" s="5" t="str">
        <f t="shared" si="7"/>
        <v>N</v>
      </c>
    </row>
    <row r="76" spans="1:59" x14ac:dyDescent="0.3">
      <c r="A76" s="12" t="str">
        <f>'Raw Data'!A75</f>
        <v>Apo</v>
      </c>
      <c r="B76" s="12">
        <f>'Raw Data'!B75</f>
        <v>148</v>
      </c>
      <c r="C76" s="12">
        <f>'Raw Data'!C75</f>
        <v>190</v>
      </c>
      <c r="D76" s="12" t="str">
        <f>'Raw Data'!D75</f>
        <v>SEAVDATRGAVQSGVDKTKSVVTGGVQSVMGSRLGQMVLSGVD</v>
      </c>
      <c r="E76" s="2">
        <f>'% D'!AI76</f>
        <v>13.598000000000006</v>
      </c>
      <c r="F76" s="8">
        <f>'% D'!AJ76</f>
        <v>1.5784709901251446</v>
      </c>
      <c r="G76" s="2">
        <f>'% D'!AK76</f>
        <v>-1.6063333333333247</v>
      </c>
      <c r="H76" s="8">
        <f>'% D'!AL76</f>
        <v>0.97144771689817089</v>
      </c>
      <c r="I76" s="2">
        <f>'% D'!AM76</f>
        <v>1.1436666666666753</v>
      </c>
      <c r="J76" s="8">
        <f>'% D'!AN76</f>
        <v>1.749459487956204</v>
      </c>
      <c r="K76" s="2">
        <f>'% D'!AO76</f>
        <v>-0.34866666666667356</v>
      </c>
      <c r="L76" s="8">
        <f>'% D'!AP76</f>
        <v>1.2464456132004624</v>
      </c>
      <c r="N76" s="2">
        <f>'# D'!AF75</f>
        <v>5.575333333333333</v>
      </c>
      <c r="O76" s="2">
        <f>'# D'!AG75</f>
        <v>0.6471880200786585</v>
      </c>
      <c r="P76" s="2">
        <f>'# D'!AH75</f>
        <v>-0.65833333333333144</v>
      </c>
      <c r="Q76" s="2">
        <f>'# D'!AI75</f>
        <v>0.39818797905846837</v>
      </c>
      <c r="R76" s="2">
        <f>'# D'!AJ75</f>
        <v>0.46899999999999764</v>
      </c>
      <c r="S76" s="2">
        <f>'# D'!AK75</f>
        <v>0.71743989295271116</v>
      </c>
      <c r="T76" s="2">
        <f>'# D'!AL75</f>
        <v>-0.14333333333333798</v>
      </c>
      <c r="U76" s="2">
        <f>'# D'!AM75</f>
        <v>0.51134952169072512</v>
      </c>
      <c r="W76" s="11">
        <f>'T-TEST'!S75</f>
        <v>4.7849578237428922E-4</v>
      </c>
      <c r="X76" s="11">
        <f>'T-TEST'!T75</f>
        <v>7.8311873607689625E-2</v>
      </c>
      <c r="Y76" s="11">
        <f>'T-TEST'!U75</f>
        <v>0.30405475711467006</v>
      </c>
      <c r="Z76" s="11">
        <f>'T-TEST'!V75</f>
        <v>0.65280045430013001</v>
      </c>
      <c r="AB76" s="5" t="str">
        <f t="shared" si="0"/>
        <v>B</v>
      </c>
      <c r="AC76" s="5" t="str">
        <f t="shared" si="1"/>
        <v>N</v>
      </c>
      <c r="AD76" s="5" t="str">
        <f t="shared" si="2"/>
        <v>N</v>
      </c>
      <c r="AE76" s="5" t="str">
        <f t="shared" si="3"/>
        <v>N</v>
      </c>
      <c r="AG76" s="2">
        <f>'% D'!AR76</f>
        <v>25.276000000000003</v>
      </c>
      <c r="AH76" s="8">
        <f>'% D'!AS76</f>
        <v>1.6818732611783371</v>
      </c>
      <c r="AI76" s="2">
        <f>'% D'!AT76</f>
        <v>1.7306666666666644</v>
      </c>
      <c r="AJ76" s="8">
        <f>'% D'!AU76</f>
        <v>1.3181326438058771</v>
      </c>
      <c r="AK76" s="2">
        <f>'% D'!AV76</f>
        <v>-2.048333333333332</v>
      </c>
      <c r="AL76" s="8">
        <f>'% D'!AW76</f>
        <v>1.0314000193911108</v>
      </c>
      <c r="AM76" s="2">
        <f>'% D'!AX76</f>
        <v>-1.2760000000000105</v>
      </c>
      <c r="AN76" s="8">
        <f>'% D'!AY76</f>
        <v>1.5403371925220395</v>
      </c>
      <c r="AP76" s="2">
        <f>'# D'!AO75</f>
        <v>10.363333333333333</v>
      </c>
      <c r="AQ76" s="2">
        <f>'# D'!AP75</f>
        <v>0.68950223591612469</v>
      </c>
      <c r="AR76" s="2">
        <f>'# D'!AQ75</f>
        <v>0.70966666666667066</v>
      </c>
      <c r="AS76" s="2">
        <f>'# D'!AR75</f>
        <v>0.54059380931219225</v>
      </c>
      <c r="AT76" s="2">
        <f>'# D'!AS75</f>
        <v>-0.83933333333333593</v>
      </c>
      <c r="AU76" s="2">
        <f>'# D'!AT75</f>
        <v>0.42290010640812015</v>
      </c>
      <c r="AV76" s="2">
        <f>'# D'!AU75</f>
        <v>-0.52333333333333698</v>
      </c>
      <c r="AW76" s="2">
        <f>'# D'!AV75</f>
        <v>0.63170905750458684</v>
      </c>
      <c r="AY76" s="11">
        <f>'T-TEST'!X75</f>
        <v>3.0899210330852497E-5</v>
      </c>
      <c r="AZ76" s="11">
        <f>'T-TEST'!Y75</f>
        <v>8.551692914590972E-2</v>
      </c>
      <c r="BA76" s="11">
        <f>'T-TEST'!Z75</f>
        <v>2.0696256661801516E-2</v>
      </c>
      <c r="BB76" s="11">
        <f>'T-TEST'!AA75</f>
        <v>0.23457975960431221</v>
      </c>
      <c r="BD76" s="5" t="str">
        <f t="shared" si="4"/>
        <v>B</v>
      </c>
      <c r="BE76" s="5" t="str">
        <f t="shared" si="5"/>
        <v>N</v>
      </c>
      <c r="BF76" s="5" t="str">
        <f t="shared" si="6"/>
        <v>N</v>
      </c>
      <c r="BG76" s="5" t="str">
        <f t="shared" si="7"/>
        <v>N</v>
      </c>
    </row>
    <row r="77" spans="1:59" x14ac:dyDescent="0.3">
      <c r="A77" s="12" t="str">
        <f>'Raw Data'!A76</f>
        <v>Apo</v>
      </c>
      <c r="B77" s="12">
        <f>'Raw Data'!B76</f>
        <v>150</v>
      </c>
      <c r="C77" s="12">
        <f>'Raw Data'!C76</f>
        <v>174</v>
      </c>
      <c r="D77" s="12" t="str">
        <f>'Raw Data'!D76</f>
        <v>AVDATRGAVQSGVDKTKSVVTGGVQ</v>
      </c>
      <c r="E77" s="2">
        <f>'% D'!AI77</f>
        <v>16.459666666666656</v>
      </c>
      <c r="F77" s="8">
        <f>'% D'!AJ77</f>
        <v>0.76351773609611395</v>
      </c>
      <c r="G77" s="2">
        <f>'% D'!AK77</f>
        <v>-1.6850000000000023</v>
      </c>
      <c r="H77" s="8">
        <f>'% D'!AL77</f>
        <v>2.0579622607488899</v>
      </c>
      <c r="I77" s="2">
        <f>'% D'!AM77</f>
        <v>0.63166666666668903</v>
      </c>
      <c r="J77" s="8">
        <f>'% D'!AN77</f>
        <v>1.7609464784598086</v>
      </c>
      <c r="K77" s="2">
        <f>'% D'!AO77</f>
        <v>0.10333333333332462</v>
      </c>
      <c r="L77" s="8">
        <f>'% D'!AP77</f>
        <v>1.7112379534516329</v>
      </c>
      <c r="N77" s="2">
        <f>'# D'!AF76</f>
        <v>3.7856666666666658</v>
      </c>
      <c r="O77" s="2">
        <f>'# D'!AG76</f>
        <v>0.17589011721337022</v>
      </c>
      <c r="P77" s="2">
        <f>'# D'!AH76</f>
        <v>-0.38733333333333775</v>
      </c>
      <c r="Q77" s="2">
        <f>'# D'!AI76</f>
        <v>0.47320326851505673</v>
      </c>
      <c r="R77" s="2">
        <f>'# D'!AJ76</f>
        <v>0.14466666666666761</v>
      </c>
      <c r="S77" s="2">
        <f>'# D'!AK76</f>
        <v>0.40516231315362933</v>
      </c>
      <c r="T77" s="2">
        <f>'# D'!AL76</f>
        <v>2.4000000000000909E-2</v>
      </c>
      <c r="U77" s="2">
        <f>'# D'!AM76</f>
        <v>0.3934141159982264</v>
      </c>
      <c r="W77" s="11">
        <f>'T-TEST'!S76</f>
        <v>1.6744928942448198E-4</v>
      </c>
      <c r="X77" s="11">
        <f>'T-TEST'!T76</f>
        <v>0.229441089229523</v>
      </c>
      <c r="Y77" s="11">
        <f>'T-TEST'!U76</f>
        <v>0.94041048402386196</v>
      </c>
      <c r="Z77" s="11">
        <f>'T-TEST'!V76</f>
        <v>0.92100932386982892</v>
      </c>
      <c r="AB77" s="5" t="str">
        <f t="shared" si="0"/>
        <v>B</v>
      </c>
      <c r="AC77" s="5" t="str">
        <f t="shared" si="1"/>
        <v>N</v>
      </c>
      <c r="AD77" s="5" t="str">
        <f t="shared" si="2"/>
        <v>N</v>
      </c>
      <c r="AE77" s="5" t="str">
        <f t="shared" si="3"/>
        <v>N</v>
      </c>
      <c r="AG77" s="2">
        <f>'% D'!AR77</f>
        <v>30.436999999999991</v>
      </c>
      <c r="AH77" s="8">
        <f>'% D'!AS77</f>
        <v>0.94125873169920904</v>
      </c>
      <c r="AI77" s="2">
        <f>'% D'!AT77</f>
        <v>3.771333333333331</v>
      </c>
      <c r="AJ77" s="8">
        <f>'% D'!AU77</f>
        <v>1.8301337838165532</v>
      </c>
      <c r="AK77" s="2">
        <f>'% D'!AV77</f>
        <v>-3.1359999999999815</v>
      </c>
      <c r="AL77" s="8">
        <f>'% D'!AW77</f>
        <v>1.1831215068622465</v>
      </c>
      <c r="AM77" s="2">
        <f>'% D'!AX77</f>
        <v>-0.18900000000002137</v>
      </c>
      <c r="AN77" s="8">
        <f>'% D'!AY77</f>
        <v>2.1626656391284027</v>
      </c>
      <c r="AP77" s="2">
        <f>'# D'!AO76</f>
        <v>7.000333333333332</v>
      </c>
      <c r="AQ77" s="2">
        <f>'# D'!AP76</f>
        <v>0.2166394854745238</v>
      </c>
      <c r="AR77" s="2">
        <f>'# D'!AQ76</f>
        <v>0.8669999999999991</v>
      </c>
      <c r="AS77" s="2">
        <f>'# D'!AR76</f>
        <v>0.42123113211948926</v>
      </c>
      <c r="AT77" s="2">
        <f>'# D'!AS76</f>
        <v>-0.72166666666666757</v>
      </c>
      <c r="AU77" s="2">
        <f>'# D'!AT76</f>
        <v>0.2718124353299522</v>
      </c>
      <c r="AV77" s="2">
        <f>'# D'!AU76</f>
        <v>-4.3000000000002814E-2</v>
      </c>
      <c r="AW77" s="2">
        <f>'# D'!AV76</f>
        <v>0.497249099211519</v>
      </c>
      <c r="AY77" s="11">
        <f>'T-TEST'!X76</f>
        <v>8.4605811189530464E-7</v>
      </c>
      <c r="AZ77" s="11">
        <f>'T-TEST'!Y76</f>
        <v>2.4965042450909775E-2</v>
      </c>
      <c r="BA77" s="11">
        <f>'T-TEST'!Z76</f>
        <v>3.5932729770362909E-2</v>
      </c>
      <c r="BB77" s="11">
        <f>'T-TEST'!AA76</f>
        <v>0.88957117754396964</v>
      </c>
      <c r="BD77" s="5" t="str">
        <f t="shared" si="4"/>
        <v>B</v>
      </c>
      <c r="BE77" s="5" t="str">
        <f t="shared" si="5"/>
        <v>N</v>
      </c>
      <c r="BF77" s="5" t="str">
        <f t="shared" si="6"/>
        <v>N</v>
      </c>
      <c r="BG77" s="5" t="str">
        <f t="shared" si="7"/>
        <v>N</v>
      </c>
    </row>
    <row r="78" spans="1:59" x14ac:dyDescent="0.3">
      <c r="A78" s="12" t="str">
        <f>'Raw Data'!A77</f>
        <v>Apo</v>
      </c>
      <c r="B78" s="12">
        <f>'Raw Data'!B77</f>
        <v>150</v>
      </c>
      <c r="C78" s="12">
        <f>'Raw Data'!C77</f>
        <v>175</v>
      </c>
      <c r="D78" s="12" t="str">
        <f>'Raw Data'!D77</f>
        <v>AVDATRGAVQSGVDKTKSVVTGGVQS</v>
      </c>
      <c r="E78" s="2">
        <f>'% D'!AI78</f>
        <v>5.0103333333333353</v>
      </c>
      <c r="F78" s="8">
        <f>'% D'!AJ78</f>
        <v>1.5941265110816445</v>
      </c>
      <c r="G78" s="2">
        <f>'% D'!AK78</f>
        <v>-1.6620000000000203</v>
      </c>
      <c r="H78" s="8">
        <f>'% D'!AL78</f>
        <v>1.9388023794772582</v>
      </c>
      <c r="I78" s="2">
        <f>'% D'!AM78</f>
        <v>1.1749999999999972</v>
      </c>
      <c r="J78" s="8">
        <f>'% D'!AN78</f>
        <v>1.7688477888162062</v>
      </c>
      <c r="K78" s="2">
        <f>'% D'!AO78</f>
        <v>0.55133333333333212</v>
      </c>
      <c r="L78" s="8">
        <f>'% D'!AP78</f>
        <v>1.417694372329007</v>
      </c>
      <c r="N78" s="2">
        <f>'# D'!AF77</f>
        <v>1.2026666666666639</v>
      </c>
      <c r="O78" s="2">
        <f>'# D'!AG77</f>
        <v>0.38318054926278994</v>
      </c>
      <c r="P78" s="2">
        <f>'# D'!AH77</f>
        <v>-0.3993333333333311</v>
      </c>
      <c r="Q78" s="2">
        <f>'# D'!AI77</f>
        <v>0.46549364478296901</v>
      </c>
      <c r="R78" s="2">
        <f>'# D'!AJ77</f>
        <v>0.28200000000000003</v>
      </c>
      <c r="S78" s="2">
        <f>'# D'!AK77</f>
        <v>0.4242222294977005</v>
      </c>
      <c r="T78" s="2">
        <f>'# D'!AL77</f>
        <v>0.1319999999999979</v>
      </c>
      <c r="U78" s="2">
        <f>'# D'!AM77</f>
        <v>0.34013232719046438</v>
      </c>
      <c r="W78" s="11">
        <f>'T-TEST'!S77</f>
        <v>2.7763755164453501E-2</v>
      </c>
      <c r="X78" s="11">
        <f>'T-TEST'!T77</f>
        <v>0.21952497979997376</v>
      </c>
      <c r="Y78" s="11">
        <f>'T-TEST'!U77</f>
        <v>0.7198413930869032</v>
      </c>
      <c r="Z78" s="11">
        <f>'T-TEST'!V77</f>
        <v>0.5386050970444195</v>
      </c>
      <c r="AB78" s="5" t="str">
        <f t="shared" si="0"/>
        <v>N</v>
      </c>
      <c r="AC78" s="5" t="str">
        <f t="shared" si="1"/>
        <v>N</v>
      </c>
      <c r="AD78" s="5" t="str">
        <f t="shared" si="2"/>
        <v>N</v>
      </c>
      <c r="AE78" s="5" t="str">
        <f t="shared" si="3"/>
        <v>N</v>
      </c>
      <c r="AG78" s="2">
        <f>'% D'!AR78</f>
        <v>3.0666666666661513E-2</v>
      </c>
      <c r="AH78" s="8">
        <f>'% D'!AS78</f>
        <v>1.545042286368457</v>
      </c>
      <c r="AI78" s="2">
        <f>'% D'!AT78</f>
        <v>-5.8666666666667311E-2</v>
      </c>
      <c r="AJ78" s="8">
        <f>'% D'!AU78</f>
        <v>2.5408064336610425</v>
      </c>
      <c r="AK78" s="2">
        <f>'% D'!AV78</f>
        <v>-1.3976666666666659</v>
      </c>
      <c r="AL78" s="8">
        <f>'% D'!AW78</f>
        <v>0.7361239705375745</v>
      </c>
      <c r="AM78" s="2">
        <f>'% D'!AX78</f>
        <v>0.94966666666665844</v>
      </c>
      <c r="AN78" s="8">
        <f>'% D'!AY78</f>
        <v>2.0161535986460257</v>
      </c>
      <c r="AP78" s="2">
        <f>'# D'!AO77</f>
        <v>7.3333333333280848E-3</v>
      </c>
      <c r="AQ78" s="2">
        <f>'# D'!AP77</f>
        <v>0.37078610186107624</v>
      </c>
      <c r="AR78" s="2">
        <f>'# D'!AQ77</f>
        <v>-1.4666666666666828E-2</v>
      </c>
      <c r="AS78" s="2">
        <f>'# D'!AR77</f>
        <v>0.61000546445639781</v>
      </c>
      <c r="AT78" s="2">
        <f>'# D'!AS77</f>
        <v>-0.33566666666666478</v>
      </c>
      <c r="AU78" s="2">
        <f>'# D'!AT77</f>
        <v>0.1767059704707219</v>
      </c>
      <c r="AV78" s="2">
        <f>'# D'!AU77</f>
        <v>0.22799999999999443</v>
      </c>
      <c r="AW78" s="2">
        <f>'# D'!AV77</f>
        <v>0.48443368999275838</v>
      </c>
      <c r="AY78" s="11">
        <f>'T-TEST'!X77</f>
        <v>0.97559237443711333</v>
      </c>
      <c r="AZ78" s="11">
        <f>'T-TEST'!Y77</f>
        <v>0.96886830226714304</v>
      </c>
      <c r="BA78" s="11">
        <f>'T-TEST'!Z77</f>
        <v>0.24102539907536991</v>
      </c>
      <c r="BB78" s="11">
        <f>'T-TEST'!AA77</f>
        <v>0.4735557956941881</v>
      </c>
      <c r="BD78" s="5" t="str">
        <f t="shared" si="4"/>
        <v>N</v>
      </c>
      <c r="BE78" s="5" t="str">
        <f t="shared" si="5"/>
        <v>N</v>
      </c>
      <c r="BF78" s="5" t="str">
        <f t="shared" si="6"/>
        <v>N</v>
      </c>
      <c r="BG78" s="5" t="str">
        <f t="shared" si="7"/>
        <v>N</v>
      </c>
    </row>
    <row r="79" spans="1:59" x14ac:dyDescent="0.3">
      <c r="A79" s="12" t="str">
        <f>'Raw Data'!A78</f>
        <v>Apo</v>
      </c>
      <c r="B79" s="12">
        <f>'Raw Data'!B78</f>
        <v>150</v>
      </c>
      <c r="C79" s="12">
        <f>'Raw Data'!C78</f>
        <v>186</v>
      </c>
      <c r="D79" s="12" t="str">
        <f>'Raw Data'!D78</f>
        <v>AVDATRGAVQSGVDKTKSVVTGGVQSVMGSRLGQMVL</v>
      </c>
      <c r="E79" s="2">
        <f>'% D'!AI79</f>
        <v>8.8463333333333267</v>
      </c>
      <c r="F79" s="8">
        <f>'% D'!AJ79</f>
        <v>1.270259684736422</v>
      </c>
      <c r="G79" s="2">
        <f>'% D'!AK79</f>
        <v>-2.3119999999999976</v>
      </c>
      <c r="H79" s="8">
        <f>'% D'!AL79</f>
        <v>1.3805502526166824</v>
      </c>
      <c r="I79" s="2">
        <f>'% D'!AM79</f>
        <v>0.98300000000000409</v>
      </c>
      <c r="J79" s="8">
        <f>'% D'!AN79</f>
        <v>1.6342536522829023</v>
      </c>
      <c r="K79" s="2">
        <f>'% D'!AO79</f>
        <v>-0.37700000000000955</v>
      </c>
      <c r="L79" s="8">
        <f>'% D'!AP79</f>
        <v>1.0927980905302948</v>
      </c>
      <c r="N79" s="2">
        <f>'# D'!AF78</f>
        <v>3.0960000000000036</v>
      </c>
      <c r="O79" s="2">
        <f>'# D'!AG78</f>
        <v>0.44463318214756203</v>
      </c>
      <c r="P79" s="2">
        <f>'# D'!AH78</f>
        <v>-0.8090000000000046</v>
      </c>
      <c r="Q79" s="2">
        <f>'# D'!AI78</f>
        <v>0.48294996290161024</v>
      </c>
      <c r="R79" s="2">
        <f>'# D'!AJ78</f>
        <v>0.34433333333333493</v>
      </c>
      <c r="S79" s="2">
        <f>'# D'!AK78</f>
        <v>0.57144378551174912</v>
      </c>
      <c r="T79" s="2">
        <f>'# D'!AL78</f>
        <v>-0.13166666666667126</v>
      </c>
      <c r="U79" s="2">
        <f>'# D'!AM78</f>
        <v>0.38233405986562768</v>
      </c>
      <c r="W79" s="11">
        <f>'T-TEST'!S78</f>
        <v>5.8399853865064976E-4</v>
      </c>
      <c r="X79" s="11">
        <f>'T-TEST'!T78</f>
        <v>7.4432093306673053E-2</v>
      </c>
      <c r="Y79" s="11">
        <f>'T-TEST'!U78</f>
        <v>0.39512085407730979</v>
      </c>
      <c r="Z79" s="11">
        <f>'T-TEST'!V78</f>
        <v>0.59334839969937503</v>
      </c>
      <c r="AB79" s="5" t="str">
        <f t="shared" si="0"/>
        <v>S</v>
      </c>
      <c r="AC79" s="5" t="str">
        <f t="shared" si="1"/>
        <v>N</v>
      </c>
      <c r="AD79" s="5" t="str">
        <f t="shared" si="2"/>
        <v>N</v>
      </c>
      <c r="AE79" s="5" t="str">
        <f t="shared" si="3"/>
        <v>N</v>
      </c>
      <c r="AG79" s="2">
        <f>'% D'!AR79</f>
        <v>22.512999999999998</v>
      </c>
      <c r="AH79" s="8">
        <f>'% D'!AS79</f>
        <v>1.6902046227207739</v>
      </c>
      <c r="AI79" s="2">
        <f>'% D'!AT79</f>
        <v>0.19366666666665822</v>
      </c>
      <c r="AJ79" s="8">
        <f>'% D'!AU79</f>
        <v>1.6608869116629565</v>
      </c>
      <c r="AK79" s="2">
        <f>'% D'!AV79</f>
        <v>-2.6643333333333317</v>
      </c>
      <c r="AL79" s="8">
        <f>'% D'!AW79</f>
        <v>0.81573678352762269</v>
      </c>
      <c r="AM79" s="2">
        <f>'% D'!AX79</f>
        <v>-1.0856666666666683</v>
      </c>
      <c r="AN79" s="8">
        <f>'% D'!AY79</f>
        <v>0.84108957113179195</v>
      </c>
      <c r="AP79" s="2">
        <f>'# D'!AO78</f>
        <v>7.8793333333333351</v>
      </c>
      <c r="AQ79" s="2">
        <f>'# D'!AP78</f>
        <v>0.59175276368880092</v>
      </c>
      <c r="AR79" s="2">
        <f>'# D'!AQ78</f>
        <v>6.7666666666667652E-2</v>
      </c>
      <c r="AS79" s="2">
        <f>'# D'!AR78</f>
        <v>0.58123775972774938</v>
      </c>
      <c r="AT79" s="2">
        <f>'# D'!AS78</f>
        <v>-0.93233333333333235</v>
      </c>
      <c r="AU79" s="2">
        <f>'# D'!AT78</f>
        <v>0.28561950213527032</v>
      </c>
      <c r="AV79" s="2">
        <f>'# D'!AU78</f>
        <v>-0.38000000000000611</v>
      </c>
      <c r="AW79" s="2">
        <f>'# D'!AV78</f>
        <v>0.29451825070782939</v>
      </c>
      <c r="AY79" s="11">
        <f>'T-TEST'!X78</f>
        <v>2.7958443508845846E-4</v>
      </c>
      <c r="AZ79" s="11">
        <f>'T-TEST'!Y78</f>
        <v>0.85040568737001987</v>
      </c>
      <c r="BA79" s="11">
        <f>'T-TEST'!Z78</f>
        <v>1.5814342540464998E-2</v>
      </c>
      <c r="BB79" s="11">
        <f>'T-TEST'!AA78</f>
        <v>9.5667370925571205E-2</v>
      </c>
      <c r="BD79" s="5" t="str">
        <f t="shared" si="4"/>
        <v>B</v>
      </c>
      <c r="BE79" s="5" t="str">
        <f t="shared" si="5"/>
        <v>N</v>
      </c>
      <c r="BF79" s="5" t="str">
        <f t="shared" si="6"/>
        <v>N</v>
      </c>
      <c r="BG79" s="5" t="str">
        <f t="shared" si="7"/>
        <v>N</v>
      </c>
    </row>
    <row r="80" spans="1:59" x14ac:dyDescent="0.3">
      <c r="A80" s="12" t="str">
        <f>'Raw Data'!A79</f>
        <v>Apo</v>
      </c>
      <c r="B80" s="12">
        <f>'Raw Data'!B79</f>
        <v>175</v>
      </c>
      <c r="C80" s="12">
        <f>'Raw Data'!C79</f>
        <v>186</v>
      </c>
      <c r="D80" s="12" t="str">
        <f>'Raw Data'!D79</f>
        <v>SVMGSRLGQMVL</v>
      </c>
      <c r="E80" s="2">
        <f>'% D'!AI80</f>
        <v>8.0556666666666743</v>
      </c>
      <c r="F80" s="8">
        <f>'% D'!AJ80</f>
        <v>1.7188713351111125</v>
      </c>
      <c r="G80" s="2">
        <f>'% D'!AK80</f>
        <v>-0.86666666666667425</v>
      </c>
      <c r="H80" s="8">
        <f>'% D'!AL80</f>
        <v>2.2909379447437401</v>
      </c>
      <c r="I80" s="2">
        <f>'% D'!AM80</f>
        <v>0.37766666666666993</v>
      </c>
      <c r="J80" s="8">
        <f>'% D'!AN80</f>
        <v>3.0989232000809603</v>
      </c>
      <c r="K80" s="2">
        <f>'% D'!AO80</f>
        <v>-1.1996666666666727</v>
      </c>
      <c r="L80" s="8">
        <f>'% D'!AP80</f>
        <v>1.1302134016783356</v>
      </c>
      <c r="N80" s="2">
        <f>'# D'!AF79</f>
        <v>0.80566666666666631</v>
      </c>
      <c r="O80" s="2">
        <f>'# D'!AG79</f>
        <v>0.17174011373778303</v>
      </c>
      <c r="P80" s="2">
        <f>'# D'!AH79</f>
        <v>-8.6666666666666003E-2</v>
      </c>
      <c r="Q80" s="2">
        <f>'# D'!AI79</f>
        <v>0.22903420414136091</v>
      </c>
      <c r="R80" s="2">
        <f>'# D'!AJ79</f>
        <v>3.8000000000000256E-2</v>
      </c>
      <c r="S80" s="2">
        <f>'# D'!AK79</f>
        <v>0.30939376205734942</v>
      </c>
      <c r="T80" s="2">
        <f>'# D'!AL79</f>
        <v>-0.12000000000000099</v>
      </c>
      <c r="U80" s="2">
        <f>'# D'!AM79</f>
        <v>0.1130914084564633</v>
      </c>
      <c r="W80" s="11">
        <f>'T-TEST'!S79</f>
        <v>1.4405650100821996E-3</v>
      </c>
      <c r="X80" s="11">
        <f>'T-TEST'!T79</f>
        <v>0.55257943931591458</v>
      </c>
      <c r="Y80" s="11">
        <f>'T-TEST'!U79</f>
        <v>0.7368676059433692</v>
      </c>
      <c r="Z80" s="11">
        <f>'T-TEST'!V79</f>
        <v>0.16749561402088614</v>
      </c>
      <c r="AB80" s="5" t="str">
        <f t="shared" si="0"/>
        <v>S</v>
      </c>
      <c r="AC80" s="5" t="str">
        <f t="shared" si="1"/>
        <v>N</v>
      </c>
      <c r="AD80" s="5" t="str">
        <f t="shared" si="2"/>
        <v>N</v>
      </c>
      <c r="AE80" s="5" t="str">
        <f t="shared" si="3"/>
        <v>N</v>
      </c>
      <c r="AG80" s="2">
        <f>'% D'!AR80</f>
        <v>12.821333333333335</v>
      </c>
      <c r="AH80" s="8">
        <f>'% D'!AS80</f>
        <v>1.7147452677681703</v>
      </c>
      <c r="AI80" s="2">
        <f>'% D'!AT80</f>
        <v>-1.6913333333333327</v>
      </c>
      <c r="AJ80" s="8">
        <f>'% D'!AU80</f>
        <v>1.4090022474550299</v>
      </c>
      <c r="AK80" s="2">
        <f>'% D'!AV80</f>
        <v>-2.5783333333333474</v>
      </c>
      <c r="AL80" s="8">
        <f>'% D'!AW80</f>
        <v>2.3718124925887403</v>
      </c>
      <c r="AM80" s="2">
        <f>'% D'!AX80</f>
        <v>-1.8999999999999915</v>
      </c>
      <c r="AN80" s="8">
        <f>'% D'!AY80</f>
        <v>0.70257502564969032</v>
      </c>
      <c r="AP80" s="2">
        <f>'# D'!AO79</f>
        <v>1.2823333333333329</v>
      </c>
      <c r="AQ80" s="2">
        <f>'# D'!AP79</f>
        <v>0.17140400617644058</v>
      </c>
      <c r="AR80" s="2">
        <f>'# D'!AQ79</f>
        <v>-0.16899999999999959</v>
      </c>
      <c r="AS80" s="2">
        <f>'# D'!AR79</f>
        <v>0.14071128834129365</v>
      </c>
      <c r="AT80" s="2">
        <f>'# D'!AS79</f>
        <v>-0.25766666666666804</v>
      </c>
      <c r="AU80" s="2">
        <f>'# D'!AT79</f>
        <v>0.2369060995415693</v>
      </c>
      <c r="AV80" s="2">
        <f>'# D'!AU79</f>
        <v>-0.19000000000000039</v>
      </c>
      <c r="AW80" s="2">
        <f>'# D'!AV79</f>
        <v>7.0446196963829283E-2</v>
      </c>
      <c r="AY80" s="11">
        <f>'T-TEST'!X79</f>
        <v>2.5295068840584594E-4</v>
      </c>
      <c r="AZ80" s="11">
        <f>'T-TEST'!Y79</f>
        <v>0.13653238860342073</v>
      </c>
      <c r="BA80" s="11">
        <f>'T-TEST'!Z79</f>
        <v>0.11522660232325613</v>
      </c>
      <c r="BB80" s="11">
        <f>'T-TEST'!AA79</f>
        <v>9.5419950700137007E-3</v>
      </c>
      <c r="BD80" s="5" t="str">
        <f t="shared" si="4"/>
        <v>B</v>
      </c>
      <c r="BE80" s="5" t="str">
        <f t="shared" si="5"/>
        <v>N</v>
      </c>
      <c r="BF80" s="5" t="str">
        <f t="shared" si="6"/>
        <v>N</v>
      </c>
      <c r="BG80" s="5" t="str">
        <f t="shared" si="7"/>
        <v>N</v>
      </c>
    </row>
    <row r="81" spans="1:59" x14ac:dyDescent="0.3">
      <c r="A81" s="12" t="str">
        <f>'Raw Data'!A80</f>
        <v>Apo</v>
      </c>
      <c r="B81" s="12">
        <f>'Raw Data'!B80</f>
        <v>175</v>
      </c>
      <c r="C81" s="12">
        <f>'Raw Data'!C80</f>
        <v>190</v>
      </c>
      <c r="D81" s="12" t="str">
        <f>'Raw Data'!D80</f>
        <v>SVMGSRLGQMVLSGVD</v>
      </c>
      <c r="E81" s="2">
        <f>'% D'!AI81</f>
        <v>5.9286666666666648</v>
      </c>
      <c r="F81" s="8">
        <f>'% D'!AJ81</f>
        <v>1.7632164737584946</v>
      </c>
      <c r="G81" s="2">
        <f>'% D'!AK81</f>
        <v>-2.9546666666666681</v>
      </c>
      <c r="H81" s="8">
        <f>'% D'!AL81</f>
        <v>1.8336394592903635</v>
      </c>
      <c r="I81" s="2">
        <f>'% D'!AM81</f>
        <v>9.1333333333324163E-2</v>
      </c>
      <c r="J81" s="8">
        <f>'% D'!AN81</f>
        <v>1.7575376240638454</v>
      </c>
      <c r="K81" s="2">
        <f>'% D'!AO81</f>
        <v>-1.3960000000000008</v>
      </c>
      <c r="L81" s="8">
        <f>'% D'!AP81</f>
        <v>1.510207822343226</v>
      </c>
      <c r="N81" s="2">
        <f>'# D'!AF80</f>
        <v>0.83000000000000007</v>
      </c>
      <c r="O81" s="2">
        <f>'# D'!AG80</f>
        <v>0.24676912286588856</v>
      </c>
      <c r="P81" s="2">
        <f>'# D'!AH80</f>
        <v>-0.41366666666666596</v>
      </c>
      <c r="Q81" s="2">
        <f>'# D'!AI80</f>
        <v>0.25662358945869884</v>
      </c>
      <c r="R81" s="2">
        <f>'# D'!AJ80</f>
        <v>1.2999999999998124E-2</v>
      </c>
      <c r="S81" s="2">
        <f>'# D'!AK80</f>
        <v>0.2465410716290494</v>
      </c>
      <c r="T81" s="2">
        <f>'# D'!AL80</f>
        <v>-0.19566666666666599</v>
      </c>
      <c r="U81" s="2">
        <f>'# D'!AM80</f>
        <v>0.21156401710435829</v>
      </c>
      <c r="W81" s="11">
        <f>'T-TEST'!S80</f>
        <v>5.7982867180835264E-3</v>
      </c>
      <c r="X81" s="11">
        <f>'T-TEST'!T80</f>
        <v>4.9945438872500414E-2</v>
      </c>
      <c r="Y81" s="11">
        <f>'T-TEST'!U80</f>
        <v>0.80254991108716056</v>
      </c>
      <c r="Z81" s="11">
        <f>'T-TEST'!V80</f>
        <v>0.22514608887462789</v>
      </c>
      <c r="AB81" s="5" t="str">
        <f t="shared" si="0"/>
        <v>S</v>
      </c>
      <c r="AC81" s="5" t="str">
        <f t="shared" si="1"/>
        <v>N</v>
      </c>
      <c r="AD81" s="5" t="str">
        <f t="shared" si="2"/>
        <v>N</v>
      </c>
      <c r="AE81" s="5" t="str">
        <f t="shared" si="3"/>
        <v>N</v>
      </c>
      <c r="AG81" s="2">
        <f>'% D'!AR81</f>
        <v>9.3269999999999911</v>
      </c>
      <c r="AH81" s="8">
        <f>'% D'!AS81</f>
        <v>2.0076227235215294</v>
      </c>
      <c r="AI81" s="2">
        <f>'% D'!AT81</f>
        <v>-2.1343333333333305</v>
      </c>
      <c r="AJ81" s="8">
        <f>'% D'!AU81</f>
        <v>1.5971560140867018</v>
      </c>
      <c r="AK81" s="2">
        <f>'% D'!AV81</f>
        <v>-2.6419999999999959</v>
      </c>
      <c r="AL81" s="8">
        <f>'% D'!AW81</f>
        <v>1.8514259369469774</v>
      </c>
      <c r="AM81" s="2">
        <f>'% D'!AX81</f>
        <v>-2.186000000000007</v>
      </c>
      <c r="AN81" s="8">
        <f>'% D'!AY81</f>
        <v>0.93651997665114795</v>
      </c>
      <c r="AP81" s="2">
        <f>'# D'!AO80</f>
        <v>1.3060000000000009</v>
      </c>
      <c r="AQ81" s="2">
        <f>'# D'!AP80</f>
        <v>0.2812152200717451</v>
      </c>
      <c r="AR81" s="2">
        <f>'# D'!AQ80</f>
        <v>-0.29899999999999949</v>
      </c>
      <c r="AS81" s="2">
        <f>'# D'!AR80</f>
        <v>0.22340695304011191</v>
      </c>
      <c r="AT81" s="2">
        <f>'# D'!AS80</f>
        <v>-0.36966666666666725</v>
      </c>
      <c r="AU81" s="2">
        <f>'# D'!AT80</f>
        <v>0.25965842947996109</v>
      </c>
      <c r="AV81" s="2">
        <f>'# D'!AU80</f>
        <v>-0.30633333333333113</v>
      </c>
      <c r="AW81" s="2">
        <f>'# D'!AV80</f>
        <v>0.13116910205278301</v>
      </c>
      <c r="AY81" s="11">
        <f>'T-TEST'!X80</f>
        <v>1.2978226441825189E-3</v>
      </c>
      <c r="AZ81" s="11">
        <f>'T-TEST'!Y80</f>
        <v>9.5911667809459644E-2</v>
      </c>
      <c r="BA81" s="11">
        <f>'T-TEST'!Z80</f>
        <v>6.2404156711116057E-2</v>
      </c>
      <c r="BB81" s="11">
        <f>'T-TEST'!AA80</f>
        <v>2.1208066598331195E-2</v>
      </c>
      <c r="BD81" s="5" t="str">
        <f t="shared" si="4"/>
        <v>S</v>
      </c>
      <c r="BE81" s="5" t="str">
        <f t="shared" si="5"/>
        <v>N</v>
      </c>
      <c r="BF81" s="5" t="str">
        <f t="shared" si="6"/>
        <v>N</v>
      </c>
      <c r="BG81" s="5" t="str">
        <f t="shared" si="7"/>
        <v>N</v>
      </c>
    </row>
    <row r="82" spans="1:59" x14ac:dyDescent="0.3">
      <c r="A82" s="12" t="str">
        <f>'Raw Data'!A81</f>
        <v>Apo</v>
      </c>
      <c r="B82" s="12">
        <f>'Raw Data'!B81</f>
        <v>184</v>
      </c>
      <c r="C82" s="12">
        <f>'Raw Data'!C81</f>
        <v>190</v>
      </c>
      <c r="D82" s="12" t="str">
        <f>'Raw Data'!D81</f>
        <v>MVLSGVD</v>
      </c>
      <c r="E82" s="2">
        <f>'% D'!AI82</f>
        <v>6.4076666666666569</v>
      </c>
      <c r="F82" s="8">
        <f>'% D'!AJ82</f>
        <v>1.1583433572707762</v>
      </c>
      <c r="G82" s="2">
        <f>'% D'!AK82</f>
        <v>0.14366666666667527</v>
      </c>
      <c r="H82" s="8">
        <f>'% D'!AL82</f>
        <v>1.8742424247323659</v>
      </c>
      <c r="I82" s="2">
        <f>'% D'!AM82</f>
        <v>1.4526666666666728</v>
      </c>
      <c r="J82" s="8">
        <f>'% D'!AN82</f>
        <v>2.4182432673327181</v>
      </c>
      <c r="K82" s="2">
        <f>'% D'!AO82</f>
        <v>0.84233333333332894</v>
      </c>
      <c r="L82" s="8">
        <f>'% D'!AP82</f>
        <v>0.84442485357391783</v>
      </c>
      <c r="N82" s="2">
        <f>'# D'!AF81</f>
        <v>0.32033333333333358</v>
      </c>
      <c r="O82" s="2">
        <f>'# D'!AG81</f>
        <v>5.7988504607953552E-2</v>
      </c>
      <c r="P82" s="2">
        <f>'# D'!AH81</f>
        <v>6.6666666666663765E-3</v>
      </c>
      <c r="Q82" s="2">
        <f>'# D'!AI81</f>
        <v>9.3740777324136576E-2</v>
      </c>
      <c r="R82" s="2">
        <f>'# D'!AJ81</f>
        <v>7.2666666666666657E-2</v>
      </c>
      <c r="S82" s="2">
        <f>'# D'!AK81</f>
        <v>0.12067518386147154</v>
      </c>
      <c r="T82" s="2">
        <f>'# D'!AL81</f>
        <v>4.2333333333333556E-2</v>
      </c>
      <c r="U82" s="2">
        <f>'# D'!AM81</f>
        <v>4.2099089459670419E-2</v>
      </c>
      <c r="W82" s="11">
        <f>'T-TEST'!S81</f>
        <v>6.6961043322260683E-4</v>
      </c>
      <c r="X82" s="11">
        <f>'T-TEST'!T81</f>
        <v>0.90795041429807188</v>
      </c>
      <c r="Y82" s="11">
        <f>'T-TEST'!U81</f>
        <v>0.54155156090165257</v>
      </c>
      <c r="Z82" s="11">
        <f>'T-TEST'!V81</f>
        <v>0.15653201185592103</v>
      </c>
      <c r="AB82" s="5" t="str">
        <f t="shared" si="0"/>
        <v>N</v>
      </c>
      <c r="AC82" s="5" t="str">
        <f t="shared" si="1"/>
        <v>N</v>
      </c>
      <c r="AD82" s="5" t="str">
        <f t="shared" si="2"/>
        <v>N</v>
      </c>
      <c r="AE82" s="5" t="str">
        <f t="shared" si="3"/>
        <v>N</v>
      </c>
      <c r="AG82" s="2">
        <f>'% D'!AR82</f>
        <v>8.1606666666666499</v>
      </c>
      <c r="AH82" s="8">
        <f>'% D'!AS82</f>
        <v>1.7270371545897127</v>
      </c>
      <c r="AI82" s="2">
        <f>'% D'!AT82</f>
        <v>0.11499999999999488</v>
      </c>
      <c r="AJ82" s="8">
        <f>'% D'!AU82</f>
        <v>1.7865188682649502</v>
      </c>
      <c r="AK82" s="2">
        <f>'% D'!AV82</f>
        <v>-1.4669999999999987</v>
      </c>
      <c r="AL82" s="8">
        <f>'% D'!AW82</f>
        <v>1.6122338540050578</v>
      </c>
      <c r="AM82" s="2">
        <f>'% D'!AX82</f>
        <v>0.40633333333332189</v>
      </c>
      <c r="AN82" s="8">
        <f>'% D'!AY82</f>
        <v>1.324713302316141</v>
      </c>
      <c r="AP82" s="2">
        <f>'# D'!AO81</f>
        <v>0.40799999999999992</v>
      </c>
      <c r="AQ82" s="2">
        <f>'# D'!AP81</f>
        <v>8.6502408444312284E-2</v>
      </c>
      <c r="AR82" s="2">
        <f>'# D'!AQ81</f>
        <v>4.9999999999994493E-3</v>
      </c>
      <c r="AS82" s="2">
        <f>'# D'!AR81</f>
        <v>8.9190806701139422E-2</v>
      </c>
      <c r="AT82" s="2">
        <f>'# D'!AS81</f>
        <v>-7.333333333333325E-2</v>
      </c>
      <c r="AU82" s="2">
        <f>'# D'!AT81</f>
        <v>8.0613274341140531E-2</v>
      </c>
      <c r="AV82" s="2">
        <f>'# D'!AU81</f>
        <v>2.0333333333333758E-2</v>
      </c>
      <c r="AW82" s="2">
        <f>'# D'!AV81</f>
        <v>6.6267136148571729E-2</v>
      </c>
      <c r="AY82" s="11">
        <f>'T-TEST'!X81</f>
        <v>3.6797582773058089E-3</v>
      </c>
      <c r="AZ82" s="11">
        <f>'T-TEST'!Y81</f>
        <v>0.9273193248018603</v>
      </c>
      <c r="BA82" s="11">
        <f>'T-TEST'!Z81</f>
        <v>0.29148027770349094</v>
      </c>
      <c r="BB82" s="11">
        <f>'T-TEST'!AA81</f>
        <v>0.63258597597019639</v>
      </c>
      <c r="BD82" s="5" t="str">
        <f t="shared" si="4"/>
        <v>S</v>
      </c>
      <c r="BE82" s="5" t="str">
        <f t="shared" si="5"/>
        <v>N</v>
      </c>
      <c r="BF82" s="5" t="str">
        <f t="shared" si="6"/>
        <v>N</v>
      </c>
      <c r="BG82" s="5" t="str">
        <f t="shared" si="7"/>
        <v>N</v>
      </c>
    </row>
    <row r="83" spans="1:59" x14ac:dyDescent="0.3">
      <c r="A83" s="12" t="str">
        <f>'Raw Data'!A82</f>
        <v>Apo</v>
      </c>
      <c r="B83" s="12">
        <f>'Raw Data'!B82</f>
        <v>187</v>
      </c>
      <c r="C83" s="12">
        <f>'Raw Data'!C82</f>
        <v>198</v>
      </c>
      <c r="D83" s="12" t="str">
        <f>'Raw Data'!D82</f>
        <v>SGVDTVLGKSEE</v>
      </c>
      <c r="E83" s="2">
        <f>'% D'!AI83</f>
        <v>6.0826666666666611</v>
      </c>
      <c r="F83" s="8">
        <f>'% D'!AJ83</f>
        <v>1.7817380091734405</v>
      </c>
      <c r="G83" s="2">
        <f>'% D'!AK83</f>
        <v>-0.2120000000000033</v>
      </c>
      <c r="H83" s="8">
        <f>'% D'!AL83</f>
        <v>1.2650401838149914</v>
      </c>
      <c r="I83" s="2">
        <f>'% D'!AM83</f>
        <v>0.77533333333333587</v>
      </c>
      <c r="J83" s="8">
        <f>'% D'!AN83</f>
        <v>1.7008763917463163</v>
      </c>
      <c r="K83" s="2">
        <f>'% D'!AO83</f>
        <v>0.79033333333333644</v>
      </c>
      <c r="L83" s="8">
        <f>'% D'!AP83</f>
        <v>1.4623772882992101</v>
      </c>
      <c r="N83" s="2">
        <f>'# D'!AF82</f>
        <v>0.6083333333333325</v>
      </c>
      <c r="O83" s="2">
        <f>'# D'!AG82</f>
        <v>0.17834890897713226</v>
      </c>
      <c r="P83" s="2">
        <f>'# D'!AH82</f>
        <v>-2.1000000000000796E-2</v>
      </c>
      <c r="Q83" s="2">
        <f>'# D'!AI82</f>
        <v>0.12645420778553235</v>
      </c>
      <c r="R83" s="2">
        <f>'# D'!AJ82</f>
        <v>7.7333333333333698E-2</v>
      </c>
      <c r="S83" s="2">
        <f>'# D'!AK82</f>
        <v>0.16972919607421716</v>
      </c>
      <c r="T83" s="2">
        <f>'# D'!AL82</f>
        <v>7.9000000000000625E-2</v>
      </c>
      <c r="U83" s="2">
        <f>'# D'!AM82</f>
        <v>0.14612551682258193</v>
      </c>
      <c r="W83" s="11">
        <f>'T-TEST'!S82</f>
        <v>7.0188811852067426E-3</v>
      </c>
      <c r="X83" s="11">
        <f>'T-TEST'!T82</f>
        <v>0.78791915052541228</v>
      </c>
      <c r="Y83" s="11">
        <f>'T-TEST'!U82</f>
        <v>0.78421652266277764</v>
      </c>
      <c r="Z83" s="11">
        <f>'T-TEST'!V82</f>
        <v>0.40594348275727787</v>
      </c>
      <c r="AB83" s="5" t="str">
        <f t="shared" si="0"/>
        <v>S</v>
      </c>
      <c r="AC83" s="5" t="str">
        <f t="shared" si="1"/>
        <v>N</v>
      </c>
      <c r="AD83" s="5" t="str">
        <f t="shared" si="2"/>
        <v>N</v>
      </c>
      <c r="AE83" s="5" t="str">
        <f t="shared" si="3"/>
        <v>N</v>
      </c>
      <c r="AG83" s="2">
        <f>'% D'!AR83</f>
        <v>4.3923333333333261</v>
      </c>
      <c r="AH83" s="8">
        <f>'% D'!AS83</f>
        <v>1.1451771333146092</v>
      </c>
      <c r="AI83" s="2">
        <f>'% D'!AT83</f>
        <v>0.18899999999999295</v>
      </c>
      <c r="AJ83" s="8">
        <f>'% D'!AU83</f>
        <v>1.511279479999206</v>
      </c>
      <c r="AK83" s="2">
        <f>'% D'!AV83</f>
        <v>-2.471666666666664</v>
      </c>
      <c r="AL83" s="8">
        <f>'% D'!AW83</f>
        <v>0.65198811338857454</v>
      </c>
      <c r="AM83" s="2">
        <f>'% D'!AX83</f>
        <v>0.46366666666668266</v>
      </c>
      <c r="AN83" s="8">
        <f>'% D'!AY83</f>
        <v>1.9732732535899196</v>
      </c>
      <c r="AP83" s="2">
        <f>'# D'!AO82</f>
        <v>0.4393333333333338</v>
      </c>
      <c r="AQ83" s="2">
        <f>'# D'!AP82</f>
        <v>0.11473157077863672</v>
      </c>
      <c r="AR83" s="2">
        <f>'# D'!AQ82</f>
        <v>1.8666666666666387E-2</v>
      </c>
      <c r="AS83" s="2">
        <f>'# D'!AR82</f>
        <v>0.15108717130628027</v>
      </c>
      <c r="AT83" s="2">
        <f>'# D'!AS82</f>
        <v>-0.24766666666666737</v>
      </c>
      <c r="AU83" s="2">
        <f>'# D'!AT82</f>
        <v>6.5115282384398579E-2</v>
      </c>
      <c r="AV83" s="2">
        <f>'# D'!AU82</f>
        <v>4.6666666666666856E-2</v>
      </c>
      <c r="AW83" s="2">
        <f>'# D'!AV82</f>
        <v>0.19716152430600298</v>
      </c>
      <c r="AY83" s="11">
        <f>'T-TEST'!X82</f>
        <v>4.0572272987021664E-3</v>
      </c>
      <c r="AZ83" s="11">
        <f>'T-TEST'!Y82</f>
        <v>0.84201204065928748</v>
      </c>
      <c r="BA83" s="11">
        <f>'T-TEST'!Z82</f>
        <v>1.8340495679412157E-2</v>
      </c>
      <c r="BB83" s="11">
        <f>'T-TEST'!AA82</f>
        <v>0.7045837047277882</v>
      </c>
      <c r="BD83" s="5" t="str">
        <f t="shared" si="4"/>
        <v>N</v>
      </c>
      <c r="BE83" s="5" t="str">
        <f t="shared" si="5"/>
        <v>N</v>
      </c>
      <c r="BF83" s="5" t="str">
        <f t="shared" si="6"/>
        <v>N</v>
      </c>
      <c r="BG83" s="5" t="str">
        <f t="shared" si="7"/>
        <v>N</v>
      </c>
    </row>
    <row r="84" spans="1:59" x14ac:dyDescent="0.3">
      <c r="A84" s="12" t="str">
        <f>'Raw Data'!A83</f>
        <v>Apo</v>
      </c>
      <c r="B84" s="12">
        <f>'Raw Data'!B83</f>
        <v>187</v>
      </c>
      <c r="C84" s="12">
        <f>'Raw Data'!C83</f>
        <v>210</v>
      </c>
      <c r="D84" s="12" t="str">
        <f>'Raw Data'!D83</f>
        <v>SGVDTVLGKSEEWADNHLPLTDAE</v>
      </c>
      <c r="E84" s="2">
        <f>'% D'!AI84</f>
        <v>3.7199999999999989</v>
      </c>
      <c r="F84" s="8">
        <f>'% D'!AJ84</f>
        <v>1.6140646414151663</v>
      </c>
      <c r="G84" s="2">
        <f>'% D'!AK84</f>
        <v>-2.6966666666666796</v>
      </c>
      <c r="H84" s="8">
        <f>'% D'!AL84</f>
        <v>1.4288772982076976</v>
      </c>
      <c r="I84" s="2">
        <f>'% D'!AM84</f>
        <v>-0.42633333333333212</v>
      </c>
      <c r="J84" s="8">
        <f>'% D'!AN84</f>
        <v>1.8087689183530291</v>
      </c>
      <c r="K84" s="2">
        <f>'% D'!AO84</f>
        <v>-0.16399999999998727</v>
      </c>
      <c r="L84" s="8">
        <f>'% D'!AP84</f>
        <v>1.005242756750828</v>
      </c>
      <c r="N84" s="2">
        <f>'# D'!AF83</f>
        <v>0.78100000000000236</v>
      </c>
      <c r="O84" s="2">
        <f>'# D'!AG83</f>
        <v>0.33945790116989011</v>
      </c>
      <c r="P84" s="2">
        <f>'# D'!AH83</f>
        <v>-0.56666666666666821</v>
      </c>
      <c r="Q84" s="2">
        <f>'# D'!AI83</f>
        <v>0.30000888875720544</v>
      </c>
      <c r="R84" s="2">
        <f>'# D'!AJ83</f>
        <v>-8.9666666666666117E-2</v>
      </c>
      <c r="S84" s="2">
        <f>'# D'!AK83</f>
        <v>0.37986444950797971</v>
      </c>
      <c r="T84" s="2">
        <f>'# D'!AL83</f>
        <v>-3.4333333333336213E-2</v>
      </c>
      <c r="U84" s="2">
        <f>'# D'!AM83</f>
        <v>0.21068538946337348</v>
      </c>
      <c r="W84" s="11">
        <f>'T-TEST'!S83</f>
        <v>2.3747837564473951E-2</v>
      </c>
      <c r="X84" s="11">
        <f>'T-TEST'!T83</f>
        <v>6.1804682391920822E-2</v>
      </c>
      <c r="Y84" s="11">
        <f>'T-TEST'!U83</f>
        <v>0.90090832719036185</v>
      </c>
      <c r="Z84" s="11">
        <f>'T-TEST'!V83</f>
        <v>0.79793229845307123</v>
      </c>
      <c r="AB84" s="5" t="str">
        <f t="shared" si="0"/>
        <v>N</v>
      </c>
      <c r="AC84" s="5" t="str">
        <f t="shared" si="1"/>
        <v>N</v>
      </c>
      <c r="AD84" s="5" t="str">
        <f t="shared" si="2"/>
        <v>N</v>
      </c>
      <c r="AE84" s="5" t="str">
        <f t="shared" si="3"/>
        <v>N</v>
      </c>
      <c r="AG84" s="2">
        <f>'% D'!AR84</f>
        <v>0.10433333333332939</v>
      </c>
      <c r="AH84" s="8">
        <f>'% D'!AS84</f>
        <v>1.6390856190774989</v>
      </c>
      <c r="AI84" s="2">
        <f>'% D'!AT84</f>
        <v>-5.045333333333339</v>
      </c>
      <c r="AJ84" s="8">
        <f>'% D'!AU84</f>
        <v>1.5459192518800355</v>
      </c>
      <c r="AK84" s="2">
        <f>'% D'!AV84</f>
        <v>-4.6690000000000111</v>
      </c>
      <c r="AL84" s="8">
        <f>'% D'!AW84</f>
        <v>0.11416216536138091</v>
      </c>
      <c r="AM84" s="2">
        <f>'% D'!AX84</f>
        <v>-0.51099999999999568</v>
      </c>
      <c r="AN84" s="8">
        <f>'% D'!AY84</f>
        <v>0.9249448632215912</v>
      </c>
      <c r="AP84" s="2">
        <f>'# D'!AO83</f>
        <v>2.1666666666666501E-2</v>
      </c>
      <c r="AQ84" s="2">
        <f>'# D'!AP83</f>
        <v>0.34452817978601835</v>
      </c>
      <c r="AR84" s="2">
        <f>'# D'!AQ83</f>
        <v>-1.0600000000000005</v>
      </c>
      <c r="AS84" s="2">
        <f>'# D'!AR83</f>
        <v>0.32456226932079862</v>
      </c>
      <c r="AT84" s="2">
        <f>'# D'!AS83</f>
        <v>-0.98033333333333417</v>
      </c>
      <c r="AU84" s="2">
        <f>'# D'!AT83</f>
        <v>2.4351591323771255E-2</v>
      </c>
      <c r="AV84" s="2">
        <f>'# D'!AU83</f>
        <v>-0.1076666666666668</v>
      </c>
      <c r="AW84" s="2">
        <f>'# D'!AV83</f>
        <v>0.19410392405444438</v>
      </c>
      <c r="AY84" s="11">
        <f>'T-TEST'!X83</f>
        <v>0.91938009041386526</v>
      </c>
      <c r="AZ84" s="11">
        <f>'T-TEST'!Y83</f>
        <v>9.7991196950763994E-3</v>
      </c>
      <c r="BA84" s="11">
        <f>'T-TEST'!Z83</f>
        <v>1.3436168792739743E-3</v>
      </c>
      <c r="BB84" s="11">
        <f>'T-TEST'!AA83</f>
        <v>0.41098020152375969</v>
      </c>
      <c r="BD84" s="5" t="str">
        <f t="shared" si="4"/>
        <v>N</v>
      </c>
      <c r="BE84" s="5" t="str">
        <f t="shared" si="5"/>
        <v>S</v>
      </c>
      <c r="BF84" s="5" t="str">
        <f t="shared" si="6"/>
        <v>N</v>
      </c>
      <c r="BG84" s="5" t="str">
        <f t="shared" si="7"/>
        <v>N</v>
      </c>
    </row>
    <row r="85" spans="1:59" x14ac:dyDescent="0.3">
      <c r="A85" s="12" t="str">
        <f>'Raw Data'!A84</f>
        <v>Apo</v>
      </c>
      <c r="B85" s="12">
        <f>'Raw Data'!B84</f>
        <v>187</v>
      </c>
      <c r="C85" s="12">
        <f>'Raw Data'!C84</f>
        <v>211</v>
      </c>
      <c r="D85" s="12" t="str">
        <f>'Raw Data'!D84</f>
        <v>SGVDTVLGKSEEWADNHLPLTDAEL</v>
      </c>
      <c r="E85" s="2">
        <f>'% D'!AI85</f>
        <v>2.7333333333333272</v>
      </c>
      <c r="F85" s="8">
        <f>'% D'!AJ85</f>
        <v>1.4701790140433</v>
      </c>
      <c r="G85" s="2">
        <f>'% D'!AK85</f>
        <v>-2.0973333333333315</v>
      </c>
      <c r="H85" s="8">
        <f>'% D'!AL85</f>
        <v>1.4092539397378563</v>
      </c>
      <c r="I85" s="2">
        <f>'% D'!AM85</f>
        <v>-2.025333333333343</v>
      </c>
      <c r="J85" s="8">
        <f>'% D'!AN85</f>
        <v>0.52301529614343267</v>
      </c>
      <c r="K85" s="2">
        <f>'% D'!AO85</f>
        <v>-0.617999999999995</v>
      </c>
      <c r="L85" s="8">
        <f>'% D'!AP85</f>
        <v>0.74331935711823593</v>
      </c>
      <c r="N85" s="2">
        <f>'# D'!AF84</f>
        <v>0.60133333333333283</v>
      </c>
      <c r="O85" s="2">
        <f>'# D'!AG84</f>
        <v>0.32371077625971412</v>
      </c>
      <c r="P85" s="2">
        <f>'# D'!AH84</f>
        <v>-0.46099999999999852</v>
      </c>
      <c r="Q85" s="2">
        <f>'# D'!AI84</f>
        <v>0.31042175611040385</v>
      </c>
      <c r="R85" s="2">
        <f>'# D'!AJ84</f>
        <v>-0.44600000000000151</v>
      </c>
      <c r="S85" s="2">
        <f>'# D'!AK84</f>
        <v>0.11490213226916174</v>
      </c>
      <c r="T85" s="2">
        <f>'# D'!AL84</f>
        <v>-0.13566666666666549</v>
      </c>
      <c r="U85" s="2">
        <f>'# D'!AM84</f>
        <v>0.16323806745568489</v>
      </c>
      <c r="W85" s="11">
        <f>'T-TEST'!S84</f>
        <v>4.3819540040489859E-2</v>
      </c>
      <c r="X85" s="11">
        <f>'T-TEST'!T84</f>
        <v>6.2012217068284733E-2</v>
      </c>
      <c r="Y85" s="11">
        <f>'T-TEST'!U84</f>
        <v>8.0142925664523537E-2</v>
      </c>
      <c r="Z85" s="11">
        <f>'T-TEST'!V84</f>
        <v>0.25203352742470253</v>
      </c>
      <c r="AB85" s="5" t="str">
        <f t="shared" si="0"/>
        <v>N</v>
      </c>
      <c r="AC85" s="5" t="str">
        <f t="shared" si="1"/>
        <v>N</v>
      </c>
      <c r="AD85" s="5" t="str">
        <f t="shared" si="2"/>
        <v>N</v>
      </c>
      <c r="AE85" s="5" t="str">
        <f t="shared" si="3"/>
        <v>N</v>
      </c>
      <c r="AG85" s="2">
        <f>'% D'!AR85</f>
        <v>-3.033333333333843E-2</v>
      </c>
      <c r="AH85" s="8">
        <f>'% D'!AS85</f>
        <v>1.6132469329481658</v>
      </c>
      <c r="AI85" s="2">
        <f>'% D'!AT85</f>
        <v>-5.2756666666666732</v>
      </c>
      <c r="AJ85" s="8">
        <f>'% D'!AU85</f>
        <v>1.2466512476764811</v>
      </c>
      <c r="AK85" s="2">
        <f>'% D'!AV85</f>
        <v>-6.0886666666666684</v>
      </c>
      <c r="AL85" s="8">
        <f>'% D'!AW85</f>
        <v>7.4732857566132821E-2</v>
      </c>
      <c r="AM85" s="2">
        <f>'% D'!AX85</f>
        <v>-1.2806666666666615</v>
      </c>
      <c r="AN85" s="8">
        <f>'% D'!AY85</f>
        <v>1.1914119075002287</v>
      </c>
      <c r="AP85" s="2">
        <f>'# D'!AO84</f>
        <v>-6.6666666666694852E-3</v>
      </c>
      <c r="AQ85" s="2">
        <f>'# D'!AP84</f>
        <v>0.3549657260450178</v>
      </c>
      <c r="AR85" s="2">
        <f>'# D'!AQ84</f>
        <v>-1.1606666666666658</v>
      </c>
      <c r="AS85" s="2">
        <f>'# D'!AR84</f>
        <v>0.27464765306358158</v>
      </c>
      <c r="AT85" s="2">
        <f>'# D'!AS84</f>
        <v>-1.3396666666666661</v>
      </c>
      <c r="AU85" s="2">
        <f>'# D'!AT84</f>
        <v>1.6552945357247224E-2</v>
      </c>
      <c r="AV85" s="2">
        <f>'# D'!AU84</f>
        <v>-0.28166666666666629</v>
      </c>
      <c r="AW85" s="2">
        <f>'# D'!AV84</f>
        <v>0.261881016239563</v>
      </c>
      <c r="AY85" s="11">
        <f>'T-TEST'!X84</f>
        <v>0.97569090313902307</v>
      </c>
      <c r="AZ85" s="11">
        <f>'T-TEST'!Y84</f>
        <v>2.1811537534709587E-3</v>
      </c>
      <c r="BA85" s="11">
        <f>'T-TEST'!Z84</f>
        <v>6.3703861173489585E-5</v>
      </c>
      <c r="BB85" s="11">
        <f>'T-TEST'!AA84</f>
        <v>0.18752741447013718</v>
      </c>
      <c r="BD85" s="5" t="str">
        <f t="shared" si="4"/>
        <v>N</v>
      </c>
      <c r="BE85" s="5" t="str">
        <f t="shared" si="5"/>
        <v>S</v>
      </c>
      <c r="BF85" s="5" t="str">
        <f t="shared" si="6"/>
        <v>S</v>
      </c>
      <c r="BG85" s="5" t="str">
        <f t="shared" si="7"/>
        <v>N</v>
      </c>
    </row>
    <row r="86" spans="1:59" x14ac:dyDescent="0.3">
      <c r="A86" s="12" t="str">
        <f>'Raw Data'!A85</f>
        <v>Apo</v>
      </c>
      <c r="B86" s="12">
        <f>'Raw Data'!B85</f>
        <v>191</v>
      </c>
      <c r="C86" s="12">
        <f>'Raw Data'!C85</f>
        <v>198</v>
      </c>
      <c r="D86" s="12" t="str">
        <f>'Raw Data'!D85</f>
        <v>TVLGKSEE</v>
      </c>
      <c r="E86" s="2">
        <f>'% D'!AI86</f>
        <v>5.4760000000000062</v>
      </c>
      <c r="F86" s="8">
        <f>'% D'!AJ86</f>
        <v>1.3870402541623146</v>
      </c>
      <c r="G86" s="2">
        <f>'% D'!AK86</f>
        <v>0.82633333333333781</v>
      </c>
      <c r="H86" s="8">
        <f>'% D'!AL86</f>
        <v>1.4972776406977173</v>
      </c>
      <c r="I86" s="2">
        <f>'% D'!AM86</f>
        <v>0.4616666666666589</v>
      </c>
      <c r="J86" s="8">
        <f>'% D'!AN86</f>
        <v>2.3450767578055962</v>
      </c>
      <c r="K86" s="2">
        <f>'% D'!AO86</f>
        <v>2.3999999999986699E-2</v>
      </c>
      <c r="L86" s="8">
        <f>'% D'!AP86</f>
        <v>0.570040057072013</v>
      </c>
      <c r="N86" s="2">
        <f>'# D'!AF85</f>
        <v>0.32866666666666688</v>
      </c>
      <c r="O86" s="2">
        <f>'# D'!AG85</f>
        <v>8.3158483231317623E-2</v>
      </c>
      <c r="P86" s="2">
        <f>'# D'!AH85</f>
        <v>5.0000000000000266E-2</v>
      </c>
      <c r="Q86" s="2">
        <f>'# D'!AI85</f>
        <v>8.9881403341662683E-2</v>
      </c>
      <c r="R86" s="2">
        <f>'# D'!AJ85</f>
        <v>2.8000000000000025E-2</v>
      </c>
      <c r="S86" s="2">
        <f>'# D'!AK85</f>
        <v>0.14042791745233563</v>
      </c>
      <c r="T86" s="2">
        <f>'# D'!AL85</f>
        <v>1.6666666666669272E-3</v>
      </c>
      <c r="U86" s="2">
        <f>'# D'!AM85</f>
        <v>3.4004901607464298E-2</v>
      </c>
      <c r="W86" s="11">
        <f>'T-TEST'!S85</f>
        <v>6.8738059965867413E-3</v>
      </c>
      <c r="X86" s="11">
        <f>'T-TEST'!T85</f>
        <v>0.38984984995177008</v>
      </c>
      <c r="Y86" s="11">
        <f>'T-TEST'!U85</f>
        <v>0.64413564525467137</v>
      </c>
      <c r="Z86" s="11">
        <f>'T-TEST'!V85</f>
        <v>0.93663459138354332</v>
      </c>
      <c r="AB86" s="5" t="str">
        <f t="shared" si="0"/>
        <v>N</v>
      </c>
      <c r="AC86" s="5" t="str">
        <f t="shared" si="1"/>
        <v>N</v>
      </c>
      <c r="AD86" s="5" t="str">
        <f t="shared" si="2"/>
        <v>N</v>
      </c>
      <c r="AE86" s="5" t="str">
        <f t="shared" si="3"/>
        <v>N</v>
      </c>
      <c r="AG86" s="2">
        <f>'% D'!AR86</f>
        <v>3.1830000000000069</v>
      </c>
      <c r="AH86" s="8">
        <f>'% D'!AS86</f>
        <v>1.1792644600201696</v>
      </c>
      <c r="AI86" s="2">
        <f>'% D'!AT86</f>
        <v>-3.1333333333321889E-2</v>
      </c>
      <c r="AJ86" s="8">
        <f>'% D'!AU86</f>
        <v>1.3982870473070479</v>
      </c>
      <c r="AK86" s="2">
        <f>'% D'!AV86</f>
        <v>-1.9496666666666727</v>
      </c>
      <c r="AL86" s="8">
        <f>'% D'!AW86</f>
        <v>2.0267369094186827</v>
      </c>
      <c r="AM86" s="2">
        <f>'% D'!AX86</f>
        <v>0.61899999999999977</v>
      </c>
      <c r="AN86" s="8">
        <f>'% D'!AY86</f>
        <v>0.99053100237532554</v>
      </c>
      <c r="AP86" s="2">
        <f>'# D'!AO85</f>
        <v>0.19099999999999984</v>
      </c>
      <c r="AQ86" s="2">
        <f>'# D'!AP85</f>
        <v>7.1021123618258894E-2</v>
      </c>
      <c r="AR86" s="2">
        <f>'# D'!AQ85</f>
        <v>-1.6666666666664831E-3</v>
      </c>
      <c r="AS86" s="2">
        <f>'# D'!AR85</f>
        <v>8.3882854823457934E-2</v>
      </c>
      <c r="AT86" s="2">
        <f>'# D'!AS85</f>
        <v>-0.11666666666666714</v>
      </c>
      <c r="AU86" s="2">
        <f>'# D'!AT85</f>
        <v>0.12123530838827447</v>
      </c>
      <c r="AV86" s="2">
        <f>'# D'!AU85</f>
        <v>3.7000000000000366E-2</v>
      </c>
      <c r="AW86" s="2">
        <f>'# D'!AV85</f>
        <v>5.9674114991342633E-2</v>
      </c>
      <c r="AY86" s="11">
        <f>'T-TEST'!X85</f>
        <v>1.4981301519222168E-2</v>
      </c>
      <c r="AZ86" s="11">
        <f>'T-TEST'!Y85</f>
        <v>0.97422927145028293</v>
      </c>
      <c r="BA86" s="11">
        <f>'T-TEST'!Z85</f>
        <v>0.12578512912634185</v>
      </c>
      <c r="BB86" s="11">
        <f>'T-TEST'!AA85</f>
        <v>0.3735812326693797</v>
      </c>
      <c r="BD86" s="5" t="str">
        <f t="shared" si="4"/>
        <v>N</v>
      </c>
      <c r="BE86" s="5" t="str">
        <f t="shared" si="5"/>
        <v>N</v>
      </c>
      <c r="BF86" s="5" t="str">
        <f t="shared" si="6"/>
        <v>N</v>
      </c>
      <c r="BG86" s="5" t="str">
        <f t="shared" si="7"/>
        <v>N</v>
      </c>
    </row>
    <row r="87" spans="1:59" x14ac:dyDescent="0.3">
      <c r="A87" s="12" t="str">
        <f>'Raw Data'!A86</f>
        <v>Apo</v>
      </c>
      <c r="B87" s="12">
        <f>'Raw Data'!B86</f>
        <v>191</v>
      </c>
      <c r="C87" s="12">
        <f>'Raw Data'!C86</f>
        <v>210</v>
      </c>
      <c r="D87" s="12" t="str">
        <f>'Raw Data'!D86</f>
        <v>TVLGKSEEWADNHLPLTDAE</v>
      </c>
      <c r="E87" s="2">
        <f>'% D'!AI87</f>
        <v>2.0076666666666654</v>
      </c>
      <c r="F87" s="8">
        <f>'% D'!AJ87</f>
        <v>1.2115992186637732</v>
      </c>
      <c r="G87" s="2">
        <f>'% D'!AK87</f>
        <v>-1.6240000000000023</v>
      </c>
      <c r="H87" s="8">
        <f>'% D'!AL87</f>
        <v>1.73261873090033</v>
      </c>
      <c r="I87" s="2">
        <f>'% D'!AM87</f>
        <v>-1.2176666666666591</v>
      </c>
      <c r="J87" s="8">
        <f>'% D'!AN87</f>
        <v>1.3460702061928231</v>
      </c>
      <c r="K87" s="2">
        <f>'% D'!AO87</f>
        <v>0.47366666666667356</v>
      </c>
      <c r="L87" s="8">
        <f>'% D'!AP87</f>
        <v>0.95330145634351615</v>
      </c>
      <c r="N87" s="2">
        <f>'# D'!AF86</f>
        <v>0.34133333333333216</v>
      </c>
      <c r="O87" s="2">
        <f>'# D'!AG86</f>
        <v>0.20607603774658842</v>
      </c>
      <c r="P87" s="2">
        <f>'# D'!AH86</f>
        <v>-0.27599999999999802</v>
      </c>
      <c r="Q87" s="2">
        <f>'# D'!AI86</f>
        <v>0.29483328622573618</v>
      </c>
      <c r="R87" s="2">
        <f>'# D'!AJ86</f>
        <v>-0.20699999999999896</v>
      </c>
      <c r="S87" s="2">
        <f>'# D'!AK86</f>
        <v>0.22903820641980235</v>
      </c>
      <c r="T87" s="2">
        <f>'# D'!AL86</f>
        <v>8.0333333333333812E-2</v>
      </c>
      <c r="U87" s="2">
        <f>'# D'!AM86</f>
        <v>0.16212752182567075</v>
      </c>
      <c r="W87" s="11">
        <f>'T-TEST'!S86</f>
        <v>7.2444481474557079E-2</v>
      </c>
      <c r="X87" s="11">
        <f>'T-TEST'!T86</f>
        <v>0.19461874212886399</v>
      </c>
      <c r="Y87" s="11">
        <f>'T-TEST'!U86</f>
        <v>0.46473993008172726</v>
      </c>
      <c r="Z87" s="11">
        <f>'T-TEST'!V86</f>
        <v>0.44234628555259076</v>
      </c>
      <c r="AB87" s="5" t="str">
        <f t="shared" si="0"/>
        <v>N</v>
      </c>
      <c r="AC87" s="5" t="str">
        <f t="shared" si="1"/>
        <v>N</v>
      </c>
      <c r="AD87" s="5" t="str">
        <f t="shared" si="2"/>
        <v>N</v>
      </c>
      <c r="AE87" s="5" t="str">
        <f t="shared" si="3"/>
        <v>N</v>
      </c>
      <c r="AG87" s="2">
        <f>'% D'!AR87</f>
        <v>-2.9426666666666677</v>
      </c>
      <c r="AH87" s="8">
        <f>'% D'!AS87</f>
        <v>1.3795192399286549</v>
      </c>
      <c r="AI87" s="2">
        <f>'% D'!AT87</f>
        <v>-5.5859999999999914</v>
      </c>
      <c r="AJ87" s="8">
        <f>'% D'!AU87</f>
        <v>1.7499919047431811</v>
      </c>
      <c r="AK87" s="2">
        <f>'% D'!AV87</f>
        <v>-5.6156666666666695</v>
      </c>
      <c r="AL87" s="8">
        <f>'% D'!AW87</f>
        <v>0.8402148534749887</v>
      </c>
      <c r="AM87" s="2">
        <f>'% D'!AX87</f>
        <v>0.48266666666668812</v>
      </c>
      <c r="AN87" s="8">
        <f>'% D'!AY87</f>
        <v>0.61115519032948595</v>
      </c>
      <c r="AP87" s="2">
        <f>'# D'!AO86</f>
        <v>-0.50033333333333196</v>
      </c>
      <c r="AQ87" s="2">
        <f>'# D'!AP86</f>
        <v>0.23450088841338454</v>
      </c>
      <c r="AR87" s="2">
        <f>'# D'!AQ86</f>
        <v>-0.94966666666666555</v>
      </c>
      <c r="AS87" s="2">
        <f>'# D'!AR86</f>
        <v>0.29778907524174469</v>
      </c>
      <c r="AT87" s="2">
        <f>'# D'!AS86</f>
        <v>-0.95466666666666633</v>
      </c>
      <c r="AU87" s="2">
        <f>'# D'!AT86</f>
        <v>0.14297727092094081</v>
      </c>
      <c r="AV87" s="2">
        <f>'# D'!AU86</f>
        <v>8.1666666666668775E-2</v>
      </c>
      <c r="AW87" s="2">
        <f>'# D'!AV86</f>
        <v>0.10389257272137707</v>
      </c>
      <c r="AY87" s="11">
        <f>'T-TEST'!X86</f>
        <v>4.5556586585258352E-2</v>
      </c>
      <c r="AZ87" s="11">
        <f>'T-TEST'!Y86</f>
        <v>8.4059033952214174E-3</v>
      </c>
      <c r="BA87" s="11">
        <f>'T-TEST'!Z86</f>
        <v>8.7254894112060166E-3</v>
      </c>
      <c r="BB87" s="11">
        <f>'T-TEST'!AA86</f>
        <v>0.28416710691990354</v>
      </c>
      <c r="BD87" s="5" t="str">
        <f t="shared" si="4"/>
        <v>N</v>
      </c>
      <c r="BE87" s="5" t="str">
        <f t="shared" si="5"/>
        <v>S</v>
      </c>
      <c r="BF87" s="5" t="str">
        <f t="shared" si="6"/>
        <v>S</v>
      </c>
      <c r="BG87" s="5" t="str">
        <f t="shared" si="7"/>
        <v>N</v>
      </c>
    </row>
    <row r="88" spans="1:59" x14ac:dyDescent="0.3">
      <c r="A88" s="12" t="str">
        <f>'Raw Data'!A87</f>
        <v>Apo</v>
      </c>
      <c r="B88" s="12">
        <f>'Raw Data'!B87</f>
        <v>191</v>
      </c>
      <c r="C88" s="12">
        <f>'Raw Data'!C87</f>
        <v>211</v>
      </c>
      <c r="D88" s="12" t="str">
        <f>'Raw Data'!D87</f>
        <v>TVLGKSEEWADNHLPLTDAEL</v>
      </c>
      <c r="E88" s="2">
        <f>'% D'!AI88</f>
        <v>2.582333333333338</v>
      </c>
      <c r="F88" s="8">
        <f>'% D'!AJ88</f>
        <v>0.76453144692245067</v>
      </c>
      <c r="G88" s="2">
        <f>'% D'!AK88</f>
        <v>-1.7400000000000091</v>
      </c>
      <c r="H88" s="8">
        <f>'% D'!AL88</f>
        <v>2.0705149118033432</v>
      </c>
      <c r="I88" s="2">
        <f>'% D'!AM88</f>
        <v>-1.8269999999999982</v>
      </c>
      <c r="J88" s="8">
        <f>'% D'!AN88</f>
        <v>1.1216240457479498</v>
      </c>
      <c r="K88" s="2">
        <f>'% D'!AO88</f>
        <v>5.8999999999983288E-2</v>
      </c>
      <c r="L88" s="8">
        <f>'% D'!AP88</f>
        <v>1.1166564676151145</v>
      </c>
      <c r="N88" s="2">
        <f>'# D'!AF87</f>
        <v>0.46433333333333326</v>
      </c>
      <c r="O88" s="2">
        <f>'# D'!AG87</f>
        <v>0.137605716935501</v>
      </c>
      <c r="P88" s="2">
        <f>'# D'!AH87</f>
        <v>-0.31333333333333435</v>
      </c>
      <c r="Q88" s="2">
        <f>'# D'!AI87</f>
        <v>0.37286548065846309</v>
      </c>
      <c r="R88" s="2">
        <f>'# D'!AJ87</f>
        <v>-0.32899999999999707</v>
      </c>
      <c r="S88" s="2">
        <f>'# D'!AK87</f>
        <v>0.20199133644787831</v>
      </c>
      <c r="T88" s="2">
        <f>'# D'!AL87</f>
        <v>1.0333333333333528E-2</v>
      </c>
      <c r="U88" s="2">
        <f>'# D'!AM87</f>
        <v>0.20121795811176121</v>
      </c>
      <c r="W88" s="11">
        <f>'T-TEST'!S87</f>
        <v>9.0384900357608679E-3</v>
      </c>
      <c r="X88" s="11">
        <f>'T-TEST'!T87</f>
        <v>0.2294687253853756</v>
      </c>
      <c r="Y88" s="11">
        <f>'T-TEST'!U87</f>
        <v>0.25391756582151687</v>
      </c>
      <c r="Z88" s="11">
        <f>'T-TEST'!V87</f>
        <v>0.93714512702484698</v>
      </c>
      <c r="AB88" s="5" t="str">
        <f t="shared" si="0"/>
        <v>N</v>
      </c>
      <c r="AC88" s="5" t="str">
        <f t="shared" si="1"/>
        <v>N</v>
      </c>
      <c r="AD88" s="5" t="str">
        <f t="shared" si="2"/>
        <v>N</v>
      </c>
      <c r="AE88" s="5" t="str">
        <f t="shared" si="3"/>
        <v>N</v>
      </c>
      <c r="AG88" s="2">
        <f>'% D'!AR88</f>
        <v>-1.5076666666666654</v>
      </c>
      <c r="AH88" s="8">
        <f>'% D'!AS88</f>
        <v>1.5077311873584529</v>
      </c>
      <c r="AI88" s="2">
        <f>'% D'!AT88</f>
        <v>-5.8463333333333409</v>
      </c>
      <c r="AJ88" s="8">
        <f>'% D'!AU88</f>
        <v>1.5225522432196996</v>
      </c>
      <c r="AK88" s="2">
        <f>'% D'!AV88</f>
        <v>-7.1743333333333297</v>
      </c>
      <c r="AL88" s="8">
        <f>'% D'!AW88</f>
        <v>0.57824994595762624</v>
      </c>
      <c r="AM88" s="2">
        <f>'% D'!AX88</f>
        <v>-0.29199999999998738</v>
      </c>
      <c r="AN88" s="8">
        <f>'% D'!AY88</f>
        <v>0.49345280084995657</v>
      </c>
      <c r="AP88" s="2">
        <f>'# D'!AO87</f>
        <v>-0.27133333333333365</v>
      </c>
      <c r="AQ88" s="2">
        <f>'# D'!AP87</f>
        <v>0.27141358354609579</v>
      </c>
      <c r="AR88" s="2">
        <f>'# D'!AQ87</f>
        <v>-1.0526666666666671</v>
      </c>
      <c r="AS88" s="2">
        <f>'# D'!AR87</f>
        <v>0.27410095463776391</v>
      </c>
      <c r="AT88" s="2">
        <f>'# D'!AS87</f>
        <v>-1.2909999999999986</v>
      </c>
      <c r="AU88" s="2">
        <f>'# D'!AT87</f>
        <v>0.10442461395667144</v>
      </c>
      <c r="AV88" s="2">
        <f>'# D'!AU87</f>
        <v>-5.2999999999999048E-2</v>
      </c>
      <c r="AW88" s="2">
        <f>'# D'!AV87</f>
        <v>8.8649121071032552E-2</v>
      </c>
      <c r="AY88" s="11">
        <f>'T-TEST'!X87</f>
        <v>0.18404623512918564</v>
      </c>
      <c r="AZ88" s="11">
        <f>'T-TEST'!Y87</f>
        <v>2.8186942011325651E-3</v>
      </c>
      <c r="BA88" s="11">
        <f>'T-TEST'!Z87</f>
        <v>2.9141049380336055E-3</v>
      </c>
      <c r="BB88" s="11">
        <f>'T-TEST'!AA87</f>
        <v>0.40374955706055415</v>
      </c>
      <c r="BD88" s="5" t="str">
        <f t="shared" si="4"/>
        <v>N</v>
      </c>
      <c r="BE88" s="5" t="str">
        <f t="shared" si="5"/>
        <v>S</v>
      </c>
      <c r="BF88" s="5" t="str">
        <f t="shared" si="6"/>
        <v>S</v>
      </c>
      <c r="BG88" s="5" t="str">
        <f t="shared" si="7"/>
        <v>N</v>
      </c>
    </row>
    <row r="89" spans="1:59" x14ac:dyDescent="0.3">
      <c r="A89" s="12" t="str">
        <f>'Raw Data'!A88</f>
        <v>Apo</v>
      </c>
      <c r="B89" s="12">
        <f>'Raw Data'!B88</f>
        <v>199</v>
      </c>
      <c r="C89" s="12">
        <f>'Raw Data'!C88</f>
        <v>210</v>
      </c>
      <c r="D89" s="12" t="str">
        <f>'Raw Data'!D88</f>
        <v>WADNHLPLTDAE</v>
      </c>
      <c r="E89" s="2">
        <f>'% D'!AI89</f>
        <v>0.17099999999999937</v>
      </c>
      <c r="F89" s="8">
        <f>'% D'!AJ89</f>
        <v>1.3908493807742091</v>
      </c>
      <c r="G89" s="2">
        <f>'% D'!AK89</f>
        <v>-2.5179999999999971</v>
      </c>
      <c r="H89" s="8">
        <f>'% D'!AL89</f>
        <v>1.8836047886963976</v>
      </c>
      <c r="I89" s="2">
        <f>'% D'!AM89</f>
        <v>-4.6610000000000014</v>
      </c>
      <c r="J89" s="8">
        <f>'% D'!AN89</f>
        <v>2.6448210714526614</v>
      </c>
      <c r="K89" s="2">
        <f>'% D'!AO89</f>
        <v>-0.14699999999999847</v>
      </c>
      <c r="L89" s="8">
        <f>'% D'!AP89</f>
        <v>0.89228638900299428</v>
      </c>
      <c r="N89" s="2">
        <f>'# D'!AF88</f>
        <v>1.5000000000000124E-2</v>
      </c>
      <c r="O89" s="2">
        <f>'# D'!AG88</f>
        <v>0.1250479907875372</v>
      </c>
      <c r="P89" s="2">
        <f>'# D'!AH88</f>
        <v>-0.22700000000000031</v>
      </c>
      <c r="Q89" s="2">
        <f>'# D'!AI88</f>
        <v>0.16948647930341409</v>
      </c>
      <c r="R89" s="2">
        <f>'# D'!AJ88</f>
        <v>-0.41933333333333378</v>
      </c>
      <c r="S89" s="2">
        <f>'# D'!AK88</f>
        <v>0.23777825804728239</v>
      </c>
      <c r="T89" s="2">
        <f>'# D'!AL88</f>
        <v>-1.3666666666666494E-2</v>
      </c>
      <c r="U89" s="2">
        <f>'# D'!AM88</f>
        <v>8.0245456776900384E-2</v>
      </c>
      <c r="W89" s="11">
        <f>'T-TEST'!S88</f>
        <v>0.84953973099053992</v>
      </c>
      <c r="X89" s="11">
        <f>'T-TEST'!T88</f>
        <v>8.5650438463426667E-2</v>
      </c>
      <c r="Y89" s="11">
        <f>'T-TEST'!U88</f>
        <v>9.1503871116893912E-2</v>
      </c>
      <c r="Z89" s="11">
        <f>'T-TEST'!V88</f>
        <v>0.7853910798865813</v>
      </c>
      <c r="AB89" s="5" t="str">
        <f t="shared" si="0"/>
        <v>N</v>
      </c>
      <c r="AC89" s="5" t="str">
        <f t="shared" si="1"/>
        <v>N</v>
      </c>
      <c r="AD89" s="5" t="str">
        <f t="shared" si="2"/>
        <v>N</v>
      </c>
      <c r="AE89" s="5" t="str">
        <f t="shared" si="3"/>
        <v>N</v>
      </c>
      <c r="AG89" s="2">
        <f>'% D'!AR89</f>
        <v>-2.5783333333333331</v>
      </c>
      <c r="AH89" s="8">
        <f>'% D'!AS89</f>
        <v>1.4921733590080388</v>
      </c>
      <c r="AI89" s="2">
        <f>'% D'!AT89</f>
        <v>-7.9456666666666642</v>
      </c>
      <c r="AJ89" s="8">
        <f>'% D'!AU89</f>
        <v>1.2950209779510657</v>
      </c>
      <c r="AK89" s="2">
        <f>'% D'!AV89</f>
        <v>-8.7323333333333366</v>
      </c>
      <c r="AL89" s="8">
        <f>'% D'!AW89</f>
        <v>2.0377729265057973</v>
      </c>
      <c r="AM89" s="2">
        <f>'% D'!AX89</f>
        <v>-5.9333333333327687E-2</v>
      </c>
      <c r="AN89" s="8">
        <f>'% D'!AY89</f>
        <v>1.0793346716071601</v>
      </c>
      <c r="AP89" s="2">
        <f>'# D'!AO88</f>
        <v>-0.23199999999999998</v>
      </c>
      <c r="AQ89" s="2">
        <f>'# D'!AP88</f>
        <v>0.13417153200288054</v>
      </c>
      <c r="AR89" s="2">
        <f>'# D'!AQ88</f>
        <v>-0.71499999999999986</v>
      </c>
      <c r="AS89" s="2">
        <f>'# D'!AR88</f>
        <v>0.1165875922500617</v>
      </c>
      <c r="AT89" s="2">
        <f>'# D'!AS88</f>
        <v>-0.78600000000000003</v>
      </c>
      <c r="AU89" s="2">
        <f>'# D'!AT88</f>
        <v>0.18289477849299046</v>
      </c>
      <c r="AV89" s="2">
        <f>'# D'!AU88</f>
        <v>-5.6666666666673748E-3</v>
      </c>
      <c r="AW89" s="2">
        <f>'# D'!AV88</f>
        <v>9.7104754432176879E-2</v>
      </c>
      <c r="AY89" s="11">
        <f>'T-TEST'!X88</f>
        <v>4.9985276842214391E-2</v>
      </c>
      <c r="AZ89" s="11">
        <f>'T-TEST'!Y88</f>
        <v>1.6742031020923513E-3</v>
      </c>
      <c r="BA89" s="11">
        <f>'T-TEST'!Z88</f>
        <v>4.2262925264820216E-3</v>
      </c>
      <c r="BB89" s="11">
        <f>'T-TEST'!AA88</f>
        <v>0.92435491266460423</v>
      </c>
      <c r="BD89" s="5" t="str">
        <f t="shared" si="4"/>
        <v>N</v>
      </c>
      <c r="BE89" s="5" t="str">
        <f t="shared" si="5"/>
        <v>S</v>
      </c>
      <c r="BF89" s="5" t="str">
        <f t="shared" si="6"/>
        <v>S</v>
      </c>
      <c r="BG89" s="5" t="str">
        <f t="shared" si="7"/>
        <v>N</v>
      </c>
    </row>
    <row r="90" spans="1:59" x14ac:dyDescent="0.3">
      <c r="A90" s="12" t="str">
        <f>'Raw Data'!A89</f>
        <v>Apo</v>
      </c>
      <c r="B90" s="12">
        <f>'Raw Data'!B89</f>
        <v>199</v>
      </c>
      <c r="C90" s="12">
        <f>'Raw Data'!C89</f>
        <v>211</v>
      </c>
      <c r="D90" s="12" t="str">
        <f>'Raw Data'!D89</f>
        <v>WADNHLPLTDAEL</v>
      </c>
      <c r="E90" s="2">
        <f>'% D'!AI90</f>
        <v>-1.6666666666667496E-2</v>
      </c>
      <c r="F90" s="8">
        <f>'% D'!AJ90</f>
        <v>1.635266746843878</v>
      </c>
      <c r="G90" s="2">
        <f>'% D'!AK90</f>
        <v>-3.3283333333333402</v>
      </c>
      <c r="H90" s="8">
        <f>'% D'!AL90</f>
        <v>1.518964888775687</v>
      </c>
      <c r="I90" s="2">
        <f>'% D'!AM90</f>
        <v>-6.3429999999999964</v>
      </c>
      <c r="J90" s="8">
        <f>'% D'!AN90</f>
        <v>1.7393746002514845</v>
      </c>
      <c r="K90" s="2">
        <f>'% D'!AO90</f>
        <v>-1.2913333333333341</v>
      </c>
      <c r="L90" s="8">
        <f>'% D'!AP90</f>
        <v>1.065038653445654</v>
      </c>
      <c r="N90" s="2">
        <f>'# D'!AF89</f>
        <v>-1.6666666666665941E-3</v>
      </c>
      <c r="O90" s="2">
        <f>'# D'!AG89</f>
        <v>0.16336870365321937</v>
      </c>
      <c r="P90" s="2">
        <f>'# D'!AH89</f>
        <v>-0.33300000000000041</v>
      </c>
      <c r="Q90" s="2">
        <f>'# D'!AI89</f>
        <v>0.15188153278130953</v>
      </c>
      <c r="R90" s="2">
        <f>'# D'!AJ89</f>
        <v>-0.6339999999999999</v>
      </c>
      <c r="S90" s="2">
        <f>'# D'!AK89</f>
        <v>0.17338540884399703</v>
      </c>
      <c r="T90" s="2">
        <f>'# D'!AL89</f>
        <v>-0.12899999999999956</v>
      </c>
      <c r="U90" s="2">
        <f>'# D'!AM89</f>
        <v>0.10626225419530047</v>
      </c>
      <c r="W90" s="11">
        <f>'T-TEST'!S89</f>
        <v>0.98726041988787694</v>
      </c>
      <c r="X90" s="11">
        <f>'T-TEST'!T89</f>
        <v>5.0387629226120667E-2</v>
      </c>
      <c r="Y90" s="11">
        <f>'T-TEST'!U89</f>
        <v>9.1308032398250763E-3</v>
      </c>
      <c r="Z90" s="11">
        <f>'T-TEST'!V89</f>
        <v>0.10336686916849054</v>
      </c>
      <c r="AB90" s="5" t="str">
        <f t="shared" si="0"/>
        <v>N</v>
      </c>
      <c r="AC90" s="5" t="str">
        <f t="shared" si="1"/>
        <v>N</v>
      </c>
      <c r="AD90" s="5" t="str">
        <f t="shared" si="2"/>
        <v>S</v>
      </c>
      <c r="AE90" s="5" t="str">
        <f t="shared" si="3"/>
        <v>N</v>
      </c>
      <c r="AG90" s="2">
        <f>'% D'!AR90</f>
        <v>-2.3353333333333328</v>
      </c>
      <c r="AH90" s="8">
        <f>'% D'!AS90</f>
        <v>1.6300663585674542</v>
      </c>
      <c r="AI90" s="2">
        <f>'% D'!AT90</f>
        <v>-8.6170000000000044</v>
      </c>
      <c r="AJ90" s="8">
        <f>'% D'!AU90</f>
        <v>0.88473950968632542</v>
      </c>
      <c r="AK90" s="2">
        <f>'% D'!AV90</f>
        <v>-12.216999999999999</v>
      </c>
      <c r="AL90" s="8">
        <f>'% D'!AW90</f>
        <v>1.4716283498220639</v>
      </c>
      <c r="AM90" s="2">
        <f>'% D'!AX90</f>
        <v>-1.4490000000000052</v>
      </c>
      <c r="AN90" s="8">
        <f>'% D'!AY90</f>
        <v>0.79005189702955514</v>
      </c>
      <c r="AP90" s="2">
        <f>'# D'!AO89</f>
        <v>-0.2340000000000001</v>
      </c>
      <c r="AQ90" s="2">
        <f>'# D'!AP89</f>
        <v>0.16283427157696279</v>
      </c>
      <c r="AR90" s="2">
        <f>'# D'!AQ89</f>
        <v>-0.86199999999999988</v>
      </c>
      <c r="AS90" s="2">
        <f>'# D'!AR89</f>
        <v>8.8391176030189686E-2</v>
      </c>
      <c r="AT90" s="2">
        <f>'# D'!AS89</f>
        <v>-1.2216666666666662</v>
      </c>
      <c r="AU90" s="2">
        <f>'# D'!AT89</f>
        <v>0.14664924138910501</v>
      </c>
      <c r="AV90" s="2">
        <f>'# D'!AU89</f>
        <v>-0.14500000000000046</v>
      </c>
      <c r="AW90" s="2">
        <f>'# D'!AV89</f>
        <v>7.8858523107313186E-2</v>
      </c>
      <c r="AY90" s="11">
        <f>'T-TEST'!X89</f>
        <v>0.11058553374383717</v>
      </c>
      <c r="AZ90" s="11">
        <f>'T-TEST'!Y89</f>
        <v>4.8251835946932792E-4</v>
      </c>
      <c r="BA90" s="11">
        <f>'T-TEST'!Z89</f>
        <v>3.2119017837688011E-4</v>
      </c>
      <c r="BB90" s="11">
        <f>'T-TEST'!AA89</f>
        <v>6.4580665552255487E-2</v>
      </c>
      <c r="BD90" s="5" t="str">
        <f t="shared" si="4"/>
        <v>N</v>
      </c>
      <c r="BE90" s="5" t="str">
        <f t="shared" si="5"/>
        <v>S</v>
      </c>
      <c r="BF90" s="5" t="str">
        <f t="shared" si="6"/>
        <v>B</v>
      </c>
      <c r="BG90" s="5" t="str">
        <f t="shared" si="7"/>
        <v>N</v>
      </c>
    </row>
    <row r="91" spans="1:59" x14ac:dyDescent="0.3">
      <c r="A91" s="12" t="str">
        <f>'Raw Data'!A90</f>
        <v>Apo</v>
      </c>
      <c r="B91" s="12">
        <f>'Raw Data'!B90</f>
        <v>211</v>
      </c>
      <c r="C91" s="12">
        <f>'Raw Data'!C90</f>
        <v>218</v>
      </c>
      <c r="D91" s="12" t="str">
        <f>'Raw Data'!D90</f>
        <v>LARIATSL</v>
      </c>
      <c r="E91" s="2">
        <f>'% D'!AI91</f>
        <v>1.9663333333333348</v>
      </c>
      <c r="F91" s="8">
        <f>'% D'!AJ91</f>
        <v>1.522925036456708</v>
      </c>
      <c r="G91" s="2">
        <f>'% D'!AK91</f>
        <v>-2.8356666666666683</v>
      </c>
      <c r="H91" s="8">
        <f>'% D'!AL91</f>
        <v>0.77418623943682419</v>
      </c>
      <c r="I91" s="2">
        <f>'% D'!AM91</f>
        <v>-1.9639999999999986</v>
      </c>
      <c r="J91" s="8">
        <f>'% D'!AN91</f>
        <v>1.7217694386880009</v>
      </c>
      <c r="K91" s="2">
        <f>'% D'!AO91</f>
        <v>1.8239999999999981</v>
      </c>
      <c r="L91" s="8">
        <f>'% D'!AP91</f>
        <v>1.6735825843580781</v>
      </c>
      <c r="N91" s="2">
        <f>'# D'!AF90</f>
        <v>0.11800000000000033</v>
      </c>
      <c r="O91" s="2">
        <f>'# D'!AG90</f>
        <v>9.129622117042957E-2</v>
      </c>
      <c r="P91" s="2">
        <f>'# D'!AH90</f>
        <v>-0.16999999999999993</v>
      </c>
      <c r="Q91" s="2">
        <f>'# D'!AI90</f>
        <v>4.6375280771836405E-2</v>
      </c>
      <c r="R91" s="2">
        <f>'# D'!AJ90</f>
        <v>-0.11766666666666659</v>
      </c>
      <c r="S91" s="2">
        <f>'# D'!AK90</f>
        <v>0.10327632836231149</v>
      </c>
      <c r="T91" s="2">
        <f>'# D'!AL90</f>
        <v>0.10933333333333373</v>
      </c>
      <c r="U91" s="2">
        <f>'# D'!AM90</f>
        <v>0.10029124255553566</v>
      </c>
      <c r="W91" s="11">
        <f>'T-TEST'!S90</f>
        <v>0.13315814250383262</v>
      </c>
      <c r="X91" s="11">
        <f>'T-TEST'!T90</f>
        <v>5.0016622915481047E-3</v>
      </c>
      <c r="Y91" s="11">
        <f>'T-TEST'!U90</f>
        <v>0.34042953722501296</v>
      </c>
      <c r="Z91" s="11">
        <f>'T-TEST'!V90</f>
        <v>0.13950380071481708</v>
      </c>
      <c r="AB91" s="5" t="str">
        <f t="shared" si="0"/>
        <v>N</v>
      </c>
      <c r="AC91" s="5" t="str">
        <f t="shared" si="1"/>
        <v>N</v>
      </c>
      <c r="AD91" s="5" t="str">
        <f t="shared" si="2"/>
        <v>N</v>
      </c>
      <c r="AE91" s="5" t="str">
        <f t="shared" si="3"/>
        <v>N</v>
      </c>
      <c r="AG91" s="2">
        <f>'% D'!AR91</f>
        <v>-2.3999999999999986</v>
      </c>
      <c r="AH91" s="8">
        <f>'% D'!AS91</f>
        <v>1.80928346774812</v>
      </c>
      <c r="AI91" s="2">
        <f>'% D'!AT91</f>
        <v>-10.55466666666667</v>
      </c>
      <c r="AJ91" s="8">
        <f>'% D'!AU91</f>
        <v>1.9206726252366191</v>
      </c>
      <c r="AK91" s="2">
        <f>'% D'!AV91</f>
        <v>-7.1709999999999923</v>
      </c>
      <c r="AL91" s="8">
        <f>'% D'!AW91</f>
        <v>0.70380146348242911</v>
      </c>
      <c r="AM91" s="2">
        <f>'% D'!AX91</f>
        <v>1.5533333333333275</v>
      </c>
      <c r="AN91" s="8">
        <f>'% D'!AY91</f>
        <v>2.2846103971282834</v>
      </c>
      <c r="AP91" s="2">
        <f>'# D'!AO90</f>
        <v>-0.14399999999999991</v>
      </c>
      <c r="AQ91" s="2">
        <f>'# D'!AP90</f>
        <v>0.10834666584625478</v>
      </c>
      <c r="AR91" s="2">
        <f>'# D'!AQ90</f>
        <v>-0.6336666666666666</v>
      </c>
      <c r="AS91" s="2">
        <f>'# D'!AR90</f>
        <v>0.11522441870830434</v>
      </c>
      <c r="AT91" s="2">
        <f>'# D'!AS90</f>
        <v>-0.4306666666666672</v>
      </c>
      <c r="AU91" s="2">
        <f>'# D'!AT90</f>
        <v>4.181506905411024E-2</v>
      </c>
      <c r="AV91" s="2">
        <f>'# D'!AU90</f>
        <v>9.2999999999999972E-2</v>
      </c>
      <c r="AW91" s="2">
        <f>'# D'!AV90</f>
        <v>0.13704986926906088</v>
      </c>
      <c r="AY91" s="11">
        <f>'T-TEST'!X90</f>
        <v>8.8319217230756433E-2</v>
      </c>
      <c r="AZ91" s="11">
        <f>'T-TEST'!Y90</f>
        <v>5.0143543403046069E-3</v>
      </c>
      <c r="BA91" s="11">
        <f>'T-TEST'!Z90</f>
        <v>9.5783852941597712E-4</v>
      </c>
      <c r="BB91" s="11">
        <f>'T-TEST'!AA90</f>
        <v>0.3101108673407274</v>
      </c>
      <c r="BD91" s="5" t="str">
        <f t="shared" si="4"/>
        <v>N</v>
      </c>
      <c r="BE91" s="5" t="str">
        <f t="shared" si="5"/>
        <v>B</v>
      </c>
      <c r="BF91" s="5" t="str">
        <f t="shared" si="6"/>
        <v>S</v>
      </c>
      <c r="BG91" s="5" t="str">
        <f t="shared" si="7"/>
        <v>N</v>
      </c>
    </row>
    <row r="92" spans="1:59" x14ac:dyDescent="0.3">
      <c r="A92" s="12" t="str">
        <f>'Raw Data'!A91</f>
        <v>Apo</v>
      </c>
      <c r="B92" s="12">
        <f>'Raw Data'!B91</f>
        <v>211</v>
      </c>
      <c r="C92" s="12">
        <f>'Raw Data'!C91</f>
        <v>220</v>
      </c>
      <c r="D92" s="12" t="str">
        <f>'Raw Data'!D91</f>
        <v>LARIATSLDG</v>
      </c>
      <c r="E92" s="2">
        <f>'% D'!AI92</f>
        <v>2.1523333333333312</v>
      </c>
      <c r="F92" s="8">
        <f>'% D'!AJ92</f>
        <v>0.9727534802473532</v>
      </c>
      <c r="G92" s="2">
        <f>'% D'!AK92</f>
        <v>-2.154999999999994</v>
      </c>
      <c r="H92" s="8">
        <f>'% D'!AL92</f>
        <v>0.78315941331676897</v>
      </c>
      <c r="I92" s="2">
        <f>'% D'!AM92</f>
        <v>-3.497000000000007</v>
      </c>
      <c r="J92" s="8">
        <f>'% D'!AN92</f>
        <v>1.8582875181198415</v>
      </c>
      <c r="K92" s="2">
        <f>'% D'!AO92</f>
        <v>2.4099999999999966</v>
      </c>
      <c r="L92" s="8">
        <f>'% D'!AP92</f>
        <v>2.5852355147387716</v>
      </c>
      <c r="N92" s="2">
        <f>'# D'!AF91</f>
        <v>0.1720000000000006</v>
      </c>
      <c r="O92" s="2">
        <f>'# D'!AG91</f>
        <v>7.7948701079620306E-2</v>
      </c>
      <c r="P92" s="2">
        <f>'# D'!AH91</f>
        <v>-0.17233333333333345</v>
      </c>
      <c r="Q92" s="2">
        <f>'# D'!AI91</f>
        <v>6.2875538433744993E-2</v>
      </c>
      <c r="R92" s="2">
        <f>'# D'!AJ91</f>
        <v>-0.27966666666666562</v>
      </c>
      <c r="S92" s="2">
        <f>'# D'!AK91</f>
        <v>0.14849410762720516</v>
      </c>
      <c r="T92" s="2">
        <f>'# D'!AL91</f>
        <v>0.1930000000000005</v>
      </c>
      <c r="U92" s="2">
        <f>'# D'!AM91</f>
        <v>0.20709337668468966</v>
      </c>
      <c r="W92" s="11">
        <f>'T-TEST'!S91</f>
        <v>1.9460110494393758E-2</v>
      </c>
      <c r="X92" s="11">
        <f>'T-TEST'!T91</f>
        <v>1.4248281696842299E-2</v>
      </c>
      <c r="Y92" s="11">
        <f>'T-TEST'!U91</f>
        <v>4.8809189152587681E-2</v>
      </c>
      <c r="Z92" s="11">
        <f>'T-TEST'!V91</f>
        <v>0.19496443350345927</v>
      </c>
      <c r="AB92" s="5" t="str">
        <f t="shared" si="0"/>
        <v>N</v>
      </c>
      <c r="AC92" s="5" t="str">
        <f t="shared" si="1"/>
        <v>N</v>
      </c>
      <c r="AD92" s="5" t="str">
        <f t="shared" si="2"/>
        <v>N</v>
      </c>
      <c r="AE92" s="5" t="str">
        <f t="shared" si="3"/>
        <v>N</v>
      </c>
      <c r="AG92" s="2">
        <f>'% D'!AR92</f>
        <v>-0.35300000000000153</v>
      </c>
      <c r="AH92" s="8">
        <f>'% D'!AS92</f>
        <v>0.96100815119678606</v>
      </c>
      <c r="AI92" s="2">
        <f>'% D'!AT92</f>
        <v>-4.1696666666666644</v>
      </c>
      <c r="AJ92" s="8">
        <f>'% D'!AU92</f>
        <v>0.85872657658496365</v>
      </c>
      <c r="AK92" s="2">
        <f>'% D'!AV92</f>
        <v>-6.3100000000000094</v>
      </c>
      <c r="AL92" s="8">
        <f>'% D'!AW92</f>
        <v>1.8687194813561503</v>
      </c>
      <c r="AM92" s="2">
        <f>'% D'!AX92</f>
        <v>3.5036666666666747</v>
      </c>
      <c r="AN92" s="8">
        <f>'% D'!AY92</f>
        <v>2.3743417333371917</v>
      </c>
      <c r="AP92" s="2">
        <f>'# D'!AO91</f>
        <v>-2.8333333333332433E-2</v>
      </c>
      <c r="AQ92" s="2">
        <f>'# D'!AP91</f>
        <v>7.6696371057132354E-2</v>
      </c>
      <c r="AR92" s="2">
        <f>'# D'!AQ91</f>
        <v>-0.33366666666666678</v>
      </c>
      <c r="AS92" s="2">
        <f>'# D'!AR91</f>
        <v>6.892508009909494E-2</v>
      </c>
      <c r="AT92" s="2">
        <f>'# D'!AS91</f>
        <v>-0.50499999999999901</v>
      </c>
      <c r="AU92" s="2">
        <f>'# D'!AT91</f>
        <v>0.1493803869321538</v>
      </c>
      <c r="AV92" s="2">
        <f>'# D'!AU91</f>
        <v>0.28033333333333399</v>
      </c>
      <c r="AW92" s="2">
        <f>'# D'!AV91</f>
        <v>0.18990172897229446</v>
      </c>
      <c r="AY92" s="11">
        <f>'T-TEST'!X91</f>
        <v>0.55814170811163999</v>
      </c>
      <c r="AZ92" s="11">
        <f>'T-TEST'!Y91</f>
        <v>3.2677856359346995E-3</v>
      </c>
      <c r="BA92" s="11">
        <f>'T-TEST'!Z91</f>
        <v>5.6668687530150152E-3</v>
      </c>
      <c r="BB92" s="11">
        <f>'T-TEST'!AA91</f>
        <v>9.3677106936938315E-2</v>
      </c>
      <c r="BD92" s="5" t="str">
        <f t="shared" si="4"/>
        <v>N</v>
      </c>
      <c r="BE92" s="5" t="str">
        <f t="shared" si="5"/>
        <v>N</v>
      </c>
      <c r="BF92" s="5" t="str">
        <f t="shared" si="6"/>
        <v>S</v>
      </c>
      <c r="BG92" s="5" t="str">
        <f t="shared" si="7"/>
        <v>N</v>
      </c>
    </row>
    <row r="93" spans="1:59" x14ac:dyDescent="0.3">
      <c r="A93" s="12" t="str">
        <f>'Raw Data'!A92</f>
        <v>Apo</v>
      </c>
      <c r="B93" s="12">
        <f>'Raw Data'!B92</f>
        <v>211</v>
      </c>
      <c r="C93" s="12">
        <f>'Raw Data'!C92</f>
        <v>221</v>
      </c>
      <c r="D93" s="12" t="str">
        <f>'Raw Data'!D92</f>
        <v>LARIATSLDGF</v>
      </c>
      <c r="E93" s="2">
        <f>'% D'!AI93</f>
        <v>2.3263333333333378</v>
      </c>
      <c r="F93" s="8">
        <f>'% D'!AJ93</f>
        <v>0.88008654877423276</v>
      </c>
      <c r="G93" s="2">
        <f>'% D'!AK93</f>
        <v>-1.6663333333333412</v>
      </c>
      <c r="H93" s="8">
        <f>'% D'!AL93</f>
        <v>1.8806220602059656</v>
      </c>
      <c r="I93" s="2">
        <f>'% D'!AM93</f>
        <v>-1.8559999999999945</v>
      </c>
      <c r="J93" s="8">
        <f>'% D'!AN93</f>
        <v>2.8020885068105881</v>
      </c>
      <c r="K93" s="2">
        <f>'% D'!AO93</f>
        <v>0.4410000000000025</v>
      </c>
      <c r="L93" s="8">
        <f>'% D'!AP93</f>
        <v>1.473734372266585</v>
      </c>
      <c r="N93" s="2">
        <f>'# D'!AF92</f>
        <v>0.20900000000000007</v>
      </c>
      <c r="O93" s="2">
        <f>'# D'!AG92</f>
        <v>7.9162280580252847E-2</v>
      </c>
      <c r="P93" s="2">
        <f>'# D'!AH92</f>
        <v>-0.14999999999999947</v>
      </c>
      <c r="Q93" s="2">
        <f>'# D'!AI92</f>
        <v>0.16900197237507802</v>
      </c>
      <c r="R93" s="2">
        <f>'# D'!AJ92</f>
        <v>-0.1676666666666673</v>
      </c>
      <c r="S93" s="2">
        <f>'# D'!AK92</f>
        <v>0.25228753437298451</v>
      </c>
      <c r="T93" s="2">
        <f>'# D'!AL92</f>
        <v>3.9666666666666295E-2</v>
      </c>
      <c r="U93" s="2">
        <f>'# D'!AM92</f>
        <v>0.13257325019273924</v>
      </c>
      <c r="W93" s="11">
        <f>'T-TEST'!S92</f>
        <v>1.1635523501296903E-2</v>
      </c>
      <c r="X93" s="11">
        <f>'T-TEST'!T92</f>
        <v>0.20047347182367628</v>
      </c>
      <c r="Y93" s="11">
        <f>'T-TEST'!U92</f>
        <v>0.23741529749609963</v>
      </c>
      <c r="Z93" s="11">
        <f>'T-TEST'!V92</f>
        <v>0.63459577111614163</v>
      </c>
      <c r="AB93" s="5" t="str">
        <f t="shared" si="0"/>
        <v>N</v>
      </c>
      <c r="AC93" s="5" t="str">
        <f t="shared" si="1"/>
        <v>N</v>
      </c>
      <c r="AD93" s="5" t="str">
        <f t="shared" si="2"/>
        <v>N</v>
      </c>
      <c r="AE93" s="5" t="str">
        <f t="shared" si="3"/>
        <v>N</v>
      </c>
      <c r="AG93" s="2">
        <f>'% D'!AR93</f>
        <v>-2.5566666666666649</v>
      </c>
      <c r="AH93" s="8">
        <f>'% D'!AS93</f>
        <v>1.1945640766963226</v>
      </c>
      <c r="AI93" s="2">
        <f>'% D'!AT93</f>
        <v>-6.7280000000000086</v>
      </c>
      <c r="AJ93" s="8">
        <f>'% D'!AU93</f>
        <v>1.485553768801386</v>
      </c>
      <c r="AK93" s="2">
        <f>'% D'!AV93</f>
        <v>-4.9846666666666692</v>
      </c>
      <c r="AL93" s="8">
        <f>'% D'!AW93</f>
        <v>2.8213830828159434</v>
      </c>
      <c r="AM93" s="2">
        <f>'% D'!AX93</f>
        <v>0.62400000000000944</v>
      </c>
      <c r="AN93" s="8">
        <f>'% D'!AY93</f>
        <v>1.0200622530022345</v>
      </c>
      <c r="AP93" s="2">
        <f>'# D'!AO92</f>
        <v>-0.22999999999999998</v>
      </c>
      <c r="AQ93" s="2">
        <f>'# D'!AP92</f>
        <v>0.10733902676411172</v>
      </c>
      <c r="AR93" s="2">
        <f>'# D'!AQ92</f>
        <v>-0.60566666666666613</v>
      </c>
      <c r="AS93" s="2">
        <f>'# D'!AR92</f>
        <v>0.13346660006658326</v>
      </c>
      <c r="AT93" s="2">
        <f>'# D'!AS92</f>
        <v>-0.44900000000000073</v>
      </c>
      <c r="AU93" s="2">
        <f>'# D'!AT92</f>
        <v>0.25402558926218405</v>
      </c>
      <c r="AV93" s="2">
        <f>'# D'!AU92</f>
        <v>5.6333333333332014E-2</v>
      </c>
      <c r="AW93" s="2">
        <f>'# D'!AV92</f>
        <v>9.1854958131465714E-2</v>
      </c>
      <c r="AY93" s="11">
        <f>'T-TEST'!X92</f>
        <v>3.4407725551368215E-2</v>
      </c>
      <c r="AZ93" s="11">
        <f>'T-TEST'!Y92</f>
        <v>2.3880057862168355E-3</v>
      </c>
      <c r="BA93" s="11">
        <f>'T-TEST'!Z92</f>
        <v>3.9471879927398375E-2</v>
      </c>
      <c r="BB93" s="11">
        <f>'T-TEST'!AA92</f>
        <v>0.35578951902999795</v>
      </c>
      <c r="BD93" s="5" t="str">
        <f t="shared" si="4"/>
        <v>N</v>
      </c>
      <c r="BE93" s="5" t="str">
        <f t="shared" si="5"/>
        <v>S</v>
      </c>
      <c r="BF93" s="5" t="str">
        <f t="shared" si="6"/>
        <v>N</v>
      </c>
      <c r="BG93" s="5" t="str">
        <f t="shared" si="7"/>
        <v>N</v>
      </c>
    </row>
    <row r="94" spans="1:59" x14ac:dyDescent="0.3">
      <c r="A94" s="12" t="str">
        <f>'Raw Data'!A93</f>
        <v>Apo</v>
      </c>
      <c r="B94" s="12">
        <f>'Raw Data'!B93</f>
        <v>212</v>
      </c>
      <c r="C94" s="12">
        <f>'Raw Data'!C93</f>
        <v>221</v>
      </c>
      <c r="D94" s="12" t="str">
        <f>'Raw Data'!D93</f>
        <v>ARIATSLDGF</v>
      </c>
      <c r="E94" s="2">
        <f>'% D'!AI94</f>
        <v>2.4230000000000018</v>
      </c>
      <c r="F94" s="8">
        <f>'% D'!AJ94</f>
        <v>0.58976746830142168</v>
      </c>
      <c r="G94" s="2">
        <f>'% D'!AK94</f>
        <v>-0.21000000000000796</v>
      </c>
      <c r="H94" s="8">
        <f>'% D'!AL94</f>
        <v>2.8509069901816644</v>
      </c>
      <c r="I94" s="2">
        <f>'% D'!AM94</f>
        <v>-0.77499999999999147</v>
      </c>
      <c r="J94" s="8">
        <f>'% D'!AN94</f>
        <v>2.3195957621965095</v>
      </c>
      <c r="K94" s="2">
        <f>'% D'!AO94</f>
        <v>0.61899999999999977</v>
      </c>
      <c r="L94" s="8">
        <f>'% D'!AP94</f>
        <v>1.3011597391045748</v>
      </c>
      <c r="N94" s="2">
        <f>'# D'!AF93</f>
        <v>0.1936666666666671</v>
      </c>
      <c r="O94" s="2">
        <f>'# D'!AG93</f>
        <v>4.7300458066844762E-2</v>
      </c>
      <c r="P94" s="2">
        <f>'# D'!AH93</f>
        <v>-1.6666666666666607E-2</v>
      </c>
      <c r="Q94" s="2">
        <f>'# D'!AI93</f>
        <v>0.2280336232517772</v>
      </c>
      <c r="R94" s="2">
        <f>'# D'!AJ93</f>
        <v>-6.2000000000001165E-2</v>
      </c>
      <c r="S94" s="2">
        <f>'# D'!AK93</f>
        <v>0.185020269159895</v>
      </c>
      <c r="T94" s="2">
        <f>'# D'!AL93</f>
        <v>4.9666666666668746E-2</v>
      </c>
      <c r="U94" s="2">
        <f>'# D'!AM93</f>
        <v>0.10406408282079511</v>
      </c>
      <c r="W94" s="11">
        <f>'T-TEST'!S93</f>
        <v>1.2787668086142366E-2</v>
      </c>
      <c r="X94" s="11">
        <f>'T-TEST'!T93</f>
        <v>0.90764992410636813</v>
      </c>
      <c r="Y94" s="11">
        <f>'T-TEST'!U93</f>
        <v>0.7304892664615612</v>
      </c>
      <c r="Z94" s="11">
        <f>'T-TEST'!V93</f>
        <v>0.47134770973834994</v>
      </c>
      <c r="AB94" s="5" t="str">
        <f t="shared" si="0"/>
        <v>N</v>
      </c>
      <c r="AC94" s="5" t="str">
        <f t="shared" si="1"/>
        <v>N</v>
      </c>
      <c r="AD94" s="5" t="str">
        <f t="shared" si="2"/>
        <v>N</v>
      </c>
      <c r="AE94" s="5" t="str">
        <f t="shared" si="3"/>
        <v>N</v>
      </c>
      <c r="AG94" s="2">
        <f>'% D'!AR94</f>
        <v>-2.6583333333333314</v>
      </c>
      <c r="AH94" s="8">
        <f>'% D'!AS94</f>
        <v>1.4439232435740244</v>
      </c>
      <c r="AI94" s="2">
        <f>'% D'!AT94</f>
        <v>-5.9356666666666698</v>
      </c>
      <c r="AJ94" s="8">
        <f>'% D'!AU94</f>
        <v>1.7667172005351226</v>
      </c>
      <c r="AK94" s="2">
        <f>'% D'!AV94</f>
        <v>-4.5406666666666666</v>
      </c>
      <c r="AL94" s="8">
        <f>'% D'!AW94</f>
        <v>1.0843451941148705</v>
      </c>
      <c r="AM94" s="2">
        <f>'% D'!AX94</f>
        <v>1.1400000000000006</v>
      </c>
      <c r="AN94" s="8">
        <f>'% D'!AY94</f>
        <v>1.2881283579933631</v>
      </c>
      <c r="AP94" s="2">
        <f>'# D'!AO93</f>
        <v>-0.21233333333333304</v>
      </c>
      <c r="AQ94" s="2">
        <f>'# D'!AP93</f>
        <v>0.11583321342919443</v>
      </c>
      <c r="AR94" s="2">
        <f>'# D'!AQ93</f>
        <v>-0.47466666666666679</v>
      </c>
      <c r="AS94" s="2">
        <f>'# D'!AR93</f>
        <v>0.1412421089241214</v>
      </c>
      <c r="AT94" s="2">
        <f>'# D'!AS93</f>
        <v>-0.36333333333333506</v>
      </c>
      <c r="AU94" s="2">
        <f>'# D'!AT93</f>
        <v>8.6400231481171111E-2</v>
      </c>
      <c r="AV94" s="2">
        <f>'# D'!AU93</f>
        <v>9.1333333333333933E-2</v>
      </c>
      <c r="AW94" s="2">
        <f>'# D'!AV93</f>
        <v>0.10343758182272689</v>
      </c>
      <c r="AY94" s="11">
        <f>'T-TEST'!X93</f>
        <v>8.379179046800779E-2</v>
      </c>
      <c r="AZ94" s="11">
        <f>'T-TEST'!Y93</f>
        <v>4.3650523099395995E-3</v>
      </c>
      <c r="BA94" s="11">
        <f>'T-TEST'!Z93</f>
        <v>1.5854152971612332E-2</v>
      </c>
      <c r="BB94" s="11">
        <f>'T-TEST'!AA93</f>
        <v>0.22697344567272015</v>
      </c>
      <c r="BD94" s="5" t="str">
        <f t="shared" si="4"/>
        <v>N</v>
      </c>
      <c r="BE94" s="5" t="str">
        <f t="shared" si="5"/>
        <v>S</v>
      </c>
      <c r="BF94" s="5" t="str">
        <f t="shared" si="6"/>
        <v>N</v>
      </c>
      <c r="BG94" s="5" t="str">
        <f t="shared" si="7"/>
        <v>N</v>
      </c>
    </row>
    <row r="95" spans="1:59" x14ac:dyDescent="0.3">
      <c r="A95" s="12" t="str">
        <f>'Raw Data'!A94</f>
        <v>Apo</v>
      </c>
      <c r="B95" s="12">
        <f>'Raw Data'!B94</f>
        <v>212</v>
      </c>
      <c r="C95" s="12">
        <f>'Raw Data'!C94</f>
        <v>222</v>
      </c>
      <c r="D95" s="12" t="str">
        <f>'Raw Data'!D94</f>
        <v>ARIATSLDGFD</v>
      </c>
      <c r="E95" s="2">
        <f>'% D'!AI95</f>
        <v>2.3473333333333315</v>
      </c>
      <c r="F95" s="8">
        <f>'% D'!AJ95</f>
        <v>0.62194721105036943</v>
      </c>
      <c r="G95" s="2">
        <f>'% D'!AK95</f>
        <v>-2.6523333333333312</v>
      </c>
      <c r="H95" s="8">
        <f>'% D'!AL95</f>
        <v>1.8473980801837662</v>
      </c>
      <c r="I95" s="2">
        <f>'% D'!AM95</f>
        <v>-1.7183333333333195</v>
      </c>
      <c r="J95" s="8">
        <f>'% D'!AN95</f>
        <v>3.4443886249957365</v>
      </c>
      <c r="K95" s="2">
        <f>'% D'!AO95</f>
        <v>0.367999999999995</v>
      </c>
      <c r="L95" s="8">
        <f>'% D'!AP95</f>
        <v>1.1686291113950553</v>
      </c>
      <c r="N95" s="2">
        <f>'# D'!AF94</f>
        <v>0.21133333333333315</v>
      </c>
      <c r="O95" s="2">
        <f>'# D'!AG94</f>
        <v>5.6065437957206178E-2</v>
      </c>
      <c r="P95" s="2">
        <f>'# D'!AH94</f>
        <v>-0.23833333333333417</v>
      </c>
      <c r="Q95" s="2">
        <f>'# D'!AI94</f>
        <v>0.16608331242682578</v>
      </c>
      <c r="R95" s="2">
        <f>'# D'!AJ94</f>
        <v>-0.15433333333333366</v>
      </c>
      <c r="S95" s="2">
        <f>'# D'!AK94</f>
        <v>0.31005967167627579</v>
      </c>
      <c r="T95" s="2">
        <f>'# D'!AL94</f>
        <v>3.3333333333334103E-2</v>
      </c>
      <c r="U95" s="2">
        <f>'# D'!AM94</f>
        <v>0.10510788108732207</v>
      </c>
      <c r="W95" s="11">
        <f>'T-TEST'!S94</f>
        <v>3.0822690555376707E-3</v>
      </c>
      <c r="X95" s="11">
        <f>'T-TEST'!T94</f>
        <v>7.2399654455109902E-2</v>
      </c>
      <c r="Y95" s="11">
        <f>'T-TEST'!U94</f>
        <v>0.49390911307207119</v>
      </c>
      <c r="Z95" s="11">
        <f>'T-TEST'!V94</f>
        <v>0.61306972519348224</v>
      </c>
      <c r="AB95" s="5" t="str">
        <f t="shared" si="0"/>
        <v>N</v>
      </c>
      <c r="AC95" s="5" t="str">
        <f t="shared" si="1"/>
        <v>N</v>
      </c>
      <c r="AD95" s="5" t="str">
        <f t="shared" si="2"/>
        <v>N</v>
      </c>
      <c r="AE95" s="5" t="str">
        <f t="shared" si="3"/>
        <v>N</v>
      </c>
      <c r="AG95" s="2">
        <f>'% D'!AR95</f>
        <v>-2.5953333333333219</v>
      </c>
      <c r="AH95" s="8">
        <f>'% D'!AS95</f>
        <v>2.1353778744443979</v>
      </c>
      <c r="AI95" s="2">
        <f>'% D'!AT95</f>
        <v>-6.207333333333338</v>
      </c>
      <c r="AJ95" s="8">
        <f>'% D'!AU95</f>
        <v>2.0078231163791962</v>
      </c>
      <c r="AK95" s="2">
        <f>'% D'!AV95</f>
        <v>-5.3996666666666471</v>
      </c>
      <c r="AL95" s="8">
        <f>'% D'!AW95</f>
        <v>2.1276161542909926</v>
      </c>
      <c r="AM95" s="2">
        <f>'% D'!AX95</f>
        <v>1.019999999999996</v>
      </c>
      <c r="AN95" s="8">
        <f>'% D'!AY95</f>
        <v>0.97582682889947303</v>
      </c>
      <c r="AP95" s="2">
        <f>'# D'!AO94</f>
        <v>-0.23366666666666669</v>
      </c>
      <c r="AQ95" s="2">
        <f>'# D'!AP94</f>
        <v>0.19240928598519699</v>
      </c>
      <c r="AR95" s="2">
        <f>'# D'!AQ94</f>
        <v>-0.55866666666666731</v>
      </c>
      <c r="AS95" s="2">
        <f>'# D'!AR94</f>
        <v>0.18060823163226322</v>
      </c>
      <c r="AT95" s="2">
        <f>'# D'!AS94</f>
        <v>-0.48600000000000065</v>
      </c>
      <c r="AU95" s="2">
        <f>'# D'!AT94</f>
        <v>0.19132433196015566</v>
      </c>
      <c r="AV95" s="2">
        <f>'# D'!AU94</f>
        <v>9.2333333333333378E-2</v>
      </c>
      <c r="AW95" s="2">
        <f>'# D'!AV94</f>
        <v>8.783317520542365E-2</v>
      </c>
      <c r="AY95" s="11">
        <f>'T-TEST'!X94</f>
        <v>0.15813391256716822</v>
      </c>
      <c r="AZ95" s="11">
        <f>'T-TEST'!Y94</f>
        <v>5.9481316057499786E-3</v>
      </c>
      <c r="BA95" s="11">
        <f>'T-TEST'!Z94</f>
        <v>8.8720555232252082E-3</v>
      </c>
      <c r="BB95" s="11">
        <f>'T-TEST'!AA94</f>
        <v>0.14443636206954957</v>
      </c>
      <c r="BD95" s="5" t="str">
        <f t="shared" si="4"/>
        <v>N</v>
      </c>
      <c r="BE95" s="5" t="str">
        <f t="shared" si="5"/>
        <v>S</v>
      </c>
      <c r="BF95" s="5" t="str">
        <f t="shared" si="6"/>
        <v>S</v>
      </c>
      <c r="BG95" s="5" t="str">
        <f t="shared" si="7"/>
        <v>N</v>
      </c>
    </row>
    <row r="96" spans="1:59" x14ac:dyDescent="0.3">
      <c r="A96" s="12" t="str">
        <f>'Raw Data'!A95</f>
        <v>Apo</v>
      </c>
      <c r="B96" s="12">
        <f>'Raw Data'!B95</f>
        <v>212</v>
      </c>
      <c r="C96" s="12">
        <f>'Raw Data'!C95</f>
        <v>234</v>
      </c>
      <c r="D96" s="12" t="str">
        <f>'Raw Data'!D95</f>
        <v>ARIATSLDGFDVASVQQQRQEQS</v>
      </c>
      <c r="E96" s="2">
        <f>'% D'!AI96</f>
        <v>5.1659999999999968</v>
      </c>
      <c r="F96" s="8">
        <f>'% D'!AJ96</f>
        <v>1.3669491577962953</v>
      </c>
      <c r="G96" s="2">
        <f>'% D'!AK96</f>
        <v>-1.1300000000000097</v>
      </c>
      <c r="H96" s="8">
        <f>'% D'!AL96</f>
        <v>2.2228933097804413</v>
      </c>
      <c r="I96" s="2">
        <f>'% D'!AM96</f>
        <v>-9.3000000000003524E-2</v>
      </c>
      <c r="J96" s="8">
        <f>'% D'!AN96</f>
        <v>3.3373511951845889</v>
      </c>
      <c r="K96" s="2">
        <f>'% D'!AO96</f>
        <v>-0.14366666666666106</v>
      </c>
      <c r="L96" s="8">
        <f>'% D'!AP96</f>
        <v>1.5390131036912367</v>
      </c>
      <c r="N96" s="2">
        <f>'# D'!AF95</f>
        <v>1.0849999999999973</v>
      </c>
      <c r="O96" s="2">
        <f>'# D'!AG95</f>
        <v>0.28753898286435298</v>
      </c>
      <c r="P96" s="2">
        <f>'# D'!AH95</f>
        <v>-0.23733333333333384</v>
      </c>
      <c r="Q96" s="2">
        <f>'# D'!AI95</f>
        <v>0.46715165274958254</v>
      </c>
      <c r="R96" s="2">
        <f>'# D'!AJ95</f>
        <v>-1.9000000000001904E-2</v>
      </c>
      <c r="S96" s="2">
        <f>'# D'!AK95</f>
        <v>0.70079847317185207</v>
      </c>
      <c r="T96" s="2">
        <f>'# D'!AL95</f>
        <v>-3.0333333333333101E-2</v>
      </c>
      <c r="U96" s="2">
        <f>'# D'!AM95</f>
        <v>0.32360572718458835</v>
      </c>
      <c r="W96" s="11">
        <f>'T-TEST'!S95</f>
        <v>3.1753499510426501E-3</v>
      </c>
      <c r="X96" s="11">
        <f>'T-TEST'!T95</f>
        <v>0.47068694177966153</v>
      </c>
      <c r="Y96" s="11">
        <f>'T-TEST'!U95</f>
        <v>0.96372423740406399</v>
      </c>
      <c r="Z96" s="11">
        <f>'T-TEST'!V95</f>
        <v>0.87892199610845623</v>
      </c>
      <c r="AB96" s="5" t="str">
        <f t="shared" si="0"/>
        <v>S</v>
      </c>
      <c r="AC96" s="5" t="str">
        <f t="shared" si="1"/>
        <v>N</v>
      </c>
      <c r="AD96" s="5" t="str">
        <f t="shared" si="2"/>
        <v>N</v>
      </c>
      <c r="AE96" s="5" t="str">
        <f t="shared" si="3"/>
        <v>N</v>
      </c>
      <c r="AG96" s="2">
        <f>'% D'!AR96</f>
        <v>-0.9446666666666701</v>
      </c>
      <c r="AH96" s="8">
        <f>'% D'!AS96</f>
        <v>2.1842901211453891</v>
      </c>
      <c r="AI96" s="2">
        <f>'% D'!AT96</f>
        <v>-2.7636666666666798</v>
      </c>
      <c r="AJ96" s="8">
        <f>'% D'!AU96</f>
        <v>2.3579369513764861</v>
      </c>
      <c r="AK96" s="2">
        <f>'% D'!AV96</f>
        <v>-3.0010000000000048</v>
      </c>
      <c r="AL96" s="8">
        <f>'% D'!AW96</f>
        <v>2.1061012558754131</v>
      </c>
      <c r="AM96" s="2">
        <f>'% D'!AX96</f>
        <v>0.15000000000000568</v>
      </c>
      <c r="AN96" s="8">
        <f>'% D'!AY96</f>
        <v>1.2413225473931715</v>
      </c>
      <c r="AP96" s="2">
        <f>'# D'!AO95</f>
        <v>-0.1980000000000004</v>
      </c>
      <c r="AQ96" s="2">
        <f>'# D'!AP95</f>
        <v>0.458953882941049</v>
      </c>
      <c r="AR96" s="2">
        <f>'# D'!AQ95</f>
        <v>-0.58033333333333381</v>
      </c>
      <c r="AS96" s="2">
        <f>'# D'!AR95</f>
        <v>0.49545803724096216</v>
      </c>
      <c r="AT96" s="2">
        <f>'# D'!AS95</f>
        <v>-0.63033333333333808</v>
      </c>
      <c r="AU96" s="2">
        <f>'# D'!AT95</f>
        <v>0.44200113122027163</v>
      </c>
      <c r="AV96" s="2">
        <f>'# D'!AU95</f>
        <v>3.1333333333334323E-2</v>
      </c>
      <c r="AW96" s="2">
        <f>'# D'!AV95</f>
        <v>0.26083966978458817</v>
      </c>
      <c r="AY96" s="11">
        <f>'T-TEST'!X95</f>
        <v>0.50741955033839792</v>
      </c>
      <c r="AZ96" s="11">
        <f>'T-TEST'!Y95</f>
        <v>0.15272962440440707</v>
      </c>
      <c r="BA96" s="11">
        <f>'T-TEST'!Z95</f>
        <v>6.3477140616363253E-2</v>
      </c>
      <c r="BB96" s="11">
        <f>'T-TEST'!AA95</f>
        <v>0.84904743569420815</v>
      </c>
      <c r="BD96" s="5" t="str">
        <f t="shared" si="4"/>
        <v>N</v>
      </c>
      <c r="BE96" s="5" t="str">
        <f t="shared" si="5"/>
        <v>N</v>
      </c>
      <c r="BF96" s="5" t="str">
        <f t="shared" si="6"/>
        <v>N</v>
      </c>
      <c r="BG96" s="5" t="str">
        <f t="shared" si="7"/>
        <v>N</v>
      </c>
    </row>
    <row r="97" spans="1:59" x14ac:dyDescent="0.3">
      <c r="A97" s="12" t="str">
        <f>'Raw Data'!A96</f>
        <v>Apo</v>
      </c>
      <c r="B97" s="12">
        <f>'Raw Data'!B96</f>
        <v>212</v>
      </c>
      <c r="C97" s="12">
        <f>'Raw Data'!C96</f>
        <v>235</v>
      </c>
      <c r="D97" s="12" t="str">
        <f>'Raw Data'!D96</f>
        <v>ARIATSLDGFDVASVQQQRQEQSY</v>
      </c>
      <c r="E97" s="2">
        <f>'% D'!AI97</f>
        <v>3.5926666666666662</v>
      </c>
      <c r="F97" s="8">
        <f>'% D'!AJ97</f>
        <v>1.021260332465072</v>
      </c>
      <c r="G97" s="2">
        <f>'% D'!AK97</f>
        <v>-1.9429999999999836</v>
      </c>
      <c r="H97" s="8">
        <f>'% D'!AL97</f>
        <v>1.4462657662638183</v>
      </c>
      <c r="I97" s="2">
        <f>'% D'!AM97</f>
        <v>-2.1000000000000796E-2</v>
      </c>
      <c r="J97" s="8">
        <f>'% D'!AN97</f>
        <v>4.7674749081667942</v>
      </c>
      <c r="K97" s="2">
        <f>'% D'!AO97</f>
        <v>-0.60200000000001808</v>
      </c>
      <c r="L97" s="8">
        <f>'% D'!AP97</f>
        <v>1.4139172535901841</v>
      </c>
      <c r="N97" s="2">
        <f>'# D'!AF96</f>
        <v>0.78999999999999915</v>
      </c>
      <c r="O97" s="2">
        <f>'# D'!AG96</f>
        <v>0.22467977212023413</v>
      </c>
      <c r="P97" s="2">
        <f>'# D'!AH96</f>
        <v>-0.42766666666666708</v>
      </c>
      <c r="Q97" s="2">
        <f>'# D'!AI96</f>
        <v>0.3185383284106747</v>
      </c>
      <c r="R97" s="2">
        <f>'# D'!AJ96</f>
        <v>-4.6666666666688172E-3</v>
      </c>
      <c r="S97" s="2">
        <f>'# D'!AK96</f>
        <v>1.0486152774015844</v>
      </c>
      <c r="T97" s="2">
        <f>'# D'!AL96</f>
        <v>-0.13266666666666538</v>
      </c>
      <c r="U97" s="2">
        <f>'# D'!AM96</f>
        <v>0.31105680081511317</v>
      </c>
      <c r="W97" s="11">
        <f>'T-TEST'!S96</f>
        <v>4.9243852050810224E-3</v>
      </c>
      <c r="X97" s="11">
        <f>'T-TEST'!T96</f>
        <v>9.5337151553869057E-2</v>
      </c>
      <c r="Y97" s="11">
        <f>'T-TEST'!U96</f>
        <v>0.94909357039883302</v>
      </c>
      <c r="Z97" s="11">
        <f>'T-TEST'!V96</f>
        <v>0.50143496215939876</v>
      </c>
      <c r="AB97" s="5" t="str">
        <f t="shared" si="0"/>
        <v>N</v>
      </c>
      <c r="AC97" s="5" t="str">
        <f t="shared" si="1"/>
        <v>N</v>
      </c>
      <c r="AD97" s="5" t="str">
        <f t="shared" si="2"/>
        <v>N</v>
      </c>
      <c r="AE97" s="5" t="str">
        <f t="shared" si="3"/>
        <v>N</v>
      </c>
      <c r="AG97" s="2">
        <f>'% D'!AR97</f>
        <v>-2.6456666666666564</v>
      </c>
      <c r="AH97" s="8">
        <f>'% D'!AS97</f>
        <v>2.0334245334738483</v>
      </c>
      <c r="AI97" s="2">
        <f>'% D'!AT97</f>
        <v>-4.492999999999995</v>
      </c>
      <c r="AJ97" s="8">
        <f>'% D'!AU97</f>
        <v>1.6503880351804179</v>
      </c>
      <c r="AK97" s="2">
        <f>'% D'!AV97</f>
        <v>-2.9026666666666756</v>
      </c>
      <c r="AL97" s="8">
        <f>'% D'!AW97</f>
        <v>3.6482227179820081</v>
      </c>
      <c r="AM97" s="2">
        <f>'% D'!AX97</f>
        <v>-0.38266666666667959</v>
      </c>
      <c r="AN97" s="8">
        <f>'% D'!AY97</f>
        <v>1.1981841817238827</v>
      </c>
      <c r="AP97" s="2">
        <f>'# D'!AO96</f>
        <v>-0.5823333333333327</v>
      </c>
      <c r="AQ97" s="2">
        <f>'# D'!AP96</f>
        <v>0.44736823013411792</v>
      </c>
      <c r="AR97" s="2">
        <f>'# D'!AQ96</f>
        <v>-0.98866666666666703</v>
      </c>
      <c r="AS97" s="2">
        <f>'# D'!AR96</f>
        <v>0.36319232737857643</v>
      </c>
      <c r="AT97" s="2">
        <f>'# D'!AS96</f>
        <v>-0.63833333333333186</v>
      </c>
      <c r="AU97" s="2">
        <f>'# D'!AT96</f>
        <v>0.8023428194980009</v>
      </c>
      <c r="AV97" s="2">
        <f>'# D'!AU96</f>
        <v>-8.4333333333333371E-2</v>
      </c>
      <c r="AW97" s="2">
        <f>'# D'!AV96</f>
        <v>0.26359754677664687</v>
      </c>
      <c r="AY97" s="11">
        <f>'T-TEST'!X96</f>
        <v>0.11710744826286561</v>
      </c>
      <c r="AZ97" s="11">
        <f>'T-TEST'!Y96</f>
        <v>9.6052864298053122E-3</v>
      </c>
      <c r="BA97" s="11">
        <f>'T-TEST'!Z96</f>
        <v>0.20039580957895847</v>
      </c>
      <c r="BB97" s="11">
        <f>'T-TEST'!AA96</f>
        <v>0.61084651535009227</v>
      </c>
      <c r="BD97" s="5" t="str">
        <f t="shared" si="4"/>
        <v>N</v>
      </c>
      <c r="BE97" s="5" t="str">
        <f t="shared" si="5"/>
        <v>N</v>
      </c>
      <c r="BF97" s="5" t="str">
        <f t="shared" si="6"/>
        <v>N</v>
      </c>
      <c r="BG97" s="5" t="str">
        <f t="shared" si="7"/>
        <v>N</v>
      </c>
    </row>
    <row r="98" spans="1:59" x14ac:dyDescent="0.3">
      <c r="A98" s="12" t="str">
        <f>'Raw Data'!A97</f>
        <v>Apo</v>
      </c>
      <c r="B98" s="12">
        <f>'Raw Data'!B97</f>
        <v>219</v>
      </c>
      <c r="C98" s="12">
        <f>'Raw Data'!C97</f>
        <v>235</v>
      </c>
      <c r="D98" s="12" t="str">
        <f>'Raw Data'!D97</f>
        <v>DGFDVASVQQQRQEQSY</v>
      </c>
      <c r="E98" s="2">
        <f>'% D'!AI98</f>
        <v>4.2666666666666728</v>
      </c>
      <c r="F98" s="8">
        <f>'% D'!AJ98</f>
        <v>1.1123274398005871</v>
      </c>
      <c r="G98" s="2">
        <f>'% D'!AK98</f>
        <v>-0.242999999999995</v>
      </c>
      <c r="H98" s="8">
        <f>'% D'!AL98</f>
        <v>1.7864838836851178</v>
      </c>
      <c r="I98" s="2">
        <f>'% D'!AM98</f>
        <v>1.4449999999999932</v>
      </c>
      <c r="J98" s="8">
        <f>'% D'!AN98</f>
        <v>5.1575009452253102</v>
      </c>
      <c r="K98" s="2">
        <f>'% D'!AO98</f>
        <v>0.17199999999998283</v>
      </c>
      <c r="L98" s="8">
        <f>'% D'!AP98</f>
        <v>1.6046475210047371</v>
      </c>
      <c r="N98" s="2">
        <f>'# D'!AF97</f>
        <v>0.64000000000000057</v>
      </c>
      <c r="O98" s="2">
        <f>'# D'!AG97</f>
        <v>0.16687720036002462</v>
      </c>
      <c r="P98" s="2">
        <f>'# D'!AH97</f>
        <v>-3.6333333333335105E-2</v>
      </c>
      <c r="Q98" s="2">
        <f>'# D'!AI97</f>
        <v>0.26816847938065541</v>
      </c>
      <c r="R98" s="2">
        <f>'# D'!AJ97</f>
        <v>0.21699999999999875</v>
      </c>
      <c r="S98" s="2">
        <f>'# D'!AK97</f>
        <v>0.77350694890220573</v>
      </c>
      <c r="T98" s="2">
        <f>'# D'!AL97</f>
        <v>2.566666666666606E-2</v>
      </c>
      <c r="U98" s="2">
        <f>'# D'!AM97</f>
        <v>0.24060063729480605</v>
      </c>
      <c r="W98" s="11">
        <f>'T-TEST'!S97</f>
        <v>2.6750604305492399E-3</v>
      </c>
      <c r="X98" s="11">
        <f>'T-TEST'!T97</f>
        <v>0.82816039060058344</v>
      </c>
      <c r="Y98" s="11">
        <f>'T-TEST'!U97</f>
        <v>0.5966527431000106</v>
      </c>
      <c r="Z98" s="11">
        <f>'T-TEST'!V97</f>
        <v>0.86351172905421614</v>
      </c>
      <c r="AB98" s="5" t="str">
        <f t="shared" si="0"/>
        <v>N</v>
      </c>
      <c r="AC98" s="5" t="str">
        <f t="shared" si="1"/>
        <v>N</v>
      </c>
      <c r="AD98" s="5" t="str">
        <f t="shared" si="2"/>
        <v>N</v>
      </c>
      <c r="AE98" s="5" t="str">
        <f t="shared" si="3"/>
        <v>N</v>
      </c>
      <c r="AG98" s="2">
        <f>'% D'!AR98</f>
        <v>-0.59899999999998954</v>
      </c>
      <c r="AH98" s="8">
        <f>'% D'!AS98</f>
        <v>2.4340232127077157</v>
      </c>
      <c r="AI98" s="2">
        <f>'% D'!AT98</f>
        <v>-1.6196666666666601</v>
      </c>
      <c r="AJ98" s="8">
        <f>'% D'!AU98</f>
        <v>1.5323633163624542</v>
      </c>
      <c r="AK98" s="2">
        <f>'% D'!AV98</f>
        <v>-1.7453333333333347</v>
      </c>
      <c r="AL98" s="8">
        <f>'% D'!AW98</f>
        <v>3.6825209435928534</v>
      </c>
      <c r="AM98" s="2">
        <f>'% D'!AX98</f>
        <v>0.37566666666666038</v>
      </c>
      <c r="AN98" s="8">
        <f>'% D'!AY98</f>
        <v>1.348728784201376</v>
      </c>
      <c r="AP98" s="2">
        <f>'# D'!AO97</f>
        <v>-8.9999999999999858E-2</v>
      </c>
      <c r="AQ98" s="2">
        <f>'# D'!AP97</f>
        <v>0.36516845427829586</v>
      </c>
      <c r="AR98" s="2">
        <f>'# D'!AQ97</f>
        <v>-0.24266666666666836</v>
      </c>
      <c r="AS98" s="2">
        <f>'# D'!AR97</f>
        <v>0.23009635662768166</v>
      </c>
      <c r="AT98" s="2">
        <f>'# D'!AS97</f>
        <v>-0.26166666666666671</v>
      </c>
      <c r="AU98" s="2">
        <f>'# D'!AT97</f>
        <v>0.55259433583778206</v>
      </c>
      <c r="AV98" s="2">
        <f>'# D'!AU97</f>
        <v>5.5999999999999162E-2</v>
      </c>
      <c r="AW98" s="2">
        <f>'# D'!AV97</f>
        <v>0.20225890998091237</v>
      </c>
      <c r="AY98" s="11">
        <f>'T-TEST'!X97</f>
        <v>0.70379595280411777</v>
      </c>
      <c r="AZ98" s="11">
        <f>'T-TEST'!Y97</f>
        <v>0.14623832940714016</v>
      </c>
      <c r="BA98" s="11">
        <f>'T-TEST'!Z97</f>
        <v>0.36468798988532963</v>
      </c>
      <c r="BB98" s="11">
        <f>'T-TEST'!AA97</f>
        <v>0.65680885788418064</v>
      </c>
      <c r="BD98" s="5" t="str">
        <f t="shared" si="4"/>
        <v>N</v>
      </c>
      <c r="BE98" s="5" t="str">
        <f t="shared" si="5"/>
        <v>N</v>
      </c>
      <c r="BF98" s="5" t="str">
        <f t="shared" si="6"/>
        <v>N</v>
      </c>
      <c r="BG98" s="5" t="str">
        <f t="shared" si="7"/>
        <v>N</v>
      </c>
    </row>
    <row r="99" spans="1:59" x14ac:dyDescent="0.3">
      <c r="A99" s="12" t="str">
        <f>'Raw Data'!A98</f>
        <v>Apo</v>
      </c>
      <c r="B99" s="12">
        <f>'Raw Data'!B98</f>
        <v>222</v>
      </c>
      <c r="C99" s="12">
        <f>'Raw Data'!C98</f>
        <v>234</v>
      </c>
      <c r="D99" s="12" t="str">
        <f>'Raw Data'!D98</f>
        <v>DVASVQQQRQEQS</v>
      </c>
      <c r="E99" s="2">
        <f>'% D'!AI99</f>
        <v>6.8456666666666877</v>
      </c>
      <c r="F99" s="8">
        <f>'% D'!AJ99</f>
        <v>1.4955177475821968</v>
      </c>
      <c r="G99" s="2">
        <f>'% D'!AK99</f>
        <v>1.0736666666666679</v>
      </c>
      <c r="H99" s="8">
        <f>'% D'!AL99</f>
        <v>1.9498705939967698</v>
      </c>
      <c r="I99" s="2">
        <f>'% D'!AM99</f>
        <v>1.7196666666666545</v>
      </c>
      <c r="J99" s="8">
        <f>'% D'!AN99</f>
        <v>1.4691713650898535</v>
      </c>
      <c r="K99" s="2">
        <f>'% D'!AO99</f>
        <v>2.055333333333337</v>
      </c>
      <c r="L99" s="8">
        <f>'% D'!AP99</f>
        <v>1.2732661413336432</v>
      </c>
      <c r="N99" s="2">
        <f>'# D'!AF98</f>
        <v>0.75333333333333385</v>
      </c>
      <c r="O99" s="2">
        <f>'# D'!AG98</f>
        <v>0.16448505504553698</v>
      </c>
      <c r="P99" s="2">
        <f>'# D'!AH98</f>
        <v>0.11833333333333407</v>
      </c>
      <c r="Q99" s="2">
        <f>'# D'!AI98</f>
        <v>0.21431829910983644</v>
      </c>
      <c r="R99" s="2">
        <f>'# D'!AJ98</f>
        <v>0.18900000000000183</v>
      </c>
      <c r="S99" s="2">
        <f>'# D'!AK98</f>
        <v>0.16204474690652654</v>
      </c>
      <c r="T99" s="2">
        <f>'# D'!AL98</f>
        <v>0.22633333333333461</v>
      </c>
      <c r="U99" s="2">
        <f>'# D'!AM98</f>
        <v>0.13987375260093174</v>
      </c>
      <c r="W99" s="11">
        <f>'T-TEST'!S98</f>
        <v>1.0065523483604363E-2</v>
      </c>
      <c r="X99" s="11">
        <f>'T-TEST'!T98</f>
        <v>0.40340109308128191</v>
      </c>
      <c r="Y99" s="11">
        <f>'T-TEST'!U98</f>
        <v>4.3467106171456112E-2</v>
      </c>
      <c r="Z99" s="11">
        <f>'T-TEST'!V98</f>
        <v>4.9545035207430935E-2</v>
      </c>
      <c r="AB99" s="5" t="str">
        <f t="shared" si="0"/>
        <v>N</v>
      </c>
      <c r="AC99" s="5" t="str">
        <f t="shared" si="1"/>
        <v>N</v>
      </c>
      <c r="AD99" s="5" t="str">
        <f t="shared" si="2"/>
        <v>N</v>
      </c>
      <c r="AE99" s="5" t="str">
        <f t="shared" si="3"/>
        <v>N</v>
      </c>
      <c r="AG99" s="2">
        <f>'% D'!AR99</f>
        <v>-1.521333333333331</v>
      </c>
      <c r="AH99" s="8">
        <f>'% D'!AS99</f>
        <v>1.7144198241193245</v>
      </c>
      <c r="AI99" s="2">
        <f>'% D'!AT99</f>
        <v>0.87266666666667447</v>
      </c>
      <c r="AJ99" s="8">
        <f>'% D'!AU99</f>
        <v>1.5579763584000026</v>
      </c>
      <c r="AK99" s="2">
        <f>'% D'!AV99</f>
        <v>-1.2116666666666731</v>
      </c>
      <c r="AL99" s="8">
        <f>'% D'!AW99</f>
        <v>1.5714556945711178</v>
      </c>
      <c r="AM99" s="2">
        <f>'% D'!AX99</f>
        <v>1.5666666666666629</v>
      </c>
      <c r="AN99" s="8">
        <f>'% D'!AY99</f>
        <v>2.6986665843214763</v>
      </c>
      <c r="AP99" s="2">
        <f>'# D'!AO98</f>
        <v>-0.16666666666666607</v>
      </c>
      <c r="AQ99" s="2">
        <f>'# D'!AP98</f>
        <v>0.18862749887896321</v>
      </c>
      <c r="AR99" s="2">
        <f>'# D'!AQ98</f>
        <v>9.6333333333333826E-2</v>
      </c>
      <c r="AS99" s="2">
        <f>'# D'!AR98</f>
        <v>0.17156145643277032</v>
      </c>
      <c r="AT99" s="2">
        <f>'# D'!AS98</f>
        <v>-0.1330000000000009</v>
      </c>
      <c r="AU99" s="2">
        <f>'# D'!AT98</f>
        <v>0.17329887477996017</v>
      </c>
      <c r="AV99" s="2">
        <f>'# D'!AU98</f>
        <v>0.17233333333333434</v>
      </c>
      <c r="AW99" s="2">
        <f>'# D'!AV98</f>
        <v>0.29684788472661644</v>
      </c>
      <c r="AY99" s="11">
        <f>'T-TEST'!X98</f>
        <v>0.21232423582627596</v>
      </c>
      <c r="AZ99" s="11">
        <f>'T-TEST'!Y98</f>
        <v>0.38701900763540709</v>
      </c>
      <c r="BA99" s="11">
        <f>'T-TEST'!Z98</f>
        <v>0.15128681612484041</v>
      </c>
      <c r="BB99" s="11">
        <f>'T-TEST'!AA98</f>
        <v>0.40420587809045222</v>
      </c>
      <c r="BD99" s="5" t="str">
        <f t="shared" si="4"/>
        <v>N</v>
      </c>
      <c r="BE99" s="5" t="str">
        <f t="shared" si="5"/>
        <v>N</v>
      </c>
      <c r="BF99" s="5" t="str">
        <f t="shared" si="6"/>
        <v>N</v>
      </c>
      <c r="BG99" s="5" t="str">
        <f t="shared" si="7"/>
        <v>N</v>
      </c>
    </row>
    <row r="100" spans="1:59" x14ac:dyDescent="0.3">
      <c r="A100" s="12" t="str">
        <f>'Raw Data'!A99</f>
        <v>Apo</v>
      </c>
      <c r="B100" s="12">
        <f>'Raw Data'!B99</f>
        <v>222</v>
      </c>
      <c r="C100" s="12">
        <f>'Raw Data'!C99</f>
        <v>235</v>
      </c>
      <c r="D100" s="12" t="str">
        <f>'Raw Data'!D99</f>
        <v>DVASVQQQRQEQSY</v>
      </c>
      <c r="E100" s="2">
        <f>'% D'!AI100</f>
        <v>7.1580000000000013</v>
      </c>
      <c r="F100" s="8">
        <f>'% D'!AJ100</f>
        <v>1.3188115862396719</v>
      </c>
      <c r="G100" s="2">
        <f>'% D'!AK100</f>
        <v>-2.8666666666666174E-2</v>
      </c>
      <c r="H100" s="8">
        <f>'% D'!AL100</f>
        <v>1.6269095447094397</v>
      </c>
      <c r="I100" s="2">
        <f>'% D'!AM100</f>
        <v>2.0180000000000007</v>
      </c>
      <c r="J100" s="8">
        <f>'% D'!AN100</f>
        <v>2.5840109326394129</v>
      </c>
      <c r="K100" s="2">
        <f>'% D'!AO100</f>
        <v>1.3409999999999798</v>
      </c>
      <c r="L100" s="8">
        <f>'% D'!AP100</f>
        <v>1.5952109578359857</v>
      </c>
      <c r="N100" s="2">
        <f>'# D'!AF99</f>
        <v>0.85899999999999999</v>
      </c>
      <c r="O100" s="2">
        <f>'# D'!AG99</f>
        <v>0.15781634896296387</v>
      </c>
      <c r="P100" s="2">
        <f>'# D'!AH99</f>
        <v>-3.6666666666675951E-3</v>
      </c>
      <c r="Q100" s="2">
        <f>'# D'!AI99</f>
        <v>0.19508288836628793</v>
      </c>
      <c r="R100" s="2">
        <f>'# D'!AJ99</f>
        <v>0.24233333333333285</v>
      </c>
      <c r="S100" s="2">
        <f>'# D'!AK99</f>
        <v>0.30994354324618517</v>
      </c>
      <c r="T100" s="2">
        <f>'# D'!AL99</f>
        <v>0.16099999999999959</v>
      </c>
      <c r="U100" s="2">
        <f>'# D'!AM99</f>
        <v>0.19105409356165792</v>
      </c>
      <c r="W100" s="11">
        <f>'T-TEST'!S99</f>
        <v>7.5122068470615596E-4</v>
      </c>
      <c r="X100" s="11">
        <f>'T-TEST'!T99</f>
        <v>0.97594214855454242</v>
      </c>
      <c r="Y100" s="11">
        <f>'T-TEST'!U99</f>
        <v>0.39859334083851877</v>
      </c>
      <c r="Z100" s="11">
        <f>'T-TEST'!V99</f>
        <v>0.22106741045804246</v>
      </c>
      <c r="AB100" s="5" t="str">
        <f t="shared" si="0"/>
        <v>S</v>
      </c>
      <c r="AC100" s="5" t="str">
        <f t="shared" si="1"/>
        <v>N</v>
      </c>
      <c r="AD100" s="5" t="str">
        <f t="shared" si="2"/>
        <v>N</v>
      </c>
      <c r="AE100" s="5" t="str">
        <f t="shared" si="3"/>
        <v>N</v>
      </c>
      <c r="AG100" s="2">
        <f>'% D'!AR100</f>
        <v>0.27633333333334065</v>
      </c>
      <c r="AH100" s="8">
        <f>'% D'!AS100</f>
        <v>1.848112370320949</v>
      </c>
      <c r="AI100" s="2">
        <f>'% D'!AT100</f>
        <v>-1.791000000000011</v>
      </c>
      <c r="AJ100" s="8">
        <f>'% D'!AU100</f>
        <v>1.3682147735888124</v>
      </c>
      <c r="AK100" s="2">
        <f>'% D'!AV100</f>
        <v>-1.2016666666666822</v>
      </c>
      <c r="AL100" s="8">
        <f>'% D'!AW100</f>
        <v>1.073836579745731</v>
      </c>
      <c r="AM100" s="2">
        <f>'% D'!AX100</f>
        <v>2.0039999999999907</v>
      </c>
      <c r="AN100" s="8">
        <f>'% D'!AY100</f>
        <v>2.528640939318985</v>
      </c>
      <c r="AP100" s="2">
        <f>'# D'!AO99</f>
        <v>3.3000000000001251E-2</v>
      </c>
      <c r="AQ100" s="2">
        <f>'# D'!AP99</f>
        <v>0.22180622173419748</v>
      </c>
      <c r="AR100" s="2">
        <f>'# D'!AQ99</f>
        <v>-0.2153333333333336</v>
      </c>
      <c r="AS100" s="2">
        <f>'# D'!AR99</f>
        <v>0.16429445111344079</v>
      </c>
      <c r="AT100" s="2">
        <f>'# D'!AS99</f>
        <v>-0.14433333333333387</v>
      </c>
      <c r="AU100" s="2">
        <f>'# D'!AT99</f>
        <v>0.12886038956948753</v>
      </c>
      <c r="AV100" s="2">
        <f>'# D'!AU99</f>
        <v>0.24033333333333395</v>
      </c>
      <c r="AW100" s="2">
        <f>'# D'!AV99</f>
        <v>0.30352374975719243</v>
      </c>
      <c r="AY100" s="11">
        <f>'T-TEST'!X99</f>
        <v>0.81162850599796232</v>
      </c>
      <c r="AZ100" s="11">
        <f>'T-TEST'!Y99</f>
        <v>9.1029606974761867E-2</v>
      </c>
      <c r="BA100" s="11">
        <f>'T-TEST'!Z99</f>
        <v>0.13845868488486623</v>
      </c>
      <c r="BB100" s="11">
        <f>'T-TEST'!AA99</f>
        <v>0.2723356623438109</v>
      </c>
      <c r="BD100" s="5" t="str">
        <f t="shared" si="4"/>
        <v>N</v>
      </c>
      <c r="BE100" s="5" t="str">
        <f t="shared" si="5"/>
        <v>N</v>
      </c>
      <c r="BF100" s="5" t="str">
        <f t="shared" si="6"/>
        <v>N</v>
      </c>
      <c r="BG100" s="5" t="str">
        <f t="shared" si="7"/>
        <v>N</v>
      </c>
    </row>
    <row r="101" spans="1:59" x14ac:dyDescent="0.3">
      <c r="A101" s="12" t="str">
        <f>'Raw Data'!A100</f>
        <v>Apo</v>
      </c>
      <c r="B101" s="12">
        <f>'Raw Data'!B100</f>
        <v>222</v>
      </c>
      <c r="C101" s="12">
        <f>'Raw Data'!C100</f>
        <v>236</v>
      </c>
      <c r="D101" s="12" t="str">
        <f>'Raw Data'!D100</f>
        <v>DVASVQQQRQEQSYF</v>
      </c>
      <c r="E101" s="2">
        <f>'% D'!AI101</f>
        <v>4.9079999999999941</v>
      </c>
      <c r="F101" s="8">
        <f>'% D'!AJ101</f>
        <v>1.4123029656085384</v>
      </c>
      <c r="G101" s="2">
        <f>'% D'!AK101</f>
        <v>-1.2466666666666555</v>
      </c>
      <c r="H101" s="8">
        <f>'% D'!AL101</f>
        <v>1.2378294174346758</v>
      </c>
      <c r="I101" s="2">
        <f>'% D'!AM101</f>
        <v>-0.10166666666668789</v>
      </c>
      <c r="J101" s="8">
        <f>'% D'!AN101</f>
        <v>4.0962815454995205</v>
      </c>
      <c r="K101" s="2">
        <f>'% D'!AO101</f>
        <v>0.36333333333334394</v>
      </c>
      <c r="L101" s="8">
        <f>'% D'!AP101</f>
        <v>1.6757250172189182</v>
      </c>
      <c r="N101" s="2">
        <f>'# D'!AF100</f>
        <v>0.63799999999999901</v>
      </c>
      <c r="O101" s="2">
        <f>'# D'!AG100</f>
        <v>0.1840344170710107</v>
      </c>
      <c r="P101" s="2">
        <f>'# D'!AH100</f>
        <v>-0.16233333333333455</v>
      </c>
      <c r="Q101" s="2">
        <f>'# D'!AI100</f>
        <v>0.16123378471441269</v>
      </c>
      <c r="R101" s="2">
        <f>'# D'!AJ100</f>
        <v>-1.3000000000001677E-2</v>
      </c>
      <c r="S101" s="2">
        <f>'# D'!AK100</f>
        <v>0.53217008559294299</v>
      </c>
      <c r="T101" s="2">
        <f>'# D'!AL100</f>
        <v>4.6666666666666856E-2</v>
      </c>
      <c r="U101" s="2">
        <f>'# D'!AM100</f>
        <v>0.21798012141783329</v>
      </c>
      <c r="W101" s="11">
        <f>'T-TEST'!S100</f>
        <v>6.508095526458319E-3</v>
      </c>
      <c r="X101" s="11">
        <f>'T-TEST'!T100</f>
        <v>0.16987444153508713</v>
      </c>
      <c r="Y101" s="11">
        <f>'T-TEST'!U100</f>
        <v>0.8863415166501315</v>
      </c>
      <c r="Z101" s="11">
        <f>'T-TEST'!V100</f>
        <v>0.7298071822262282</v>
      </c>
      <c r="AB101" s="5" t="str">
        <f t="shared" si="0"/>
        <v>N</v>
      </c>
      <c r="AC101" s="5" t="str">
        <f t="shared" si="1"/>
        <v>N</v>
      </c>
      <c r="AD101" s="5" t="str">
        <f t="shared" si="2"/>
        <v>N</v>
      </c>
      <c r="AE101" s="5" t="str">
        <f t="shared" si="3"/>
        <v>N</v>
      </c>
      <c r="AG101" s="2">
        <f>'% D'!AR101</f>
        <v>-2.5906666666666709</v>
      </c>
      <c r="AH101" s="8">
        <f>'% D'!AS101</f>
        <v>2.2196185858535844</v>
      </c>
      <c r="AI101" s="2">
        <f>'% D'!AT101</f>
        <v>-3.9006666666666518</v>
      </c>
      <c r="AJ101" s="8">
        <f>'% D'!AU101</f>
        <v>1.5602482708423921</v>
      </c>
      <c r="AK101" s="2">
        <f>'% D'!AV101</f>
        <v>-4.0396666666666761</v>
      </c>
      <c r="AL101" s="8">
        <f>'% D'!AW101</f>
        <v>3.3649169380535913</v>
      </c>
      <c r="AM101" s="2">
        <f>'% D'!AX101</f>
        <v>0.60966666666666924</v>
      </c>
      <c r="AN101" s="8">
        <f>'% D'!AY101</f>
        <v>1.6289280728953812</v>
      </c>
      <c r="AP101" s="2">
        <f>'# D'!AO100</f>
        <v>-0.33699999999999974</v>
      </c>
      <c r="AQ101" s="2">
        <f>'# D'!AP100</f>
        <v>0.28882809189320019</v>
      </c>
      <c r="AR101" s="2">
        <f>'# D'!AQ100</f>
        <v>-0.50733333333333341</v>
      </c>
      <c r="AS101" s="2">
        <f>'# D'!AR100</f>
        <v>0.20324697619726992</v>
      </c>
      <c r="AT101" s="2">
        <f>'# D'!AS100</f>
        <v>-0.52499999999999858</v>
      </c>
      <c r="AU101" s="2">
        <f>'# D'!AT100</f>
        <v>0.4371647286778757</v>
      </c>
      <c r="AV101" s="2">
        <f>'# D'!AU100</f>
        <v>7.933333333333259E-2</v>
      </c>
      <c r="AW101" s="2">
        <f>'# D'!AV100</f>
        <v>0.21190249329978819</v>
      </c>
      <c r="AY101" s="11">
        <f>'T-TEST'!X100</f>
        <v>0.12574379628481244</v>
      </c>
      <c r="AZ101" s="11">
        <f>'T-TEST'!Y100</f>
        <v>1.2651685615927397E-2</v>
      </c>
      <c r="BA101" s="11">
        <f>'T-TEST'!Z100</f>
        <v>8.7157518017283914E-2</v>
      </c>
      <c r="BB101" s="11">
        <f>'T-TEST'!AA100</f>
        <v>0.55215906894449895</v>
      </c>
      <c r="BD101" s="5" t="str">
        <f t="shared" si="4"/>
        <v>N</v>
      </c>
      <c r="BE101" s="5" t="str">
        <f t="shared" si="5"/>
        <v>N</v>
      </c>
      <c r="BF101" s="5" t="str">
        <f t="shared" si="6"/>
        <v>N</v>
      </c>
      <c r="BG101" s="5" t="str">
        <f t="shared" si="7"/>
        <v>N</v>
      </c>
    </row>
    <row r="102" spans="1:59" x14ac:dyDescent="0.3">
      <c r="A102" s="12" t="str">
        <f>'Raw Data'!A101</f>
        <v>Apo</v>
      </c>
      <c r="B102" s="12">
        <f>'Raw Data'!B101</f>
        <v>223</v>
      </c>
      <c r="C102" s="12">
        <f>'Raw Data'!C101</f>
        <v>235</v>
      </c>
      <c r="D102" s="12" t="str">
        <f>'Raw Data'!D101</f>
        <v>VASVQQQRQEQSY</v>
      </c>
      <c r="E102" s="2">
        <f>'% D'!AI102</f>
        <v>5.7889999999999873</v>
      </c>
      <c r="F102" s="8">
        <f>'% D'!AJ102</f>
        <v>1.5748363936189247</v>
      </c>
      <c r="G102" s="2">
        <f>'% D'!AK102</f>
        <v>-0.5036666666666747</v>
      </c>
      <c r="H102" s="8">
        <f>'% D'!AL102</f>
        <v>1.3885839309646806</v>
      </c>
      <c r="I102" s="2">
        <f>'% D'!AM102</f>
        <v>1.6423333333333403</v>
      </c>
      <c r="J102" s="8">
        <f>'% D'!AN102</f>
        <v>1.84233940955515</v>
      </c>
      <c r="K102" s="2">
        <f>'% D'!AO102</f>
        <v>1.6800000000000068</v>
      </c>
      <c r="L102" s="8">
        <f>'% D'!AP102</f>
        <v>1.3667357706106429</v>
      </c>
      <c r="N102" s="2">
        <f>'# D'!AF101</f>
        <v>0.63666666666666583</v>
      </c>
      <c r="O102" s="2">
        <f>'# D'!AG101</f>
        <v>0.17311941928430055</v>
      </c>
      <c r="P102" s="2">
        <f>'# D'!AH101</f>
        <v>-5.5666666666668974E-2</v>
      </c>
      <c r="Q102" s="2">
        <f>'# D'!AI101</f>
        <v>0.15268158587945949</v>
      </c>
      <c r="R102" s="2">
        <f>'# D'!AJ101</f>
        <v>0.18066666666666897</v>
      </c>
      <c r="S102" s="2">
        <f>'# D'!AK101</f>
        <v>0.20262526989494634</v>
      </c>
      <c r="T102" s="2">
        <f>'# D'!AL101</f>
        <v>0.18499999999999872</v>
      </c>
      <c r="U102" s="2">
        <f>'# D'!AM101</f>
        <v>0.15062093701297527</v>
      </c>
      <c r="W102" s="11">
        <f>'T-TEST'!S101</f>
        <v>1.1057417616683841E-2</v>
      </c>
      <c r="X102" s="11">
        <f>'T-TEST'!T101</f>
        <v>0.56887475537415244</v>
      </c>
      <c r="Y102" s="11">
        <f>'T-TEST'!U101</f>
        <v>0.36614382132460865</v>
      </c>
      <c r="Z102" s="11">
        <f>'T-TEST'!V101</f>
        <v>0.10154955675684089</v>
      </c>
      <c r="AB102" s="5" t="str">
        <f t="shared" si="0"/>
        <v>N</v>
      </c>
      <c r="AC102" s="5" t="str">
        <f t="shared" si="1"/>
        <v>N</v>
      </c>
      <c r="AD102" s="5" t="str">
        <f t="shared" si="2"/>
        <v>N</v>
      </c>
      <c r="AE102" s="5" t="str">
        <f t="shared" si="3"/>
        <v>N</v>
      </c>
      <c r="AG102" s="2">
        <f>'% D'!AR102</f>
        <v>-0.13066666666665583</v>
      </c>
      <c r="AH102" s="8">
        <f>'% D'!AS102</f>
        <v>2.6350989861230341</v>
      </c>
      <c r="AI102" s="2">
        <f>'% D'!AT102</f>
        <v>-1.9653333333333336</v>
      </c>
      <c r="AJ102" s="8">
        <f>'% D'!AU102</f>
        <v>1.2897183154989031</v>
      </c>
      <c r="AK102" s="2">
        <f>'% D'!AV102</f>
        <v>-1.3179999999999978</v>
      </c>
      <c r="AL102" s="8">
        <f>'% D'!AW102</f>
        <v>0.7557344110201728</v>
      </c>
      <c r="AM102" s="2">
        <f>'% D'!AX102</f>
        <v>1.8750000000000142</v>
      </c>
      <c r="AN102" s="8">
        <f>'% D'!AY102</f>
        <v>2.75608466246352</v>
      </c>
      <c r="AP102" s="2">
        <f>'# D'!AO101</f>
        <v>-1.4666666666667716E-2</v>
      </c>
      <c r="AQ102" s="2">
        <f>'# D'!AP101</f>
        <v>0.28980913259132041</v>
      </c>
      <c r="AR102" s="2">
        <f>'# D'!AQ101</f>
        <v>-0.21633333333333304</v>
      </c>
      <c r="AS102" s="2">
        <f>'# D'!AR101</f>
        <v>0.1418955014555901</v>
      </c>
      <c r="AT102" s="2">
        <f>'# D'!AS101</f>
        <v>-0.1449999999999978</v>
      </c>
      <c r="AU102" s="2">
        <f>'# D'!AT101</f>
        <v>8.2731493398826392E-2</v>
      </c>
      <c r="AV102" s="2">
        <f>'# D'!AU101</f>
        <v>0.20633333333333326</v>
      </c>
      <c r="AW102" s="2">
        <f>'# D'!AV101</f>
        <v>0.30318036435978724</v>
      </c>
      <c r="AY102" s="11">
        <f>'T-TEST'!X101</f>
        <v>0.93497021448639051</v>
      </c>
      <c r="AZ102" s="11">
        <f>'T-TEST'!Y101</f>
        <v>6.613145824880548E-2</v>
      </c>
      <c r="BA102" s="11">
        <f>'T-TEST'!Z101</f>
        <v>5.3552889035156828E-2</v>
      </c>
      <c r="BB102" s="11">
        <f>'T-TEST'!AA101</f>
        <v>0.33415533879671727</v>
      </c>
      <c r="BD102" s="5" t="str">
        <f t="shared" si="4"/>
        <v>N</v>
      </c>
      <c r="BE102" s="5" t="str">
        <f t="shared" si="5"/>
        <v>N</v>
      </c>
      <c r="BF102" s="5" t="str">
        <f t="shared" si="6"/>
        <v>N</v>
      </c>
      <c r="BG102" s="5" t="str">
        <f t="shared" si="7"/>
        <v>N</v>
      </c>
    </row>
    <row r="103" spans="1:59" x14ac:dyDescent="0.3">
      <c r="A103" s="12" t="str">
        <f>'Raw Data'!A102</f>
        <v>Apo</v>
      </c>
      <c r="B103" s="12">
        <f>'Raw Data'!B102</f>
        <v>225</v>
      </c>
      <c r="C103" s="12">
        <f>'Raw Data'!C102</f>
        <v>235</v>
      </c>
      <c r="D103" s="12" t="str">
        <f>'Raw Data'!D102</f>
        <v>SVQQQRQEQSY</v>
      </c>
      <c r="E103" s="2">
        <f>'% D'!AI103</f>
        <v>5.909000000000006</v>
      </c>
      <c r="F103" s="8">
        <f>'% D'!AJ103</f>
        <v>2.090929617817554</v>
      </c>
      <c r="G103" s="2">
        <f>'% D'!AK103</f>
        <v>1.2050000000000125</v>
      </c>
      <c r="H103" s="8">
        <f>'% D'!AL103</f>
        <v>2.7018241368872773</v>
      </c>
      <c r="I103" s="2">
        <f>'% D'!AM103</f>
        <v>1.2970000000000113</v>
      </c>
      <c r="J103" s="8">
        <f>'% D'!AN103</f>
        <v>1.2517351956384322</v>
      </c>
      <c r="K103" s="2">
        <f>'% D'!AO103</f>
        <v>1.0236666666666849</v>
      </c>
      <c r="L103" s="8">
        <f>'% D'!AP103</f>
        <v>0.9945075833463175</v>
      </c>
      <c r="N103" s="2">
        <f>'# D'!AF102</f>
        <v>0.53200000000000003</v>
      </c>
      <c r="O103" s="2">
        <f>'# D'!AG102</f>
        <v>0.18852586029508017</v>
      </c>
      <c r="P103" s="2">
        <f>'# D'!AH102</f>
        <v>0.10833333333333428</v>
      </c>
      <c r="Q103" s="2">
        <f>'# D'!AI102</f>
        <v>0.24300274346873801</v>
      </c>
      <c r="R103" s="2">
        <f>'# D'!AJ102</f>
        <v>0.11700000000000088</v>
      </c>
      <c r="S103" s="2">
        <f>'# D'!AK102</f>
        <v>0.11219848483825479</v>
      </c>
      <c r="T103" s="2">
        <f>'# D'!AL102</f>
        <v>9.1999999999999638E-2</v>
      </c>
      <c r="U103" s="2">
        <f>'# D'!AM102</f>
        <v>8.950232771647168E-2</v>
      </c>
      <c r="W103" s="11">
        <f>'T-TEST'!S102</f>
        <v>1.7169359959159001E-2</v>
      </c>
      <c r="X103" s="11">
        <f>'T-TEST'!T102</f>
        <v>0.51162273859582841</v>
      </c>
      <c r="Y103" s="11">
        <f>'T-TEST'!U102</f>
        <v>0.25916612772985498</v>
      </c>
      <c r="Z103" s="11">
        <f>'T-TEST'!V102</f>
        <v>0.17525144248370084</v>
      </c>
      <c r="AB103" s="5" t="str">
        <f t="shared" si="0"/>
        <v>N</v>
      </c>
      <c r="AC103" s="5" t="str">
        <f t="shared" si="1"/>
        <v>N</v>
      </c>
      <c r="AD103" s="5" t="str">
        <f t="shared" si="2"/>
        <v>N</v>
      </c>
      <c r="AE103" s="5" t="str">
        <f t="shared" si="3"/>
        <v>N</v>
      </c>
      <c r="AG103" s="2">
        <f>'% D'!AR103</f>
        <v>-0.10099999999999909</v>
      </c>
      <c r="AH103" s="8">
        <f>'% D'!AS103</f>
        <v>2.5045511906660365</v>
      </c>
      <c r="AI103" s="2">
        <f>'% D'!AT103</f>
        <v>-2.3840000000000003</v>
      </c>
      <c r="AJ103" s="8">
        <f>'% D'!AU103</f>
        <v>1.4364952720655446</v>
      </c>
      <c r="AK103" s="2">
        <f>'% D'!AV103</f>
        <v>-1.3416666666666544</v>
      </c>
      <c r="AL103" s="8">
        <f>'% D'!AW103</f>
        <v>0.24554632964066361</v>
      </c>
      <c r="AM103" s="2">
        <f>'% D'!AX103</f>
        <v>2.0226666666666659</v>
      </c>
      <c r="AN103" s="8">
        <f>'% D'!AY103</f>
        <v>2.6099176870800598</v>
      </c>
      <c r="AP103" s="2">
        <f>'# D'!AO102</f>
        <v>-9.0000000000003411E-3</v>
      </c>
      <c r="AQ103" s="2">
        <f>'# D'!AP102</f>
        <v>0.22588049937964993</v>
      </c>
      <c r="AR103" s="2">
        <f>'# D'!AQ102</f>
        <v>-0.21466666666666612</v>
      </c>
      <c r="AS103" s="2">
        <f>'# D'!AR102</f>
        <v>0.12957365987473432</v>
      </c>
      <c r="AT103" s="2">
        <f>'# D'!AS102</f>
        <v>-0.1206666666666667</v>
      </c>
      <c r="AU103" s="2">
        <f>'# D'!AT102</f>
        <v>2.1470910553583904E-2</v>
      </c>
      <c r="AV103" s="2">
        <f>'# D'!AU102</f>
        <v>0.1819999999999995</v>
      </c>
      <c r="AW103" s="2">
        <f>'# D'!AV102</f>
        <v>0.23466714015103746</v>
      </c>
      <c r="AY103" s="11">
        <f>'T-TEST'!X102</f>
        <v>0.94833391113520227</v>
      </c>
      <c r="AZ103" s="11">
        <f>'T-TEST'!Y102</f>
        <v>6.0212449783850527E-2</v>
      </c>
      <c r="BA103" s="11">
        <f>'T-TEST'!Z102</f>
        <v>7.3610289817046301E-2</v>
      </c>
      <c r="BB103" s="11">
        <f>'T-TEST'!AA102</f>
        <v>0.30496427417712363</v>
      </c>
      <c r="BD103" s="5" t="str">
        <f t="shared" si="4"/>
        <v>N</v>
      </c>
      <c r="BE103" s="5" t="str">
        <f t="shared" si="5"/>
        <v>N</v>
      </c>
      <c r="BF103" s="5" t="str">
        <f t="shared" si="6"/>
        <v>N</v>
      </c>
      <c r="BG103" s="5" t="str">
        <f t="shared" si="7"/>
        <v>N</v>
      </c>
    </row>
    <row r="104" spans="1:59" x14ac:dyDescent="0.3">
      <c r="A104" s="12" t="str">
        <f>'Raw Data'!A103</f>
        <v>Apo</v>
      </c>
      <c r="B104" s="12">
        <f>'Raw Data'!B103</f>
        <v>235</v>
      </c>
      <c r="C104" s="12">
        <f>'Raw Data'!C103</f>
        <v>242</v>
      </c>
      <c r="D104" s="12" t="str">
        <f>'Raw Data'!D103</f>
        <v>YFVRLGSL</v>
      </c>
      <c r="E104" s="2">
        <f>'% D'!AI104</f>
        <v>-6.8333333333333357E-2</v>
      </c>
      <c r="F104" s="8">
        <f>'% D'!AJ104</f>
        <v>0.58880245696951017</v>
      </c>
      <c r="G104" s="2">
        <f>'% D'!AK104</f>
        <v>-2.1093333333333391</v>
      </c>
      <c r="H104" s="8">
        <f>'% D'!AL104</f>
        <v>1.2216731696052463</v>
      </c>
      <c r="I104" s="2">
        <f>'% D'!AM104</f>
        <v>-6.2526666666666628</v>
      </c>
      <c r="J104" s="8">
        <f>'% D'!AN104</f>
        <v>2.5036498357398145</v>
      </c>
      <c r="K104" s="2">
        <f>'% D'!AO104</f>
        <v>2.0666666666670608E-2</v>
      </c>
      <c r="L104" s="8">
        <f>'% D'!AP104</f>
        <v>1.7410029676405852</v>
      </c>
      <c r="N104" s="2">
        <f>'# D'!AF103</f>
        <v>-4.6666666666666801E-3</v>
      </c>
      <c r="O104" s="2">
        <f>'# D'!AG103</f>
        <v>3.5189960689567867E-2</v>
      </c>
      <c r="P104" s="2">
        <f>'# D'!AH103</f>
        <v>-0.12666666666666671</v>
      </c>
      <c r="Q104" s="2">
        <f>'# D'!AI103</f>
        <v>7.3496031638903239E-2</v>
      </c>
      <c r="R104" s="2">
        <f>'# D'!AJ103</f>
        <v>-0.3753333333333333</v>
      </c>
      <c r="S104" s="2">
        <f>'# D'!AK103</f>
        <v>0.15026975743641821</v>
      </c>
      <c r="T104" s="2">
        <f>'# D'!AL103</f>
        <v>1.000000000000334E-3</v>
      </c>
      <c r="U104" s="2">
        <f>'# D'!AM103</f>
        <v>0.10427207999587729</v>
      </c>
      <c r="W104" s="11">
        <f>'T-TEST'!S103</f>
        <v>0.83238347833940618</v>
      </c>
      <c r="X104" s="11">
        <f>'T-TEST'!T103</f>
        <v>9.4200391300023195E-2</v>
      </c>
      <c r="Y104" s="11">
        <f>'T-TEST'!U103</f>
        <v>5.6609836988733217E-2</v>
      </c>
      <c r="Z104" s="11">
        <f>'T-TEST'!V103</f>
        <v>0.98760411578896923</v>
      </c>
      <c r="AB104" s="5" t="str">
        <f t="shared" si="0"/>
        <v>N</v>
      </c>
      <c r="AC104" s="5" t="str">
        <f t="shared" si="1"/>
        <v>N</v>
      </c>
      <c r="AD104" s="5" t="str">
        <f t="shared" si="2"/>
        <v>N</v>
      </c>
      <c r="AE104" s="5" t="str">
        <f t="shared" si="3"/>
        <v>N</v>
      </c>
      <c r="AG104" s="2">
        <f>'% D'!AR104</f>
        <v>-1.6263333333333332</v>
      </c>
      <c r="AH104" s="8">
        <f>'% D'!AS104</f>
        <v>0.88592964355716641</v>
      </c>
      <c r="AI104" s="2">
        <f>'% D'!AT104</f>
        <v>-9.4066666666666698</v>
      </c>
      <c r="AJ104" s="8">
        <f>'% D'!AU104</f>
        <v>0.99883265198263704</v>
      </c>
      <c r="AK104" s="2">
        <f>'% D'!AV104</f>
        <v>-15.264333333333347</v>
      </c>
      <c r="AL104" s="8">
        <f>'% D'!AW104</f>
        <v>1.9307928423318734</v>
      </c>
      <c r="AM104" s="2">
        <f>'% D'!AX104</f>
        <v>-0.43200000000001637</v>
      </c>
      <c r="AN104" s="8">
        <f>'% D'!AY104</f>
        <v>1.7608881281898643</v>
      </c>
      <c r="AP104" s="2">
        <f>'# D'!AO103</f>
        <v>-9.8000000000000059E-2</v>
      </c>
      <c r="AQ104" s="2">
        <f>'# D'!AP103</f>
        <v>5.3166405433004944E-2</v>
      </c>
      <c r="AR104" s="2">
        <f>'# D'!AQ103</f>
        <v>-0.56433333333333358</v>
      </c>
      <c r="AS104" s="2">
        <f>'# D'!AR103</f>
        <v>5.9819171954594463E-2</v>
      </c>
      <c r="AT104" s="2">
        <f>'# D'!AS103</f>
        <v>-0.91599999999999993</v>
      </c>
      <c r="AU104" s="2">
        <f>'# D'!AT103</f>
        <v>0.11559628021696869</v>
      </c>
      <c r="AV104" s="2">
        <f>'# D'!AU103</f>
        <v>-2.5999999999999801E-2</v>
      </c>
      <c r="AW104" s="2">
        <f>'# D'!AV103</f>
        <v>0.10539291563794326</v>
      </c>
      <c r="AY104" s="11">
        <f>'T-TEST'!X103</f>
        <v>3.8552547807560768E-2</v>
      </c>
      <c r="AZ104" s="11">
        <f>'T-TEST'!Y103</f>
        <v>3.304912059941652E-3</v>
      </c>
      <c r="BA104" s="11">
        <f>'T-TEST'!Z103</f>
        <v>5.8172395137842073E-4</v>
      </c>
      <c r="BB104" s="11">
        <f>'T-TEST'!AA103</f>
        <v>0.69304477614381321</v>
      </c>
      <c r="BD104" s="5" t="str">
        <f t="shared" si="4"/>
        <v>N</v>
      </c>
      <c r="BE104" s="5" t="str">
        <f t="shared" si="5"/>
        <v>S</v>
      </c>
      <c r="BF104" s="5" t="str">
        <f t="shared" si="6"/>
        <v>B</v>
      </c>
      <c r="BG104" s="5" t="str">
        <f t="shared" si="7"/>
        <v>N</v>
      </c>
    </row>
    <row r="105" spans="1:59" x14ac:dyDescent="0.3">
      <c r="A105" s="12" t="str">
        <f>'Raw Data'!A104</f>
        <v>Apo</v>
      </c>
      <c r="B105" s="12">
        <f>'Raw Data'!B104</f>
        <v>236</v>
      </c>
      <c r="C105" s="12">
        <f>'Raw Data'!C104</f>
        <v>242</v>
      </c>
      <c r="D105" s="12" t="str">
        <f>'Raw Data'!D104</f>
        <v>FVRLGSL</v>
      </c>
      <c r="E105" s="2">
        <f>'% D'!AI105</f>
        <v>0.18233333333333324</v>
      </c>
      <c r="F105" s="8">
        <f>'% D'!AJ105</f>
        <v>0.6633380234340055</v>
      </c>
      <c r="G105" s="2">
        <f>'% D'!AK105</f>
        <v>-2.5383333333333269</v>
      </c>
      <c r="H105" s="8">
        <f>'% D'!AL105</f>
        <v>0.42030147909962651</v>
      </c>
      <c r="I105" s="2">
        <f>'% D'!AM105</f>
        <v>-4.4399999999999977</v>
      </c>
      <c r="J105" s="8">
        <f>'% D'!AN105</f>
        <v>2.6614691431613555</v>
      </c>
      <c r="K105" s="2">
        <f>'% D'!AO105</f>
        <v>1.828000000000003</v>
      </c>
      <c r="L105" s="8">
        <f>'% D'!AP105</f>
        <v>1.8072981676155857</v>
      </c>
      <c r="N105" s="2">
        <f>'# D'!AF104</f>
        <v>9.6666666666667123E-3</v>
      </c>
      <c r="O105" s="2">
        <f>'# D'!AG104</f>
        <v>3.3251566379144705E-2</v>
      </c>
      <c r="P105" s="2">
        <f>'# D'!AH104</f>
        <v>-0.127</v>
      </c>
      <c r="Q105" s="2">
        <f>'# D'!AI104</f>
        <v>2.1509687739868957E-2</v>
      </c>
      <c r="R105" s="2">
        <f>'# D'!AJ104</f>
        <v>-0.22199999999999998</v>
      </c>
      <c r="S105" s="2">
        <f>'# D'!AK104</f>
        <v>0.13296616110875722</v>
      </c>
      <c r="T105" s="2">
        <f>'# D'!AL104</f>
        <v>9.1333333333333044E-2</v>
      </c>
      <c r="U105" s="2">
        <f>'# D'!AM104</f>
        <v>9.0397271345249414E-2</v>
      </c>
      <c r="W105" s="11">
        <f>'T-TEST'!S104</f>
        <v>0.64544123790912811</v>
      </c>
      <c r="X105" s="11">
        <f>'T-TEST'!T104</f>
        <v>1.4846453116296723E-3</v>
      </c>
      <c r="Y105" s="11">
        <f>'T-TEST'!U104</f>
        <v>0.18104761513913198</v>
      </c>
      <c r="Z105" s="11">
        <f>'T-TEST'!V104</f>
        <v>0.16470845798145539</v>
      </c>
      <c r="AB105" s="5" t="str">
        <f t="shared" si="0"/>
        <v>N</v>
      </c>
      <c r="AC105" s="5" t="str">
        <f t="shared" si="1"/>
        <v>N</v>
      </c>
      <c r="AD105" s="5" t="str">
        <f t="shared" si="2"/>
        <v>N</v>
      </c>
      <c r="AE105" s="5" t="str">
        <f t="shared" si="3"/>
        <v>N</v>
      </c>
      <c r="AG105" s="2">
        <f>'% D'!AR105</f>
        <v>-2.0940000000000003</v>
      </c>
      <c r="AH105" s="8">
        <f>'% D'!AS105</f>
        <v>0.69195785035409962</v>
      </c>
      <c r="AI105" s="2">
        <f>'% D'!AT105</f>
        <v>-10.103666666666669</v>
      </c>
      <c r="AJ105" s="8">
        <f>'% D'!AU105</f>
        <v>1.0675114363165681</v>
      </c>
      <c r="AK105" s="2">
        <f>'% D'!AV105</f>
        <v>-11.453000000000003</v>
      </c>
      <c r="AL105" s="8">
        <f>'% D'!AW105</f>
        <v>1.6738614040594955</v>
      </c>
      <c r="AM105" s="2">
        <f>'% D'!AX105</f>
        <v>2.1453333333333262</v>
      </c>
      <c r="AN105" s="8">
        <f>'% D'!AY105</f>
        <v>2.0228345623571529</v>
      </c>
      <c r="AP105" s="2">
        <f>'# D'!AO104</f>
        <v>-0.10399999999999998</v>
      </c>
      <c r="AQ105" s="2">
        <f>'# D'!AP104</f>
        <v>3.4578413304642355E-2</v>
      </c>
      <c r="AR105" s="2">
        <f>'# D'!AQ104</f>
        <v>-0.50533333333333319</v>
      </c>
      <c r="AS105" s="2">
        <f>'# D'!AR104</f>
        <v>5.307855813163477E-2</v>
      </c>
      <c r="AT105" s="2">
        <f>'# D'!AS104</f>
        <v>-0.5730000000000004</v>
      </c>
      <c r="AU105" s="2">
        <f>'# D'!AT104</f>
        <v>8.3357663115036756E-2</v>
      </c>
      <c r="AV105" s="2">
        <f>'# D'!AU104</f>
        <v>0.10699999999999932</v>
      </c>
      <c r="AW105" s="2">
        <f>'# D'!AV104</f>
        <v>0.10144785195688784</v>
      </c>
      <c r="AY105" s="11">
        <f>'T-TEST'!X104</f>
        <v>8.3435464214169745E-3</v>
      </c>
      <c r="AZ105" s="11">
        <f>'T-TEST'!Y104</f>
        <v>2.5362858242869335E-3</v>
      </c>
      <c r="BA105" s="11">
        <f>'T-TEST'!Z104</f>
        <v>2.7296068552110217E-3</v>
      </c>
      <c r="BB105" s="11">
        <f>'T-TEST'!AA104</f>
        <v>0.14228969229243874</v>
      </c>
      <c r="BD105" s="5" t="str">
        <f t="shared" si="4"/>
        <v>N</v>
      </c>
      <c r="BE105" s="5" t="str">
        <f t="shared" si="5"/>
        <v>B</v>
      </c>
      <c r="BF105" s="5" t="str">
        <f t="shared" si="6"/>
        <v>B</v>
      </c>
      <c r="BG105" s="5" t="str">
        <f t="shared" si="7"/>
        <v>N</v>
      </c>
    </row>
    <row r="106" spans="1:59" x14ac:dyDescent="0.3">
      <c r="A106" s="12" t="str">
        <f>'Raw Data'!A105</f>
        <v>Apo</v>
      </c>
      <c r="B106" s="12">
        <f>'Raw Data'!B105</f>
        <v>236</v>
      </c>
      <c r="C106" s="12">
        <f>'Raw Data'!C105</f>
        <v>244</v>
      </c>
      <c r="D106" s="12" t="str">
        <f>'Raw Data'!D105</f>
        <v>FVRLGSLSE</v>
      </c>
      <c r="E106" s="2">
        <f>'% D'!AI106</f>
        <v>1.7696666666666658</v>
      </c>
      <c r="F106" s="8">
        <f>'% D'!AJ106</f>
        <v>0.60395888381025908</v>
      </c>
      <c r="G106" s="2">
        <f>'% D'!AK106</f>
        <v>-0.10033333333333161</v>
      </c>
      <c r="H106" s="8">
        <f>'% D'!AL106</f>
        <v>1.9755716472285501</v>
      </c>
      <c r="I106" s="2">
        <f>'% D'!AM106</f>
        <v>-2.7483333333333348</v>
      </c>
      <c r="J106" s="8">
        <f>'% D'!AN106</f>
        <v>2.2695003855474427</v>
      </c>
      <c r="K106" s="2">
        <f>'% D'!AO106</f>
        <v>0.86233333333332496</v>
      </c>
      <c r="L106" s="8">
        <f>'% D'!AP106</f>
        <v>1.3790965641800881</v>
      </c>
      <c r="N106" s="2">
        <f>'# D'!AF105</f>
        <v>0.12433333333333318</v>
      </c>
      <c r="O106" s="2">
        <f>'# D'!AG105</f>
        <v>4.192055979269995E-2</v>
      </c>
      <c r="P106" s="2">
        <f>'# D'!AH105</f>
        <v>-7.0000000000001172E-3</v>
      </c>
      <c r="Q106" s="2">
        <f>'# D'!AI105</f>
        <v>0.13841965178398627</v>
      </c>
      <c r="R106" s="2">
        <f>'# D'!AJ105</f>
        <v>-0.19233333333333391</v>
      </c>
      <c r="S106" s="2">
        <f>'# D'!AK105</f>
        <v>0.15872775434686867</v>
      </c>
      <c r="T106" s="2">
        <f>'# D'!AL105</f>
        <v>6.0333333333332462E-2</v>
      </c>
      <c r="U106" s="2">
        <f>'# D'!AM105</f>
        <v>9.6636776988198031E-2</v>
      </c>
      <c r="W106" s="11">
        <f>'T-TEST'!S105</f>
        <v>1.5720879430504195E-2</v>
      </c>
      <c r="X106" s="11">
        <f>'T-TEST'!T105</f>
        <v>0.93699603537869192</v>
      </c>
      <c r="Y106" s="11">
        <f>'T-TEST'!U105</f>
        <v>0.22548648664133039</v>
      </c>
      <c r="Z106" s="11">
        <f>'T-TEST'!V105</f>
        <v>0.34039360510555228</v>
      </c>
      <c r="AB106" s="5" t="str">
        <f t="shared" si="0"/>
        <v>N</v>
      </c>
      <c r="AC106" s="5" t="str">
        <f t="shared" si="1"/>
        <v>N</v>
      </c>
      <c r="AD106" s="5" t="str">
        <f t="shared" si="2"/>
        <v>N</v>
      </c>
      <c r="AE106" s="5" t="str">
        <f t="shared" si="3"/>
        <v>N</v>
      </c>
      <c r="AG106" s="2">
        <f>'% D'!AR106</f>
        <v>-0.7099999999999973</v>
      </c>
      <c r="AH106" s="8">
        <f>'% D'!AS106</f>
        <v>0.89247969164569785</v>
      </c>
      <c r="AI106" s="2">
        <f>'% D'!AT106</f>
        <v>-6.1906666666666581</v>
      </c>
      <c r="AJ106" s="8">
        <f>'% D'!AU106</f>
        <v>1.2435106218551828</v>
      </c>
      <c r="AK106" s="2">
        <f>'% D'!AV106</f>
        <v>-8.5936666666666639</v>
      </c>
      <c r="AL106" s="8">
        <f>'% D'!AW106</f>
        <v>1.5515838681811567</v>
      </c>
      <c r="AM106" s="2">
        <f>'% D'!AX106</f>
        <v>1.2780000000000058</v>
      </c>
      <c r="AN106" s="8">
        <f>'% D'!AY106</f>
        <v>1.5144591994063947</v>
      </c>
      <c r="AP106" s="2">
        <f>'# D'!AO105</f>
        <v>-4.9333333333333451E-2</v>
      </c>
      <c r="AQ106" s="2">
        <f>'# D'!AP105</f>
        <v>6.2268236953789934E-2</v>
      </c>
      <c r="AR106" s="2">
        <f>'# D'!AQ105</f>
        <v>-0.43333333333333401</v>
      </c>
      <c r="AS106" s="2">
        <f>'# D'!AR105</f>
        <v>8.7007662497812846E-2</v>
      </c>
      <c r="AT106" s="2">
        <f>'# D'!AS105</f>
        <v>-0.60200000000000031</v>
      </c>
      <c r="AU106" s="2">
        <f>'# D'!AT105</f>
        <v>0.10875660899457978</v>
      </c>
      <c r="AV106" s="2">
        <f>'# D'!AU105</f>
        <v>8.9333333333332376E-2</v>
      </c>
      <c r="AW106" s="2">
        <f>'# D'!AV105</f>
        <v>0.1060644458179399</v>
      </c>
      <c r="AY106" s="11">
        <f>'T-TEST'!X105</f>
        <v>0.24656695148897784</v>
      </c>
      <c r="AZ106" s="11">
        <f>'T-TEST'!Y105</f>
        <v>2.9273068626861011E-3</v>
      </c>
      <c r="BA106" s="11">
        <f>'T-TEST'!Z105</f>
        <v>4.227523525423345E-3</v>
      </c>
      <c r="BB106" s="11">
        <f>'T-TEST'!AA105</f>
        <v>0.21997694202647008</v>
      </c>
      <c r="BD106" s="5" t="str">
        <f t="shared" si="4"/>
        <v>N</v>
      </c>
      <c r="BE106" s="5" t="str">
        <f t="shared" si="5"/>
        <v>S</v>
      </c>
      <c r="BF106" s="5" t="str">
        <f t="shared" si="6"/>
        <v>S</v>
      </c>
      <c r="BG106" s="5" t="str">
        <f t="shared" si="7"/>
        <v>N</v>
      </c>
    </row>
    <row r="107" spans="1:59" x14ac:dyDescent="0.3">
      <c r="A107" s="12" t="str">
        <f>'Raw Data'!A106</f>
        <v>Apo</v>
      </c>
      <c r="B107" s="12">
        <f>'Raw Data'!B106</f>
        <v>236</v>
      </c>
      <c r="C107" s="12">
        <f>'Raw Data'!C106</f>
        <v>252</v>
      </c>
      <c r="D107" s="12" t="str">
        <f>'Raw Data'!D106</f>
        <v>FVRLGSLSERLRQHAYE</v>
      </c>
      <c r="E107" s="2">
        <f>'% D'!AI107</f>
        <v>1.7920000000000016</v>
      </c>
      <c r="F107" s="8">
        <f>'% D'!AJ107</f>
        <v>1.4769827351732989</v>
      </c>
      <c r="G107" s="2">
        <f>'% D'!AK107</f>
        <v>-0.90933333333332911</v>
      </c>
      <c r="H107" s="8">
        <f>'% D'!AL107</f>
        <v>1.2495344466373604</v>
      </c>
      <c r="I107" s="2">
        <f>'% D'!AM107</f>
        <v>-4.9206666666666692</v>
      </c>
      <c r="J107" s="8">
        <f>'% D'!AN107</f>
        <v>0.35121645747316493</v>
      </c>
      <c r="K107" s="2">
        <f>'% D'!AO107</f>
        <v>-0.82400000000000517</v>
      </c>
      <c r="L107" s="8">
        <f>'% D'!AP107</f>
        <v>1.1111420551246654</v>
      </c>
      <c r="N107" s="2">
        <f>'# D'!AF106</f>
        <v>0.26933333333333342</v>
      </c>
      <c r="O107" s="2">
        <f>'# D'!AG106</f>
        <v>0.22148890115157763</v>
      </c>
      <c r="P107" s="2">
        <f>'# D'!AH106</f>
        <v>-0.13600000000000012</v>
      </c>
      <c r="Q107" s="2">
        <f>'# D'!AI106</f>
        <v>0.18755443654221193</v>
      </c>
      <c r="R107" s="2">
        <f>'# D'!AJ106</f>
        <v>-0.73833333333333329</v>
      </c>
      <c r="S107" s="2">
        <f>'# D'!AK106</f>
        <v>5.2311566598602491E-2</v>
      </c>
      <c r="T107" s="2">
        <f>'# D'!AL106</f>
        <v>-0.1236666666666677</v>
      </c>
      <c r="U107" s="2">
        <f>'# D'!AM106</f>
        <v>0.16662932915106304</v>
      </c>
      <c r="W107" s="11">
        <f>'T-TEST'!S106</f>
        <v>0.11120133000581574</v>
      </c>
      <c r="X107" s="11">
        <f>'T-TEST'!T106</f>
        <v>0.30763067065078037</v>
      </c>
      <c r="Y107" s="11">
        <f>'T-TEST'!U106</f>
        <v>1.1438692252716761E-2</v>
      </c>
      <c r="Z107" s="11">
        <f>'T-TEST'!V106</f>
        <v>0.27178466116158861</v>
      </c>
      <c r="AB107" s="5" t="str">
        <f t="shared" si="0"/>
        <v>N</v>
      </c>
      <c r="AC107" s="5" t="str">
        <f t="shared" si="1"/>
        <v>N</v>
      </c>
      <c r="AD107" s="5" t="str">
        <f t="shared" si="2"/>
        <v>N</v>
      </c>
      <c r="AE107" s="5" t="str">
        <f t="shared" si="3"/>
        <v>N</v>
      </c>
      <c r="AG107" s="2">
        <f>'% D'!AR107</f>
        <v>-6.6333333333332689E-2</v>
      </c>
      <c r="AH107" s="8">
        <f>'% D'!AS107</f>
        <v>1.9276753703186986</v>
      </c>
      <c r="AI107" s="2">
        <f>'% D'!AT107</f>
        <v>-4.3176666666666641</v>
      </c>
      <c r="AJ107" s="8">
        <f>'% D'!AU107</f>
        <v>1.4390273335370192</v>
      </c>
      <c r="AK107" s="2">
        <f>'% D'!AV107</f>
        <v>-12.000666666666667</v>
      </c>
      <c r="AL107" s="8">
        <f>'% D'!AW107</f>
        <v>0.80046267870525711</v>
      </c>
      <c r="AM107" s="2">
        <f>'% D'!AX107</f>
        <v>-1.4673333333333289</v>
      </c>
      <c r="AN107" s="8">
        <f>'% D'!AY107</f>
        <v>0.69257009272226955</v>
      </c>
      <c r="AP107" s="2">
        <f>'# D'!AO106</f>
        <v>-9.9999999999997868E-3</v>
      </c>
      <c r="AQ107" s="2">
        <f>'# D'!AP106</f>
        <v>0.28940225753553928</v>
      </c>
      <c r="AR107" s="2">
        <f>'# D'!AQ106</f>
        <v>-0.64733333333333398</v>
      </c>
      <c r="AS107" s="2">
        <f>'# D'!AR106</f>
        <v>0.21600385799023744</v>
      </c>
      <c r="AT107" s="2">
        <f>'# D'!AS106</f>
        <v>-1.8000000000000007</v>
      </c>
      <c r="AU107" s="2">
        <f>'# D'!AT106</f>
        <v>0.11987076374162287</v>
      </c>
      <c r="AV107" s="2">
        <f>'# D'!AU106</f>
        <v>-0.22000000000000153</v>
      </c>
      <c r="AW107" s="2">
        <f>'# D'!AV106</f>
        <v>0.10428166984981924</v>
      </c>
      <c r="AY107" s="11">
        <f>'T-TEST'!X106</f>
        <v>0.95526849116117551</v>
      </c>
      <c r="AZ107" s="11">
        <f>'T-TEST'!Y106</f>
        <v>2.1589194920538082E-2</v>
      </c>
      <c r="BA107" s="11">
        <f>'T-TEST'!Z106</f>
        <v>1.2261732965198336E-4</v>
      </c>
      <c r="BB107" s="11">
        <f>'T-TEST'!AA106</f>
        <v>6.0849034246956209E-2</v>
      </c>
      <c r="BD107" s="5" t="str">
        <f t="shared" si="4"/>
        <v>N</v>
      </c>
      <c r="BE107" s="5" t="str">
        <f t="shared" si="5"/>
        <v>N</v>
      </c>
      <c r="BF107" s="5" t="str">
        <f t="shared" si="6"/>
        <v>B</v>
      </c>
      <c r="BG107" s="5" t="str">
        <f t="shared" si="7"/>
        <v>N</v>
      </c>
    </row>
    <row r="108" spans="1:59" x14ac:dyDescent="0.3">
      <c r="A108" s="12" t="str">
        <f>'Raw Data'!A107</f>
        <v>Apo</v>
      </c>
      <c r="B108" s="12">
        <f>'Raw Data'!B107</f>
        <v>236</v>
      </c>
      <c r="C108" s="12">
        <f>'Raw Data'!C107</f>
        <v>258</v>
      </c>
      <c r="D108" s="12" t="str">
        <f>'Raw Data'!D107</f>
        <v>FVRLGSLSERLRQHAYEHSLGKL</v>
      </c>
      <c r="E108" s="2">
        <f>'% D'!AI108</f>
        <v>0.93599999999999994</v>
      </c>
      <c r="F108" s="8">
        <f>'% D'!AJ108</f>
        <v>0.67779864266609402</v>
      </c>
      <c r="G108" s="2">
        <f>'% D'!AK108</f>
        <v>-2.120000000000001</v>
      </c>
      <c r="H108" s="8">
        <f>'% D'!AL108</f>
        <v>0.44822538973155091</v>
      </c>
      <c r="I108" s="2">
        <f>'% D'!AM108</f>
        <v>-7.9629999999999974</v>
      </c>
      <c r="J108" s="8">
        <f>'% D'!AN108</f>
        <v>0.89997694414912732</v>
      </c>
      <c r="K108" s="2">
        <f>'% D'!AO108</f>
        <v>-1.9353333333333254</v>
      </c>
      <c r="L108" s="8">
        <f>'% D'!AP108</f>
        <v>1.3821647272786748</v>
      </c>
      <c r="N108" s="2">
        <f>'# D'!AF107</f>
        <v>0.19600000000000062</v>
      </c>
      <c r="O108" s="2">
        <f>'# D'!AG107</f>
        <v>0.14238913816252505</v>
      </c>
      <c r="P108" s="2">
        <f>'# D'!AH107</f>
        <v>-0.44533333333333358</v>
      </c>
      <c r="Q108" s="2">
        <f>'# D'!AI107</f>
        <v>9.4486330581024583E-2</v>
      </c>
      <c r="R108" s="2">
        <f>'# D'!AJ107</f>
        <v>-1.6723333333333343</v>
      </c>
      <c r="S108" s="2">
        <f>'# D'!AK107</f>
        <v>0.18903042083220314</v>
      </c>
      <c r="T108" s="2">
        <f>'# D'!AL107</f>
        <v>-0.40633333333333255</v>
      </c>
      <c r="U108" s="2">
        <f>'# D'!AM107</f>
        <v>0.29005746557076123</v>
      </c>
      <c r="W108" s="11">
        <f>'T-TEST'!S107</f>
        <v>7.8760990712889195E-2</v>
      </c>
      <c r="X108" s="11">
        <f>'T-TEST'!T107</f>
        <v>3.8898137923075349E-3</v>
      </c>
      <c r="Y108" s="11">
        <f>'T-TEST'!U107</f>
        <v>4.482673300626058E-4</v>
      </c>
      <c r="Z108" s="11">
        <f>'T-TEST'!V107</f>
        <v>0.10515281031292081</v>
      </c>
      <c r="AB108" s="5" t="str">
        <f t="shared" si="0"/>
        <v>N</v>
      </c>
      <c r="AC108" s="5" t="str">
        <f t="shared" si="1"/>
        <v>N</v>
      </c>
      <c r="AD108" s="5" t="str">
        <f t="shared" si="2"/>
        <v>S</v>
      </c>
      <c r="AE108" s="5" t="str">
        <f t="shared" si="3"/>
        <v>N</v>
      </c>
      <c r="AG108" s="2">
        <f>'% D'!AR108</f>
        <v>-0.92866666666666475</v>
      </c>
      <c r="AH108" s="8">
        <f>'% D'!AS108</f>
        <v>0.98021137176291384</v>
      </c>
      <c r="AI108" s="2">
        <f>'% D'!AT108</f>
        <v>-8.7813333333333325</v>
      </c>
      <c r="AJ108" s="8">
        <f>'% D'!AU108</f>
        <v>1.0243101743775338</v>
      </c>
      <c r="AK108" s="2">
        <f>'% D'!AV108</f>
        <v>-15.320666666666657</v>
      </c>
      <c r="AL108" s="8">
        <f>'% D'!AW108</f>
        <v>1.5190987459674894</v>
      </c>
      <c r="AM108" s="2">
        <f>'% D'!AX108</f>
        <v>-2.5463333333333225</v>
      </c>
      <c r="AN108" s="8">
        <f>'% D'!AY108</f>
        <v>0.69104220806932815</v>
      </c>
      <c r="AP108" s="2">
        <f>'# D'!AO107</f>
        <v>-0.19533333333333269</v>
      </c>
      <c r="AQ108" s="2">
        <f>'# D'!AP107</f>
        <v>0.20560479890638086</v>
      </c>
      <c r="AR108" s="2">
        <f>'# D'!AQ107</f>
        <v>-1.8440000000000007</v>
      </c>
      <c r="AS108" s="2">
        <f>'# D'!AR107</f>
        <v>0.21536171123639067</v>
      </c>
      <c r="AT108" s="2">
        <f>'# D'!AS107</f>
        <v>-3.2176666666666671</v>
      </c>
      <c r="AU108" s="2">
        <f>'# D'!AT107</f>
        <v>0.31872950914529391</v>
      </c>
      <c r="AV108" s="2">
        <f>'# D'!AU107</f>
        <v>-0.53466666666666463</v>
      </c>
      <c r="AW108" s="2">
        <f>'# D'!AV107</f>
        <v>0.1451057085943441</v>
      </c>
      <c r="AY108" s="11">
        <f>'T-TEST'!X107</f>
        <v>0.20235747646078922</v>
      </c>
      <c r="AZ108" s="11">
        <f>'T-TEST'!Y107</f>
        <v>3.215205288664006E-3</v>
      </c>
      <c r="BA108" s="11">
        <f>'T-TEST'!Z107</f>
        <v>1.0541402609022018E-4</v>
      </c>
      <c r="BB108" s="11">
        <f>'T-TEST'!AA107</f>
        <v>3.2877671855927816E-3</v>
      </c>
      <c r="BD108" s="5" t="str">
        <f t="shared" si="4"/>
        <v>N</v>
      </c>
      <c r="BE108" s="5" t="str">
        <f t="shared" si="5"/>
        <v>S</v>
      </c>
      <c r="BF108" s="5" t="str">
        <f t="shared" si="6"/>
        <v>B</v>
      </c>
      <c r="BG108" s="5" t="str">
        <f t="shared" si="7"/>
        <v>N</v>
      </c>
    </row>
    <row r="109" spans="1:59" x14ac:dyDescent="0.3">
      <c r="A109" s="12" t="str">
        <f>'Raw Data'!A108</f>
        <v>Apo</v>
      </c>
      <c r="B109" s="12">
        <f>'Raw Data'!B108</f>
        <v>236</v>
      </c>
      <c r="C109" s="12">
        <f>'Raw Data'!C108</f>
        <v>269</v>
      </c>
      <c r="D109" s="12" t="str">
        <f>'Raw Data'!D108</f>
        <v>FVRLGSLSERLRQHAYEHSLGKLRATKQRAQEAL</v>
      </c>
      <c r="E109" s="2">
        <f>'% D'!AI109</f>
        <v>0.51066666666666549</v>
      </c>
      <c r="F109" s="8">
        <f>'% D'!AJ109</f>
        <v>0.53148032262101008</v>
      </c>
      <c r="G109" s="2">
        <f>'% D'!AK109</f>
        <v>-2.1909999999999989</v>
      </c>
      <c r="H109" s="8">
        <f>'% D'!AL109</f>
        <v>1.3399662931083998</v>
      </c>
      <c r="I109" s="2">
        <f>'% D'!AM109</f>
        <v>-7.3793333333333315</v>
      </c>
      <c r="J109" s="8">
        <f>'% D'!AN109</f>
        <v>0.71160557895508381</v>
      </c>
      <c r="K109" s="2">
        <f>'% D'!AO109</f>
        <v>-5.0016666666666652</v>
      </c>
      <c r="L109" s="8">
        <f>'% D'!AP109</f>
        <v>1.6864257074258182</v>
      </c>
      <c r="N109" s="2">
        <f>'# D'!AF108</f>
        <v>0.16299999999999981</v>
      </c>
      <c r="O109" s="2">
        <f>'# D'!AG108</f>
        <v>0.16999019579571836</v>
      </c>
      <c r="P109" s="2">
        <f>'# D'!AH108</f>
        <v>-0.70100000000000051</v>
      </c>
      <c r="Q109" s="2">
        <f>'# D'!AI108</f>
        <v>0.42853665731961244</v>
      </c>
      <c r="R109" s="2">
        <f>'# D'!AJ108</f>
        <v>-2.3616666666666637</v>
      </c>
      <c r="S109" s="2">
        <f>'# D'!AK108</f>
        <v>0.22775864418282796</v>
      </c>
      <c r="T109" s="2">
        <f>'# D'!AL108</f>
        <v>-1.6006666666666653</v>
      </c>
      <c r="U109" s="2">
        <f>'# D'!AM108</f>
        <v>0.53941295250794008</v>
      </c>
      <c r="W109" s="11">
        <f>'T-TEST'!S108</f>
        <v>0.17210260666602317</v>
      </c>
      <c r="X109" s="11">
        <f>'T-TEST'!T108</f>
        <v>9.5884523558455545E-2</v>
      </c>
      <c r="Y109" s="11">
        <f>'T-TEST'!U108</f>
        <v>1.4225140257616749E-3</v>
      </c>
      <c r="Z109" s="11">
        <f>'T-TEST'!V108</f>
        <v>7.5166139670590935E-3</v>
      </c>
      <c r="AB109" s="5" t="str">
        <f t="shared" si="0"/>
        <v>N</v>
      </c>
      <c r="AC109" s="5" t="str">
        <f t="shared" si="1"/>
        <v>N</v>
      </c>
      <c r="AD109" s="5" t="str">
        <f t="shared" si="2"/>
        <v>S</v>
      </c>
      <c r="AE109" s="5" t="str">
        <f t="shared" si="3"/>
        <v>S</v>
      </c>
      <c r="AG109" s="2">
        <f>'% D'!AR109</f>
        <v>-0.69066666666666698</v>
      </c>
      <c r="AH109" s="8">
        <f>'% D'!AS109</f>
        <v>0.6546597080417681</v>
      </c>
      <c r="AI109" s="2">
        <f>'% D'!AT109</f>
        <v>-7.6576666666666657</v>
      </c>
      <c r="AJ109" s="8">
        <f>'% D'!AU109</f>
        <v>1.0031741291188352</v>
      </c>
      <c r="AK109" s="2">
        <f>'% D'!AV109</f>
        <v>-16.265999999999998</v>
      </c>
      <c r="AL109" s="8">
        <f>'% D'!AW109</f>
        <v>1.4408365625566273</v>
      </c>
      <c r="AM109" s="2">
        <f>'% D'!AX109</f>
        <v>-8.6156666666666624</v>
      </c>
      <c r="AN109" s="8">
        <f>'% D'!AY109</f>
        <v>1.3931671352234352</v>
      </c>
      <c r="AP109" s="2">
        <f>'# D'!AO108</f>
        <v>-0.22133333333333294</v>
      </c>
      <c r="AQ109" s="2">
        <f>'# D'!AP108</f>
        <v>0.20943097510476655</v>
      </c>
      <c r="AR109" s="2">
        <f>'# D'!AQ108</f>
        <v>-2.450333333333333</v>
      </c>
      <c r="AS109" s="2">
        <f>'# D'!AR108</f>
        <v>0.32083588743572117</v>
      </c>
      <c r="AT109" s="2">
        <f>'# D'!AS108</f>
        <v>-5.2053333333333329</v>
      </c>
      <c r="AU109" s="2">
        <f>'# D'!AT108</f>
        <v>0.46107103574178143</v>
      </c>
      <c r="AV109" s="2">
        <f>'# D'!AU108</f>
        <v>-2.7569999999999997</v>
      </c>
      <c r="AW109" s="2">
        <f>'# D'!AV108</f>
        <v>0.44551879870550948</v>
      </c>
      <c r="AY109" s="11">
        <f>'T-TEST'!X108</f>
        <v>0.14994203984552174</v>
      </c>
      <c r="AZ109" s="11">
        <f>'T-TEST'!Y108</f>
        <v>3.1152811529573032E-3</v>
      </c>
      <c r="BA109" s="11">
        <f>'T-TEST'!Z108</f>
        <v>8.0928443810003299E-4</v>
      </c>
      <c r="BB109" s="11">
        <f>'T-TEST'!AA108</f>
        <v>5.0593456781659559E-4</v>
      </c>
      <c r="BD109" s="5" t="str">
        <f t="shared" si="4"/>
        <v>N</v>
      </c>
      <c r="BE109" s="5" t="str">
        <f t="shared" si="5"/>
        <v>S</v>
      </c>
      <c r="BF109" s="5" t="str">
        <f t="shared" si="6"/>
        <v>B</v>
      </c>
      <c r="BG109" s="5" t="str">
        <f t="shared" si="7"/>
        <v>S</v>
      </c>
    </row>
    <row r="110" spans="1:59" x14ac:dyDescent="0.3">
      <c r="A110" s="12" t="str">
        <f>'Raw Data'!A109</f>
        <v>Apo</v>
      </c>
      <c r="B110" s="12">
        <f>'Raw Data'!B109</f>
        <v>237</v>
      </c>
      <c r="C110" s="12">
        <f>'Raw Data'!C109</f>
        <v>258</v>
      </c>
      <c r="D110" s="12" t="str">
        <f>'Raw Data'!D109</f>
        <v>VRLGSLSERLRQHAYEHSLGKL</v>
      </c>
      <c r="E110" s="2">
        <f>'% D'!AI110</f>
        <v>0.95333333333333314</v>
      </c>
      <c r="F110" s="8">
        <f>'% D'!AJ110</f>
        <v>0.84737162252855014</v>
      </c>
      <c r="G110" s="2">
        <f>'% D'!AK110</f>
        <v>-2.3876666666666679</v>
      </c>
      <c r="H110" s="8">
        <f>'% D'!AL110</f>
        <v>0.42290503268070245</v>
      </c>
      <c r="I110" s="2">
        <f>'% D'!AM110</f>
        <v>-7.7163333333333277</v>
      </c>
      <c r="J110" s="8">
        <f>'% D'!AN110</f>
        <v>0.37970580717181562</v>
      </c>
      <c r="K110" s="2">
        <f>'% D'!AO110</f>
        <v>-1.534000000000006</v>
      </c>
      <c r="L110" s="8">
        <f>'% D'!AP110</f>
        <v>1.7893481122092105</v>
      </c>
      <c r="N110" s="2">
        <f>'# D'!AF109</f>
        <v>0.19066666666666654</v>
      </c>
      <c r="O110" s="2">
        <f>'# D'!AG109</f>
        <v>0.16976257930808367</v>
      </c>
      <c r="P110" s="2">
        <f>'# D'!AH109</f>
        <v>-0.47766666666666646</v>
      </c>
      <c r="Q110" s="2">
        <f>'# D'!AI109</f>
        <v>8.4358362557207606E-2</v>
      </c>
      <c r="R110" s="2">
        <f>'# D'!AJ109</f>
        <v>-1.5433333333333339</v>
      </c>
      <c r="S110" s="2">
        <f>'# D'!AK109</f>
        <v>7.6042751133819211E-2</v>
      </c>
      <c r="T110" s="2">
        <f>'# D'!AL109</f>
        <v>-0.30700000000000038</v>
      </c>
      <c r="U110" s="2">
        <f>'# D'!AM109</f>
        <v>0.35782910259880563</v>
      </c>
      <c r="W110" s="11">
        <f>'T-TEST'!S109</f>
        <v>0.12894544789317655</v>
      </c>
      <c r="X110" s="11">
        <f>'T-TEST'!T109</f>
        <v>4.6663788296591657E-3</v>
      </c>
      <c r="Y110" s="11">
        <f>'T-TEST'!U109</f>
        <v>6.0335448108713246E-5</v>
      </c>
      <c r="Z110" s="11">
        <f>'T-TEST'!V109</f>
        <v>0.22217653831034351</v>
      </c>
      <c r="AB110" s="5" t="str">
        <f t="shared" si="0"/>
        <v>N</v>
      </c>
      <c r="AC110" s="5" t="str">
        <f t="shared" si="1"/>
        <v>N</v>
      </c>
      <c r="AD110" s="5" t="str">
        <f t="shared" si="2"/>
        <v>S</v>
      </c>
      <c r="AE110" s="5" t="str">
        <f t="shared" si="3"/>
        <v>N</v>
      </c>
      <c r="AG110" s="2">
        <f>'% D'!AR110</f>
        <v>-0.52233333333333043</v>
      </c>
      <c r="AH110" s="8">
        <f>'% D'!AS110</f>
        <v>1.1118373682033418</v>
      </c>
      <c r="AI110" s="2">
        <f>'% D'!AT110</f>
        <v>-8.8466666666666605</v>
      </c>
      <c r="AJ110" s="8">
        <f>'% D'!AU110</f>
        <v>0.99379407659065166</v>
      </c>
      <c r="AK110" s="2">
        <f>'% D'!AV110</f>
        <v>-15.34866666666667</v>
      </c>
      <c r="AL110" s="8">
        <f>'% D'!AW110</f>
        <v>1.0736118944944666</v>
      </c>
      <c r="AM110" s="2">
        <f>'% D'!AX110</f>
        <v>-2.5103333333333424</v>
      </c>
      <c r="AN110" s="8">
        <f>'% D'!AY110</f>
        <v>1.0298045121931305</v>
      </c>
      <c r="AP110" s="2">
        <f>'# D'!AO109</f>
        <v>-0.10433333333333339</v>
      </c>
      <c r="AQ110" s="2">
        <f>'# D'!AP109</f>
        <v>0.22242601766280271</v>
      </c>
      <c r="AR110" s="2">
        <f>'# D'!AQ109</f>
        <v>-1.7696666666666672</v>
      </c>
      <c r="AS110" s="2">
        <f>'# D'!AR109</f>
        <v>0.19875445487669804</v>
      </c>
      <c r="AT110" s="2">
        <f>'# D'!AS109</f>
        <v>-3.0696666666666657</v>
      </c>
      <c r="AU110" s="2">
        <f>'# D'!AT109</f>
        <v>0.21467417171145653</v>
      </c>
      <c r="AV110" s="2">
        <f>'# D'!AU109</f>
        <v>-0.50200000000000067</v>
      </c>
      <c r="AW110" s="2">
        <f>'# D'!AV109</f>
        <v>0.20596035217164191</v>
      </c>
      <c r="AY110" s="11">
        <f>'T-TEST'!X109</f>
        <v>0.46493795546202199</v>
      </c>
      <c r="AZ110" s="11">
        <f>'T-TEST'!Y109</f>
        <v>3.5192540798247266E-3</v>
      </c>
      <c r="BA110" s="11">
        <f>'T-TEST'!Z109</f>
        <v>5.2444668567683435E-4</v>
      </c>
      <c r="BB110" s="11">
        <f>'T-TEST'!AA109</f>
        <v>3.7820558935815624E-2</v>
      </c>
      <c r="BD110" s="5" t="str">
        <f t="shared" si="4"/>
        <v>N</v>
      </c>
      <c r="BE110" s="5" t="str">
        <f t="shared" si="5"/>
        <v>S</v>
      </c>
      <c r="BF110" s="5" t="str">
        <f t="shared" si="6"/>
        <v>B</v>
      </c>
      <c r="BG110" s="5" t="str">
        <f t="shared" si="7"/>
        <v>N</v>
      </c>
    </row>
    <row r="111" spans="1:59" x14ac:dyDescent="0.3">
      <c r="A111" s="12" t="str">
        <f>'Raw Data'!A110</f>
        <v>Apo</v>
      </c>
      <c r="B111" s="12">
        <f>'Raw Data'!B110</f>
        <v>237</v>
      </c>
      <c r="C111" s="12">
        <f>'Raw Data'!C110</f>
        <v>269</v>
      </c>
      <c r="D111" s="12" t="str">
        <f>'Raw Data'!D110</f>
        <v>VRLGSLSERLRQHAYEHSLGKLRATKQRAQEAL</v>
      </c>
      <c r="E111" s="2">
        <f>'% D'!AI111</f>
        <v>0.5296666666666674</v>
      </c>
      <c r="F111" s="8">
        <f>'% D'!AJ111</f>
        <v>0.54496177235961485</v>
      </c>
      <c r="G111" s="2">
        <f>'% D'!AK111</f>
        <v>-1.8076666666666696</v>
      </c>
      <c r="H111" s="8">
        <f>'% D'!AL111</f>
        <v>0.87735986535362631</v>
      </c>
      <c r="I111" s="2">
        <f>'% D'!AM111</f>
        <v>-7.2109999999999985</v>
      </c>
      <c r="J111" s="8">
        <f>'% D'!AN111</f>
        <v>0.91599399561350681</v>
      </c>
      <c r="K111" s="2">
        <f>'% D'!AO111</f>
        <v>-5.9256666666666717</v>
      </c>
      <c r="L111" s="8">
        <f>'% D'!AP111</f>
        <v>1.1469857598651032</v>
      </c>
      <c r="N111" s="2">
        <f>'# D'!AF110</f>
        <v>0.16466666666666718</v>
      </c>
      <c r="O111" s="2">
        <f>'# D'!AG110</f>
        <v>0.16888260222217483</v>
      </c>
      <c r="P111" s="2">
        <f>'# D'!AH110</f>
        <v>-0.56033333333333335</v>
      </c>
      <c r="Q111" s="2">
        <f>'# D'!AI110</f>
        <v>0.2721151716951235</v>
      </c>
      <c r="R111" s="2">
        <f>'# D'!AJ110</f>
        <v>-2.2353333333333323</v>
      </c>
      <c r="S111" s="2">
        <f>'# D'!AK110</f>
        <v>0.28439145556784895</v>
      </c>
      <c r="T111" s="2">
        <f>'# D'!AL110</f>
        <v>-1.836999999999998</v>
      </c>
      <c r="U111" s="2">
        <f>'# D'!AM110</f>
        <v>0.35557371481405448</v>
      </c>
      <c r="W111" s="11">
        <f>'T-TEST'!S110</f>
        <v>0.1668927920705639</v>
      </c>
      <c r="X111" s="11">
        <f>'T-TEST'!T110</f>
        <v>4.142055724519516E-2</v>
      </c>
      <c r="Y111" s="11">
        <f>'T-TEST'!U110</f>
        <v>1.3232815184026026E-2</v>
      </c>
      <c r="Z111" s="11">
        <f>'T-TEST'!V110</f>
        <v>1.021182237506656E-2</v>
      </c>
      <c r="AB111" s="5" t="str">
        <f t="shared" si="0"/>
        <v>N</v>
      </c>
      <c r="AC111" s="5" t="str">
        <f t="shared" si="1"/>
        <v>N</v>
      </c>
      <c r="AD111" s="5" t="str">
        <f t="shared" si="2"/>
        <v>N</v>
      </c>
      <c r="AE111" s="5" t="str">
        <f t="shared" si="3"/>
        <v>N</v>
      </c>
      <c r="AG111" s="2">
        <f>'% D'!AR111</f>
        <v>-0.70133333333333425</v>
      </c>
      <c r="AH111" s="8">
        <f>'% D'!AS111</f>
        <v>0.70610433601085665</v>
      </c>
      <c r="AI111" s="2">
        <f>'% D'!AT111</f>
        <v>-6.5113333333333347</v>
      </c>
      <c r="AJ111" s="8">
        <f>'% D'!AU111</f>
        <v>1.1497976633593696</v>
      </c>
      <c r="AK111" s="2">
        <f>'% D'!AV111</f>
        <v>-16.475999999999996</v>
      </c>
      <c r="AL111" s="8">
        <f>'% D'!AW111</f>
        <v>1.3057461468447809</v>
      </c>
      <c r="AM111" s="2">
        <f>'% D'!AX111</f>
        <v>-8.9296666666666766</v>
      </c>
      <c r="AN111" s="8">
        <f>'% D'!AY111</f>
        <v>1.2143571687659809</v>
      </c>
      <c r="AP111" s="2">
        <f>'# D'!AO110</f>
        <v>-0.21700000000000008</v>
      </c>
      <c r="AQ111" s="2">
        <f>'# D'!AP110</f>
        <v>0.2188485016322172</v>
      </c>
      <c r="AR111" s="2">
        <f>'# D'!AQ110</f>
        <v>-2.0186666666666673</v>
      </c>
      <c r="AS111" s="2">
        <f>'# D'!AR110</f>
        <v>0.35640894115234173</v>
      </c>
      <c r="AT111" s="2">
        <f>'# D'!AS110</f>
        <v>-5.1073333333333322</v>
      </c>
      <c r="AU111" s="2">
        <f>'# D'!AT110</f>
        <v>0.40510554180361436</v>
      </c>
      <c r="AV111" s="2">
        <f>'# D'!AU110</f>
        <v>-2.7676666666666652</v>
      </c>
      <c r="AW111" s="2">
        <f>'# D'!AV110</f>
        <v>0.37642174928307914</v>
      </c>
      <c r="AY111" s="11">
        <f>'T-TEST'!X110</f>
        <v>0.17032822566320316</v>
      </c>
      <c r="AZ111" s="11">
        <f>'T-TEST'!Y110</f>
        <v>4.9732249102781914E-3</v>
      </c>
      <c r="BA111" s="11">
        <f>'T-TEST'!Z110</f>
        <v>6.8709582164046983E-4</v>
      </c>
      <c r="BB111" s="11">
        <f>'T-TEST'!AA110</f>
        <v>2.0500686338840515E-3</v>
      </c>
      <c r="BD111" s="5" t="str">
        <f t="shared" si="4"/>
        <v>N</v>
      </c>
      <c r="BE111" s="5" t="str">
        <f t="shared" si="5"/>
        <v>S</v>
      </c>
      <c r="BF111" s="5" t="str">
        <f t="shared" si="6"/>
        <v>B</v>
      </c>
      <c r="BG111" s="5" t="str">
        <f t="shared" si="7"/>
        <v>S</v>
      </c>
    </row>
    <row r="112" spans="1:59" x14ac:dyDescent="0.3">
      <c r="A112" s="12" t="str">
        <f>'Raw Data'!A111</f>
        <v>Apo</v>
      </c>
      <c r="B112" s="12">
        <f>'Raw Data'!B111</f>
        <v>243</v>
      </c>
      <c r="C112" s="12">
        <f>'Raw Data'!C111</f>
        <v>258</v>
      </c>
      <c r="D112" s="12" t="str">
        <f>'Raw Data'!D111</f>
        <v>SERLRQHAYEHSLGKL</v>
      </c>
      <c r="E112" s="2">
        <f>'% D'!AI112</f>
        <v>6.0666666666667091E-2</v>
      </c>
      <c r="F112" s="8">
        <f>'% D'!AJ112</f>
        <v>0.40641645307902269</v>
      </c>
      <c r="G112" s="2">
        <f>'% D'!AK112</f>
        <v>-3.9853333333333314</v>
      </c>
      <c r="H112" s="8">
        <f>'% D'!AL112</f>
        <v>0.70990468843829069</v>
      </c>
      <c r="I112" s="2">
        <f>'% D'!AM112</f>
        <v>-10.175666666666665</v>
      </c>
      <c r="J112" s="8">
        <f>'% D'!AN112</f>
        <v>0.36547024502686837</v>
      </c>
      <c r="K112" s="2">
        <f>'% D'!AO112</f>
        <v>-1.8776666666666628</v>
      </c>
      <c r="L112" s="8">
        <f>'% D'!AP112</f>
        <v>0.7681453855445135</v>
      </c>
      <c r="N112" s="2">
        <f>'# D'!AF111</f>
        <v>8.6666666666666003E-3</v>
      </c>
      <c r="O112" s="2">
        <f>'# D'!AG111</f>
        <v>5.6750917760567239E-2</v>
      </c>
      <c r="P112" s="2">
        <f>'# D'!AH111</f>
        <v>-0.55833333333333335</v>
      </c>
      <c r="Q112" s="2">
        <f>'# D'!AI111</f>
        <v>9.8927582941597619E-2</v>
      </c>
      <c r="R112" s="2">
        <f>'# D'!AJ111</f>
        <v>-1.4243333333333337</v>
      </c>
      <c r="S112" s="2">
        <f>'# D'!AK111</f>
        <v>5.1307894129461053E-2</v>
      </c>
      <c r="T112" s="2">
        <f>'# D'!AL111</f>
        <v>-0.26266666666666705</v>
      </c>
      <c r="U112" s="2">
        <f>'# D'!AM111</f>
        <v>0.10743990568375106</v>
      </c>
      <c r="W112" s="11">
        <f>'T-TEST'!S111</f>
        <v>0.80910530190603824</v>
      </c>
      <c r="X112" s="11">
        <f>'T-TEST'!T111</f>
        <v>1.7028257320731406E-3</v>
      </c>
      <c r="Y112" s="11">
        <f>'T-TEST'!U111</f>
        <v>9.8808311304575454E-5</v>
      </c>
      <c r="Z112" s="11">
        <f>'T-TEST'!V111</f>
        <v>3.740820834690569E-2</v>
      </c>
      <c r="AB112" s="5" t="str">
        <f t="shared" si="0"/>
        <v>N</v>
      </c>
      <c r="AC112" s="5" t="str">
        <f t="shared" si="1"/>
        <v>N</v>
      </c>
      <c r="AD112" s="5" t="str">
        <f t="shared" si="2"/>
        <v>B</v>
      </c>
      <c r="AE112" s="5" t="str">
        <f t="shared" si="3"/>
        <v>N</v>
      </c>
      <c r="AG112" s="2">
        <f>'% D'!AR112</f>
        <v>-1.3649999999999993</v>
      </c>
      <c r="AH112" s="8">
        <f>'% D'!AS112</f>
        <v>0.38273054054604372</v>
      </c>
      <c r="AI112" s="2">
        <f>'% D'!AT112</f>
        <v>-12.132333333333333</v>
      </c>
      <c r="AJ112" s="8">
        <f>'% D'!AU112</f>
        <v>0.97257630377604187</v>
      </c>
      <c r="AK112" s="2">
        <f>'% D'!AV112</f>
        <v>-17.49466666666666</v>
      </c>
      <c r="AL112" s="8">
        <f>'% D'!AW112</f>
        <v>0.94244363226667283</v>
      </c>
      <c r="AM112" s="2">
        <f>'% D'!AX112</f>
        <v>-2.4279999999999973</v>
      </c>
      <c r="AN112" s="8">
        <f>'% D'!AY112</f>
        <v>1.7467915349768155</v>
      </c>
      <c r="AP112" s="2">
        <f>'# D'!AO111</f>
        <v>-0.19099999999999973</v>
      </c>
      <c r="AQ112" s="2">
        <f>'# D'!AP111</f>
        <v>5.3372901988431018E-2</v>
      </c>
      <c r="AR112" s="2">
        <f>'# D'!AQ111</f>
        <v>-1.6990000000000001</v>
      </c>
      <c r="AS112" s="2">
        <f>'# D'!AR111</f>
        <v>0.13614942771332775</v>
      </c>
      <c r="AT112" s="2">
        <f>'# D'!AS111</f>
        <v>-2.449333333333334</v>
      </c>
      <c r="AU112" s="2">
        <f>'# D'!AT111</f>
        <v>0.1318806278419995</v>
      </c>
      <c r="AV112" s="2">
        <f>'# D'!AU111</f>
        <v>-0.33966666666666789</v>
      </c>
      <c r="AW112" s="2">
        <f>'# D'!AV111</f>
        <v>0.24477200275630648</v>
      </c>
      <c r="AY112" s="11">
        <f>'T-TEST'!X111</f>
        <v>1.6334530524670324E-2</v>
      </c>
      <c r="AZ112" s="11">
        <f>'T-TEST'!Y111</f>
        <v>5.2543662248939337E-4</v>
      </c>
      <c r="BA112" s="11">
        <f>'T-TEST'!Z111</f>
        <v>1.6161529389819094E-3</v>
      </c>
      <c r="BB112" s="11">
        <f>'T-TEST'!AA111</f>
        <v>0.10124616396970465</v>
      </c>
      <c r="BD112" s="5" t="str">
        <f t="shared" si="4"/>
        <v>N</v>
      </c>
      <c r="BE112" s="5" t="str">
        <f t="shared" si="5"/>
        <v>B</v>
      </c>
      <c r="BF112" s="5" t="str">
        <f t="shared" si="6"/>
        <v>B</v>
      </c>
      <c r="BG112" s="5" t="str">
        <f t="shared" si="7"/>
        <v>N</v>
      </c>
    </row>
    <row r="113" spans="1:59" x14ac:dyDescent="0.3">
      <c r="A113" s="12" t="str">
        <f>'Raw Data'!A112</f>
        <v>Apo</v>
      </c>
      <c r="B113" s="12">
        <f>'Raw Data'!B112</f>
        <v>243</v>
      </c>
      <c r="C113" s="12">
        <f>'Raw Data'!C112</f>
        <v>267</v>
      </c>
      <c r="D113" s="12" t="str">
        <f>'Raw Data'!D112</f>
        <v>SERLRQHAYEHSLGKLRATKQRAQE</v>
      </c>
      <c r="E113" s="2">
        <f>'% D'!AI113</f>
        <v>-0.13200000000000012</v>
      </c>
      <c r="F113" s="8">
        <f>'% D'!AJ113</f>
        <v>0.23852043937574816</v>
      </c>
      <c r="G113" s="2">
        <f>'% D'!AK113</f>
        <v>-2.3503333333333334</v>
      </c>
      <c r="H113" s="8">
        <f>'% D'!AL113</f>
        <v>1.0101749023477735</v>
      </c>
      <c r="I113" s="2">
        <f>'% D'!AM113</f>
        <v>-8.6273333333333326</v>
      </c>
      <c r="J113" s="8">
        <f>'% D'!AN113</f>
        <v>2.0095453465896207</v>
      </c>
      <c r="K113" s="2">
        <f>'% D'!AO113</f>
        <v>-6.7093333333333334</v>
      </c>
      <c r="L113" s="8">
        <f>'% D'!AP113</f>
        <v>0.32275171055575547</v>
      </c>
      <c r="N113" s="2">
        <f>'# D'!AF112</f>
        <v>-3.0666666666666509E-2</v>
      </c>
      <c r="O113" s="2">
        <f>'# D'!AG112</f>
        <v>5.4878654016536008E-2</v>
      </c>
      <c r="P113" s="2">
        <f>'# D'!AH112</f>
        <v>-0.54033333333333333</v>
      </c>
      <c r="Q113" s="2">
        <f>'# D'!AI112</f>
        <v>0.23208260023821981</v>
      </c>
      <c r="R113" s="2">
        <f>'# D'!AJ112</f>
        <v>-1.984</v>
      </c>
      <c r="S113" s="2">
        <f>'# D'!AK112</f>
        <v>0.46196320199773488</v>
      </c>
      <c r="T113" s="2">
        <f>'# D'!AL112</f>
        <v>-1.5426666666666655</v>
      </c>
      <c r="U113" s="2">
        <f>'# D'!AM112</f>
        <v>7.4408780843839978E-2</v>
      </c>
      <c r="W113" s="11">
        <f>'T-TEST'!S112</f>
        <v>0.38802606565384129</v>
      </c>
      <c r="X113" s="11">
        <f>'T-TEST'!T112</f>
        <v>5.2783048840914788E-2</v>
      </c>
      <c r="Y113" s="11">
        <f>'T-TEST'!U112</f>
        <v>3.1939338514054478E-3</v>
      </c>
      <c r="Z113" s="11">
        <f>'T-TEST'!V112</f>
        <v>9.2971695910483842E-6</v>
      </c>
      <c r="AB113" s="5" t="str">
        <f t="shared" si="0"/>
        <v>N</v>
      </c>
      <c r="AC113" s="5" t="str">
        <f t="shared" si="1"/>
        <v>N</v>
      </c>
      <c r="AD113" s="5" t="str">
        <f t="shared" si="2"/>
        <v>S</v>
      </c>
      <c r="AE113" s="5" t="str">
        <f t="shared" si="3"/>
        <v>S</v>
      </c>
      <c r="AG113" s="2">
        <f>'% D'!AR113</f>
        <v>-1.2373333333333334</v>
      </c>
      <c r="AH113" s="8">
        <f>'% D'!AS113</f>
        <v>0.1670369220661507</v>
      </c>
      <c r="AI113" s="2">
        <f>'% D'!AT113</f>
        <v>-10.552666666666667</v>
      </c>
      <c r="AJ113" s="8">
        <f>'% D'!AU113</f>
        <v>1.3275272753004623</v>
      </c>
      <c r="AK113" s="2">
        <f>'% D'!AV113</f>
        <v>-17.936333333333334</v>
      </c>
      <c r="AL113" s="8">
        <f>'% D'!AW113</f>
        <v>2.0263485633029665</v>
      </c>
      <c r="AM113" s="2">
        <f>'% D'!AX113</f>
        <v>-10.193333333333342</v>
      </c>
      <c r="AN113" s="8">
        <f>'% D'!AY113</f>
        <v>1.6655913864650815</v>
      </c>
      <c r="AP113" s="2">
        <f>'# D'!AO112</f>
        <v>-0.2846666666666664</v>
      </c>
      <c r="AQ113" s="2">
        <f>'# D'!AP112</f>
        <v>3.851839387444219E-2</v>
      </c>
      <c r="AR113" s="2">
        <f>'# D'!AQ112</f>
        <v>-2.427</v>
      </c>
      <c r="AS113" s="2">
        <f>'# D'!AR112</f>
        <v>0.30567902555894577</v>
      </c>
      <c r="AT113" s="2">
        <f>'# D'!AS112</f>
        <v>-4.1249999999999991</v>
      </c>
      <c r="AU113" s="2">
        <f>'# D'!AT112</f>
        <v>0.46586532388663598</v>
      </c>
      <c r="AV113" s="2">
        <f>'# D'!AU112</f>
        <v>-2.3443333333333332</v>
      </c>
      <c r="AW113" s="2">
        <f>'# D'!AV112</f>
        <v>0.38324578710448043</v>
      </c>
      <c r="AY113" s="11">
        <f>'T-TEST'!X112</f>
        <v>4.6678081206475092E-3</v>
      </c>
      <c r="AZ113" s="11">
        <f>'T-TEST'!Y112</f>
        <v>4.7972906338696322E-3</v>
      </c>
      <c r="BA113" s="11">
        <f>'T-TEST'!Z112</f>
        <v>9.7558226725038446E-5</v>
      </c>
      <c r="BB113" s="11">
        <f>'T-TEST'!AA112</f>
        <v>7.3852549041156339E-3</v>
      </c>
      <c r="BD113" s="5" t="str">
        <f t="shared" si="4"/>
        <v>N</v>
      </c>
      <c r="BE113" s="5" t="str">
        <f t="shared" si="5"/>
        <v>B</v>
      </c>
      <c r="BF113" s="5" t="str">
        <f t="shared" si="6"/>
        <v>B</v>
      </c>
      <c r="BG113" s="5" t="str">
        <f t="shared" si="7"/>
        <v>B</v>
      </c>
    </row>
    <row r="114" spans="1:59" x14ac:dyDescent="0.3">
      <c r="A114" s="12" t="str">
        <f>'Raw Data'!A113</f>
        <v>Apo</v>
      </c>
      <c r="B114" s="12">
        <f>'Raw Data'!B113</f>
        <v>243</v>
      </c>
      <c r="C114" s="12">
        <f>'Raw Data'!C113</f>
        <v>269</v>
      </c>
      <c r="D114" s="12" t="str">
        <f>'Raw Data'!D113</f>
        <v>SERLRQHAYEHSLGKLRATKQRAQEAL</v>
      </c>
      <c r="E114" s="2">
        <f>'% D'!AI114</f>
        <v>-4.9666666666666526E-2</v>
      </c>
      <c r="F114" s="8">
        <f>'% D'!AJ114</f>
        <v>0.36201749497319413</v>
      </c>
      <c r="G114" s="2">
        <f>'% D'!AK114</f>
        <v>-3.2026666666666674</v>
      </c>
      <c r="H114" s="8">
        <f>'% D'!AL114</f>
        <v>0.66895166741202849</v>
      </c>
      <c r="I114" s="2">
        <f>'% D'!AM114</f>
        <v>-9.4370000000000012</v>
      </c>
      <c r="J114" s="8">
        <f>'% D'!AN114</f>
        <v>0.54892303649965435</v>
      </c>
      <c r="K114" s="2">
        <f>'% D'!AO114</f>
        <v>-6.7339999999999947</v>
      </c>
      <c r="L114" s="8">
        <f>'% D'!AP114</f>
        <v>0.97625543105616774</v>
      </c>
      <c r="N114" s="2">
        <f>'# D'!AF113</f>
        <v>-1.2333333333333529E-2</v>
      </c>
      <c r="O114" s="2">
        <f>'# D'!AG113</f>
        <v>9.0096244834806175E-2</v>
      </c>
      <c r="P114" s="2">
        <f>'# D'!AH113</f>
        <v>-0.80033333333333356</v>
      </c>
      <c r="Q114" s="2">
        <f>'# D'!AI113</f>
        <v>0.16728219670166133</v>
      </c>
      <c r="R114" s="2">
        <f>'# D'!AJ113</f>
        <v>-2.3590000000000009</v>
      </c>
      <c r="S114" s="2">
        <f>'# D'!AK113</f>
        <v>0.13774795824258121</v>
      </c>
      <c r="T114" s="2">
        <f>'# D'!AL113</f>
        <v>-1.6836666666666673</v>
      </c>
      <c r="U114" s="2">
        <f>'# D'!AM113</f>
        <v>0.24369926822486201</v>
      </c>
      <c r="W114" s="11">
        <f>'T-TEST'!S113</f>
        <v>0.83230119297032701</v>
      </c>
      <c r="X114" s="11">
        <f>'T-TEST'!T113</f>
        <v>1.7763966279460272E-3</v>
      </c>
      <c r="Y114" s="11">
        <f>'T-TEST'!U113</f>
        <v>6.260924325228722E-4</v>
      </c>
      <c r="Z114" s="11">
        <f>'T-TEST'!V113</f>
        <v>1.336221473361495E-3</v>
      </c>
      <c r="AB114" s="5" t="str">
        <f t="shared" si="0"/>
        <v>N</v>
      </c>
      <c r="AC114" s="5" t="str">
        <f t="shared" si="1"/>
        <v>N</v>
      </c>
      <c r="AD114" s="5" t="str">
        <f t="shared" si="2"/>
        <v>S</v>
      </c>
      <c r="AE114" s="5" t="str">
        <f t="shared" si="3"/>
        <v>S</v>
      </c>
      <c r="AG114" s="2">
        <f>'% D'!AR114</f>
        <v>-0.52733333333333299</v>
      </c>
      <c r="AH114" s="8">
        <f>'% D'!AS114</f>
        <v>0.20809452980156232</v>
      </c>
      <c r="AI114" s="2">
        <f>'% D'!AT114</f>
        <v>-9.2536666666666658</v>
      </c>
      <c r="AJ114" s="8">
        <f>'% D'!AU114</f>
        <v>1.2771524315183889</v>
      </c>
      <c r="AK114" s="2">
        <f>'% D'!AV114</f>
        <v>-17.008666666666667</v>
      </c>
      <c r="AL114" s="8">
        <f>'% D'!AW114</f>
        <v>0.6451356446515728</v>
      </c>
      <c r="AM114" s="2">
        <f>'% D'!AX114</f>
        <v>-10.877666666666663</v>
      </c>
      <c r="AN114" s="8">
        <f>'% D'!AY114</f>
        <v>1.5514530823285211</v>
      </c>
      <c r="AP114" s="2">
        <f>'# D'!AO113</f>
        <v>-0.13166666666666682</v>
      </c>
      <c r="AQ114" s="2">
        <f>'# D'!AP113</f>
        <v>5.1820201980823384E-2</v>
      </c>
      <c r="AR114" s="2">
        <f>'# D'!AQ113</f>
        <v>-2.3133333333333335</v>
      </c>
      <c r="AS114" s="2">
        <f>'# D'!AR113</f>
        <v>0.3192981887410784</v>
      </c>
      <c r="AT114" s="2">
        <f>'# D'!AS113</f>
        <v>-4.2523333333333344</v>
      </c>
      <c r="AU114" s="2">
        <f>'# D'!AT113</f>
        <v>0.1612839111628932</v>
      </c>
      <c r="AV114" s="2">
        <f>'# D'!AU113</f>
        <v>-2.7196666666666687</v>
      </c>
      <c r="AW114" s="2">
        <f>'# D'!AV113</f>
        <v>0.38773358551115111</v>
      </c>
      <c r="AY114" s="11">
        <f>'T-TEST'!X113</f>
        <v>2.3420106337370253E-2</v>
      </c>
      <c r="AZ114" s="11">
        <f>'T-TEST'!Y113</f>
        <v>3.0129760118019861E-3</v>
      </c>
      <c r="BA114" s="11">
        <f>'T-TEST'!Z113</f>
        <v>3.0950780416073921E-5</v>
      </c>
      <c r="BB114" s="11">
        <f>'T-TEST'!AA113</f>
        <v>5.3735313746382859E-4</v>
      </c>
      <c r="BD114" s="5" t="str">
        <f t="shared" si="4"/>
        <v>N</v>
      </c>
      <c r="BE114" s="5" t="str">
        <f t="shared" si="5"/>
        <v>S</v>
      </c>
      <c r="BF114" s="5" t="str">
        <f t="shared" si="6"/>
        <v>B</v>
      </c>
      <c r="BG114" s="5" t="str">
        <f t="shared" si="7"/>
        <v>B</v>
      </c>
    </row>
    <row r="115" spans="1:59" x14ac:dyDescent="0.3">
      <c r="A115" s="12" t="str">
        <f>'Raw Data'!A114</f>
        <v>Apo</v>
      </c>
      <c r="B115" s="12">
        <f>'Raw Data'!B114</f>
        <v>243</v>
      </c>
      <c r="C115" s="12">
        <f>'Raw Data'!C114</f>
        <v>270</v>
      </c>
      <c r="D115" s="12" t="str">
        <f>'Raw Data'!D114</f>
        <v>SERLRQHAYEHSLGKLRATKQRAQEALL</v>
      </c>
      <c r="E115" s="2">
        <f>'% D'!AI115</f>
        <v>-7.333333333333325E-2</v>
      </c>
      <c r="F115" s="8">
        <f>'% D'!AJ115</f>
        <v>0.30000944429578646</v>
      </c>
      <c r="G115" s="2">
        <f>'% D'!AK115</f>
        <v>-2.3146666666666675</v>
      </c>
      <c r="H115" s="8">
        <f>'% D'!AL115</f>
        <v>0.5205337004780124</v>
      </c>
      <c r="I115" s="2">
        <f>'% D'!AM115</f>
        <v>-7.9830000000000005</v>
      </c>
      <c r="J115" s="8">
        <f>'% D'!AN115</f>
        <v>0.87478283019272984</v>
      </c>
      <c r="K115" s="2">
        <f>'% D'!AO115</f>
        <v>-6.0413333333333306</v>
      </c>
      <c r="L115" s="8">
        <f>'% D'!AP115</f>
        <v>1.3945452066295079</v>
      </c>
      <c r="N115" s="2">
        <f>'# D'!AF114</f>
        <v>-1.9333333333333313E-2</v>
      </c>
      <c r="O115" s="2">
        <f>'# D'!AG114</f>
        <v>7.7946562891936827E-2</v>
      </c>
      <c r="P115" s="2">
        <f>'# D'!AH114</f>
        <v>-0.60199999999999965</v>
      </c>
      <c r="Q115" s="2">
        <f>'# D'!AI114</f>
        <v>0.13544617627185601</v>
      </c>
      <c r="R115" s="2">
        <f>'# D'!AJ114</f>
        <v>-2.0753333333333335</v>
      </c>
      <c r="S115" s="2">
        <f>'# D'!AK114</f>
        <v>0.22769826525470066</v>
      </c>
      <c r="T115" s="2">
        <f>'# D'!AL114</f>
        <v>-1.5709999999999997</v>
      </c>
      <c r="U115" s="2">
        <f>'# D'!AM114</f>
        <v>0.36237365614330624</v>
      </c>
      <c r="W115" s="11">
        <f>'T-TEST'!S114</f>
        <v>0.69125365429136987</v>
      </c>
      <c r="X115" s="11">
        <f>'T-TEST'!T114</f>
        <v>2.2162091717321778E-3</v>
      </c>
      <c r="Y115" s="11">
        <f>'T-TEST'!U114</f>
        <v>3.5609422607483536E-3</v>
      </c>
      <c r="Z115" s="11">
        <f>'T-TEST'!V114</f>
        <v>1.7249918341496937E-3</v>
      </c>
      <c r="AB115" s="5" t="str">
        <f t="shared" si="0"/>
        <v>N</v>
      </c>
      <c r="AC115" s="5" t="str">
        <f t="shared" si="1"/>
        <v>N</v>
      </c>
      <c r="AD115" s="5" t="str">
        <f t="shared" si="2"/>
        <v>S</v>
      </c>
      <c r="AE115" s="5" t="str">
        <f t="shared" si="3"/>
        <v>S</v>
      </c>
      <c r="AG115" s="2">
        <f>'% D'!AR115</f>
        <v>-0.71933333333333316</v>
      </c>
      <c r="AH115" s="8">
        <f>'% D'!AS115</f>
        <v>0.35754533512083003</v>
      </c>
      <c r="AI115" s="2">
        <f>'% D'!AT115</f>
        <v>-8.5079999999999991</v>
      </c>
      <c r="AJ115" s="8">
        <f>'% D'!AU115</f>
        <v>1.1521753338793537</v>
      </c>
      <c r="AK115" s="2">
        <f>'% D'!AV115</f>
        <v>-16.829000000000001</v>
      </c>
      <c r="AL115" s="8">
        <f>'% D'!AW115</f>
        <v>1.127992242881132</v>
      </c>
      <c r="AM115" s="2">
        <f>'% D'!AX115</f>
        <v>-10.737999999999996</v>
      </c>
      <c r="AN115" s="8">
        <f>'% D'!AY115</f>
        <v>1.0698802113632477</v>
      </c>
      <c r="AP115" s="2">
        <f>'# D'!AO114</f>
        <v>-0.18733333333333335</v>
      </c>
      <c r="AQ115" s="2">
        <f>'# D'!AP114</f>
        <v>9.2885233846218357E-2</v>
      </c>
      <c r="AR115" s="2">
        <f>'# D'!AQ114</f>
        <v>-2.2120000000000002</v>
      </c>
      <c r="AS115" s="2">
        <f>'# D'!AR114</f>
        <v>0.29938214152929477</v>
      </c>
      <c r="AT115" s="2">
        <f>'# D'!AS114</f>
        <v>-4.3753333333333337</v>
      </c>
      <c r="AU115" s="2">
        <f>'# D'!AT114</f>
        <v>0.29337092562147415</v>
      </c>
      <c r="AV115" s="2">
        <f>'# D'!AU114</f>
        <v>-2.791999999999998</v>
      </c>
      <c r="AW115" s="2">
        <f>'# D'!AV114</f>
        <v>0.27821155020355803</v>
      </c>
      <c r="AY115" s="11">
        <f>'T-TEST'!X114</f>
        <v>3.5528996401143612E-2</v>
      </c>
      <c r="AZ115" s="11">
        <f>'T-TEST'!Y114</f>
        <v>3.4551446347461353E-3</v>
      </c>
      <c r="BA115" s="11">
        <f>'T-TEST'!Z114</f>
        <v>7.8980818332593605E-4</v>
      </c>
      <c r="BB115" s="11">
        <f>'T-TEST'!AA114</f>
        <v>1.4909219734164224E-3</v>
      </c>
      <c r="BD115" s="5" t="str">
        <f t="shared" si="4"/>
        <v>N</v>
      </c>
      <c r="BE115" s="5" t="str">
        <f t="shared" si="5"/>
        <v>S</v>
      </c>
      <c r="BF115" s="5" t="str">
        <f t="shared" si="6"/>
        <v>B</v>
      </c>
      <c r="BG115" s="5" t="str">
        <f t="shared" si="7"/>
        <v>B</v>
      </c>
    </row>
    <row r="116" spans="1:59" x14ac:dyDescent="0.3">
      <c r="A116" s="12" t="str">
        <f>'Raw Data'!A115</f>
        <v>Apo</v>
      </c>
      <c r="B116" s="12">
        <f>'Raw Data'!B115</f>
        <v>247</v>
      </c>
      <c r="C116" s="12">
        <f>'Raw Data'!C115</f>
        <v>269</v>
      </c>
      <c r="D116" s="12" t="str">
        <f>'Raw Data'!D115</f>
        <v>RQHAYEHSLGKLRATKQRAQEAL</v>
      </c>
      <c r="E116" s="2">
        <f>'% D'!AI116</f>
        <v>-0.20366666666666661</v>
      </c>
      <c r="F116" s="8">
        <f>'% D'!AJ116</f>
        <v>0.17343682807677649</v>
      </c>
      <c r="G116" s="2">
        <f>'% D'!AK116</f>
        <v>-2.3686666666666674</v>
      </c>
      <c r="H116" s="8">
        <f>'% D'!AL116</f>
        <v>0.4887347610582522</v>
      </c>
      <c r="I116" s="2">
        <f>'% D'!AM116</f>
        <v>-8.6749999999999954</v>
      </c>
      <c r="J116" s="8">
        <f>'% D'!AN116</f>
        <v>0.60866411098404649</v>
      </c>
      <c r="K116" s="2">
        <f>'% D'!AO116</f>
        <v>-7.2949999999999946</v>
      </c>
      <c r="L116" s="8">
        <f>'% D'!AP116</f>
        <v>0.64063302027499869</v>
      </c>
      <c r="N116" s="2">
        <f>'# D'!AF115</f>
        <v>-4.2666666666666644E-2</v>
      </c>
      <c r="O116" s="2">
        <f>'# D'!AG115</f>
        <v>3.6624217852854343E-2</v>
      </c>
      <c r="P116" s="2">
        <f>'# D'!AH115</f>
        <v>-0.49766666666666665</v>
      </c>
      <c r="Q116" s="2">
        <f>'# D'!AI115</f>
        <v>0.1025215424516558</v>
      </c>
      <c r="R116" s="2">
        <f>'# D'!AJ115</f>
        <v>-1.8219999999999996</v>
      </c>
      <c r="S116" s="2">
        <f>'# D'!AK115</f>
        <v>0.12762444906835058</v>
      </c>
      <c r="T116" s="2">
        <f>'# D'!AL115</f>
        <v>-1.5323333333333338</v>
      </c>
      <c r="U116" s="2">
        <f>'# D'!AM115</f>
        <v>0.13447800315788949</v>
      </c>
      <c r="W116" s="11">
        <f>'T-TEST'!S115</f>
        <v>0.11796067459305319</v>
      </c>
      <c r="X116" s="11">
        <f>'T-TEST'!T115</f>
        <v>7.3292141735414413E-3</v>
      </c>
      <c r="Y116" s="11">
        <f>'T-TEST'!U115</f>
        <v>9.5074335637476848E-3</v>
      </c>
      <c r="Z116" s="11">
        <f>'T-TEST'!V115</f>
        <v>1.7644576206391313E-3</v>
      </c>
      <c r="AB116" s="5" t="str">
        <f t="shared" si="0"/>
        <v>N</v>
      </c>
      <c r="AC116" s="5" t="str">
        <f t="shared" si="1"/>
        <v>N</v>
      </c>
      <c r="AD116" s="5" t="str">
        <f t="shared" si="2"/>
        <v>S</v>
      </c>
      <c r="AE116" s="5" t="str">
        <f t="shared" si="3"/>
        <v>S</v>
      </c>
      <c r="AG116" s="2">
        <f>'% D'!AR116</f>
        <v>-0.57199999999999984</v>
      </c>
      <c r="AH116" s="8">
        <f>'% D'!AS116</f>
        <v>0.30391062282629588</v>
      </c>
      <c r="AI116" s="2">
        <f>'% D'!AT116</f>
        <v>-10.148333333333335</v>
      </c>
      <c r="AJ116" s="8">
        <f>'% D'!AU116</f>
        <v>1.8657985779106263</v>
      </c>
      <c r="AK116" s="2">
        <f>'% D'!AV116</f>
        <v>-18.229333333333336</v>
      </c>
      <c r="AL116" s="8">
        <f>'% D'!AW116</f>
        <v>1.5429873622295156</v>
      </c>
      <c r="AM116" s="2">
        <f>'% D'!AX116</f>
        <v>-12.203333333333333</v>
      </c>
      <c r="AN116" s="8">
        <f>'% D'!AY116</f>
        <v>1.6314237136113123</v>
      </c>
      <c r="AP116" s="2">
        <f>'# D'!AO115</f>
        <v>-0.12000000000000001</v>
      </c>
      <c r="AQ116" s="2">
        <f>'# D'!AP115</f>
        <v>6.4161255183067159E-2</v>
      </c>
      <c r="AR116" s="2">
        <f>'# D'!AQ115</f>
        <v>-2.1313333333333331</v>
      </c>
      <c r="AS116" s="2">
        <f>'# D'!AR115</f>
        <v>0.39183840206561577</v>
      </c>
      <c r="AT116" s="2">
        <f>'# D'!AS115</f>
        <v>-3.8279999999999998</v>
      </c>
      <c r="AU116" s="2">
        <f>'# D'!AT115</f>
        <v>0.32438326097380532</v>
      </c>
      <c r="AV116" s="2">
        <f>'# D'!AU115</f>
        <v>-2.5626666666666678</v>
      </c>
      <c r="AW116" s="2">
        <f>'# D'!AV115</f>
        <v>0.34265093997633633</v>
      </c>
      <c r="AY116" s="11">
        <f>'T-TEST'!X115</f>
        <v>4.8905588891472999E-2</v>
      </c>
      <c r="AZ116" s="11">
        <f>'T-TEST'!Y115</f>
        <v>1.0595951061887833E-2</v>
      </c>
      <c r="BA116" s="11">
        <f>'T-TEST'!Z115</f>
        <v>4.1414833995382424E-3</v>
      </c>
      <c r="BB116" s="11">
        <f>'T-TEST'!AA115</f>
        <v>1.7270554996359569E-3</v>
      </c>
      <c r="BD116" s="5" t="str">
        <f t="shared" si="4"/>
        <v>N</v>
      </c>
      <c r="BE116" s="5" t="str">
        <f t="shared" si="5"/>
        <v>N</v>
      </c>
      <c r="BF116" s="5" t="str">
        <f t="shared" si="6"/>
        <v>B</v>
      </c>
      <c r="BG116" s="5" t="str">
        <f t="shared" si="7"/>
        <v>B</v>
      </c>
    </row>
    <row r="117" spans="1:59" x14ac:dyDescent="0.3">
      <c r="A117" s="12" t="str">
        <f>'Raw Data'!A116</f>
        <v>Apo</v>
      </c>
      <c r="B117" s="12">
        <f>'Raw Data'!B116</f>
        <v>253</v>
      </c>
      <c r="C117" s="12">
        <f>'Raw Data'!C116</f>
        <v>269</v>
      </c>
      <c r="D117" s="12" t="str">
        <f>'Raw Data'!D116</f>
        <v>HSLGKLRATKQRAQEAL</v>
      </c>
      <c r="E117" s="2">
        <f>'% D'!AI117</f>
        <v>-0.2403333333333334</v>
      </c>
      <c r="F117" s="8">
        <f>'% D'!AJ117</f>
        <v>0.23861964154975457</v>
      </c>
      <c r="G117" s="2">
        <f>'% D'!AK117</f>
        <v>-2.3340000000000005</v>
      </c>
      <c r="H117" s="8">
        <f>'% D'!AL117</f>
        <v>0.50918529698594639</v>
      </c>
      <c r="I117" s="2">
        <f>'% D'!AM117</f>
        <v>-9</v>
      </c>
      <c r="J117" s="8">
        <f>'% D'!AN117</f>
        <v>1.0886987645809101</v>
      </c>
      <c r="K117" s="2">
        <f>'% D'!AO117</f>
        <v>-10.12133333333334</v>
      </c>
      <c r="L117" s="8">
        <f>'% D'!AP117</f>
        <v>0.42794080587545441</v>
      </c>
      <c r="N117" s="2">
        <f>'# D'!AF116</f>
        <v>-3.6000000000000004E-2</v>
      </c>
      <c r="O117" s="2">
        <f>'# D'!AG116</f>
        <v>3.5534021256630445E-2</v>
      </c>
      <c r="P117" s="2">
        <f>'# D'!AH116</f>
        <v>-0.35066666666666663</v>
      </c>
      <c r="Q117" s="2">
        <f>'# D'!AI116</f>
        <v>7.6428615932341307E-2</v>
      </c>
      <c r="R117" s="2">
        <f>'# D'!AJ116</f>
        <v>-1.3496666666666668</v>
      </c>
      <c r="S117" s="2">
        <f>'# D'!AK116</f>
        <v>0.16362915388157451</v>
      </c>
      <c r="T117" s="2">
        <f>'# D'!AL116</f>
        <v>-1.5176666666666661</v>
      </c>
      <c r="U117" s="2">
        <f>'# D'!AM116</f>
        <v>6.3950501692063733E-2</v>
      </c>
      <c r="W117" s="11">
        <f>'T-TEST'!S116</f>
        <v>0.21337800164479787</v>
      </c>
      <c r="X117" s="11">
        <f>'T-TEST'!T116</f>
        <v>1.1107918645818345E-2</v>
      </c>
      <c r="Y117" s="11">
        <f>'T-TEST'!U116</f>
        <v>1.0467524149458712E-2</v>
      </c>
      <c r="Z117" s="11">
        <f>'T-TEST'!V116</f>
        <v>5.7131457690121726E-6</v>
      </c>
      <c r="AB117" s="5" t="str">
        <f t="shared" si="0"/>
        <v>N</v>
      </c>
      <c r="AC117" s="5" t="str">
        <f t="shared" si="1"/>
        <v>N</v>
      </c>
      <c r="AD117" s="5" t="str">
        <f t="shared" si="2"/>
        <v>N</v>
      </c>
      <c r="AE117" s="5" t="str">
        <f t="shared" si="3"/>
        <v>B</v>
      </c>
      <c r="AG117" s="2">
        <f>'% D'!AR117</f>
        <v>-0.81599999999999995</v>
      </c>
      <c r="AH117" s="8">
        <f>'% D'!AS117</f>
        <v>0.71647307462783782</v>
      </c>
      <c r="AI117" s="2">
        <f>'% D'!AT117</f>
        <v>-9.1043333333333347</v>
      </c>
      <c r="AJ117" s="8">
        <f>'% D'!AU117</f>
        <v>0.85125887171098924</v>
      </c>
      <c r="AK117" s="2">
        <f>'% D'!AV117</f>
        <v>-20.049000000000003</v>
      </c>
      <c r="AL117" s="8">
        <f>'% D'!AW117</f>
        <v>1.1169516551758212</v>
      </c>
      <c r="AM117" s="2">
        <f>'% D'!AX117</f>
        <v>-16.68533333333334</v>
      </c>
      <c r="AN117" s="8">
        <f>'% D'!AY117</f>
        <v>0.96138303154015126</v>
      </c>
      <c r="AP117" s="2">
        <f>'# D'!AO116</f>
        <v>-0.12266666666666666</v>
      </c>
      <c r="AQ117" s="2">
        <f>'# D'!AP116</f>
        <v>0.10715565002991366</v>
      </c>
      <c r="AR117" s="2">
        <f>'# D'!AQ116</f>
        <v>-1.3659999999999999</v>
      </c>
      <c r="AS117" s="2">
        <f>'# D'!AR116</f>
        <v>0.1273891675143535</v>
      </c>
      <c r="AT117" s="2">
        <f>'# D'!AS116</f>
        <v>-3.0069999999999997</v>
      </c>
      <c r="AU117" s="2">
        <f>'# D'!AT116</f>
        <v>0.16782878179859373</v>
      </c>
      <c r="AV117" s="2">
        <f>'# D'!AU116</f>
        <v>-2.5026666666666673</v>
      </c>
      <c r="AW117" s="2">
        <f>'# D'!AV116</f>
        <v>0.14371731512474969</v>
      </c>
      <c r="AY117" s="11">
        <f>'T-TEST'!X116</f>
        <v>0.16107667786242766</v>
      </c>
      <c r="AZ117" s="11">
        <f>'T-TEST'!Y116</f>
        <v>2.3996900532241082E-3</v>
      </c>
      <c r="BA117" s="11">
        <f>'T-TEST'!Z116</f>
        <v>3.7394906711121175E-3</v>
      </c>
      <c r="BB117" s="11">
        <f>'T-TEST'!AA116</f>
        <v>2.2766856115179047E-4</v>
      </c>
      <c r="BD117" s="5" t="str">
        <f t="shared" si="4"/>
        <v>N</v>
      </c>
      <c r="BE117" s="5" t="str">
        <f t="shared" si="5"/>
        <v>S</v>
      </c>
      <c r="BF117" s="5" t="str">
        <f t="shared" si="6"/>
        <v>B</v>
      </c>
      <c r="BG117" s="5" t="str">
        <f t="shared" si="7"/>
        <v>B</v>
      </c>
    </row>
    <row r="118" spans="1:59" x14ac:dyDescent="0.3">
      <c r="A118" s="12" t="str">
        <f>'Raw Data'!A117</f>
        <v>Apo</v>
      </c>
      <c r="B118" s="12">
        <f>'Raw Data'!B117</f>
        <v>259</v>
      </c>
      <c r="C118" s="12">
        <f>'Raw Data'!C117</f>
        <v>269</v>
      </c>
      <c r="D118" s="12" t="str">
        <f>'Raw Data'!D117</f>
        <v>RATKQRAQEAL</v>
      </c>
      <c r="E118" s="2">
        <f>'% D'!AI118</f>
        <v>-0.32899999999999985</v>
      </c>
      <c r="F118" s="8">
        <f>'% D'!AJ118</f>
        <v>0.10676141625137804</v>
      </c>
      <c r="G118" s="2">
        <f>'% D'!AK118</f>
        <v>-1.2793333333333332</v>
      </c>
      <c r="H118" s="8">
        <f>'% D'!AL118</f>
        <v>0.4557835743712873</v>
      </c>
      <c r="I118" s="2">
        <f>'% D'!AM118</f>
        <v>-6.0943333333333385</v>
      </c>
      <c r="J118" s="8">
        <f>'% D'!AN118</f>
        <v>1.2523465973922721</v>
      </c>
      <c r="K118" s="2">
        <f>'% D'!AO118</f>
        <v>-10.643000000000001</v>
      </c>
      <c r="L118" s="8">
        <f>'% D'!AP118</f>
        <v>0.82638651166791632</v>
      </c>
      <c r="N118" s="2">
        <f>'# D'!AF117</f>
        <v>-2.9333333333333336E-2</v>
      </c>
      <c r="O118" s="2">
        <f>'# D'!AG117</f>
        <v>9.6090235369330479E-3</v>
      </c>
      <c r="P118" s="2">
        <f>'# D'!AH117</f>
        <v>-0.11499999999999999</v>
      </c>
      <c r="Q118" s="2">
        <f>'# D'!AI117</f>
        <v>4.1206795556073032E-2</v>
      </c>
      <c r="R118" s="2">
        <f>'# D'!AJ117</f>
        <v>-0.54866666666666641</v>
      </c>
      <c r="S118" s="2">
        <f>'# D'!AK117</f>
        <v>0.11294689017409915</v>
      </c>
      <c r="T118" s="2">
        <f>'# D'!AL117</f>
        <v>-0.95799999999999974</v>
      </c>
      <c r="U118" s="2">
        <f>'# D'!AM117</f>
        <v>7.4341554104462221E-2</v>
      </c>
      <c r="W118" s="11">
        <f>'T-TEST'!S117</f>
        <v>1.0140109744124817E-2</v>
      </c>
      <c r="X118" s="11">
        <f>'T-TEST'!T117</f>
        <v>3.8304045955992148E-2</v>
      </c>
      <c r="Y118" s="11">
        <f>'T-TEST'!U117</f>
        <v>2.185107505474025E-3</v>
      </c>
      <c r="Z118" s="11">
        <f>'T-TEST'!V117</f>
        <v>1.6704835923838199E-3</v>
      </c>
      <c r="AB118" s="5" t="str">
        <f t="shared" si="0"/>
        <v>N</v>
      </c>
      <c r="AC118" s="5" t="str">
        <f t="shared" si="1"/>
        <v>N</v>
      </c>
      <c r="AD118" s="5" t="str">
        <f t="shared" si="2"/>
        <v>S</v>
      </c>
      <c r="AE118" s="5" t="str">
        <f t="shared" si="3"/>
        <v>B</v>
      </c>
      <c r="AG118" s="2">
        <f>'% D'!AR118</f>
        <v>-0.80433333333333346</v>
      </c>
      <c r="AH118" s="8">
        <f>'% D'!AS118</f>
        <v>9.3463005158904142E-2</v>
      </c>
      <c r="AI118" s="2">
        <f>'% D'!AT118</f>
        <v>-4.7113333333333323</v>
      </c>
      <c r="AJ118" s="8">
        <f>'% D'!AU118</f>
        <v>0.39668207252996318</v>
      </c>
      <c r="AK118" s="2">
        <f>'% D'!AV118</f>
        <v>-18.037666666666663</v>
      </c>
      <c r="AL118" s="8">
        <f>'% D'!AW118</f>
        <v>1.3014922204915385</v>
      </c>
      <c r="AM118" s="2">
        <f>'% D'!AX118</f>
        <v>-19.451000000000001</v>
      </c>
      <c r="AN118" s="8">
        <f>'% D'!AY118</f>
        <v>0.88644777999984925</v>
      </c>
      <c r="AP118" s="2">
        <f>'# D'!AO117</f>
        <v>-7.2333333333333333E-2</v>
      </c>
      <c r="AQ118" s="2">
        <f>'# D'!AP117</f>
        <v>8.5634883857767484E-3</v>
      </c>
      <c r="AR118" s="2">
        <f>'# D'!AQ117</f>
        <v>-0.4240000000000001</v>
      </c>
      <c r="AS118" s="2">
        <f>'# D'!AR117</f>
        <v>3.5637059362410954E-2</v>
      </c>
      <c r="AT118" s="2">
        <f>'# D'!AS117</f>
        <v>-1.6233333333333333</v>
      </c>
      <c r="AU118" s="2">
        <f>'# D'!AT117</f>
        <v>0.11710038428630373</v>
      </c>
      <c r="AV118" s="2">
        <f>'# D'!AU117</f>
        <v>-1.750666666666667</v>
      </c>
      <c r="AW118" s="2">
        <f>'# D'!AV117</f>
        <v>7.9481654067673518E-2</v>
      </c>
      <c r="AY118" s="11">
        <f>'T-TEST'!X117</f>
        <v>2.2079376920727846E-3</v>
      </c>
      <c r="AZ118" s="11">
        <f>'T-TEST'!Y117</f>
        <v>2.0014783053273351E-3</v>
      </c>
      <c r="BA118" s="11">
        <f>'T-TEST'!Z117</f>
        <v>2.5951030056189148E-5</v>
      </c>
      <c r="BB118" s="11">
        <f>'T-TEST'!AA117</f>
        <v>5.6632197025059759E-4</v>
      </c>
      <c r="BD118" s="5" t="str">
        <f t="shared" si="4"/>
        <v>N</v>
      </c>
      <c r="BE118" s="5" t="str">
        <f t="shared" si="5"/>
        <v>N</v>
      </c>
      <c r="BF118" s="5" t="str">
        <f t="shared" si="6"/>
        <v>B</v>
      </c>
      <c r="BG118" s="5" t="str">
        <f t="shared" si="7"/>
        <v>B</v>
      </c>
    </row>
    <row r="119" spans="1:59" x14ac:dyDescent="0.3">
      <c r="A119" s="12" t="str">
        <f>'Raw Data'!A118</f>
        <v>Apo</v>
      </c>
      <c r="B119" s="12">
        <f>'Raw Data'!B118</f>
        <v>259</v>
      </c>
      <c r="C119" s="12">
        <f>'Raw Data'!C118</f>
        <v>270</v>
      </c>
      <c r="D119" s="12" t="str">
        <f>'Raw Data'!D118</f>
        <v>RATKQRAQEALL</v>
      </c>
      <c r="E119" s="2">
        <f>'% D'!AI119</f>
        <v>-0.18033333333333335</v>
      </c>
      <c r="F119" s="8">
        <f>'% D'!AJ119</f>
        <v>0.22636548617961449</v>
      </c>
      <c r="G119" s="2">
        <f>'% D'!AK119</f>
        <v>-1.0716666666666668</v>
      </c>
      <c r="H119" s="8">
        <f>'% D'!AL119</f>
        <v>0.52046741812848807</v>
      </c>
      <c r="I119" s="2">
        <f>'% D'!AM119</f>
        <v>-5.2509999999999959</v>
      </c>
      <c r="J119" s="8">
        <f>'% D'!AN119</f>
        <v>0.47828966118869826</v>
      </c>
      <c r="K119" s="2">
        <f>'% D'!AO119</f>
        <v>-8.8226666666666702</v>
      </c>
      <c r="L119" s="8">
        <f>'% D'!AP119</f>
        <v>0.97180313507074678</v>
      </c>
      <c r="N119" s="2">
        <f>'# D'!AF118</f>
        <v>-1.8000000000000002E-2</v>
      </c>
      <c r="O119" s="2">
        <f>'# D'!AG118</f>
        <v>2.2561028345356973E-2</v>
      </c>
      <c r="P119" s="2">
        <f>'# D'!AH118</f>
        <v>-0.10699999999999998</v>
      </c>
      <c r="Q119" s="2">
        <f>'# D'!AI118</f>
        <v>5.184271083447195E-2</v>
      </c>
      <c r="R119" s="2">
        <f>'# D'!AJ118</f>
        <v>-0.52466666666666661</v>
      </c>
      <c r="S119" s="2">
        <f>'# D'!AK118</f>
        <v>4.7801673610868567E-2</v>
      </c>
      <c r="T119" s="2">
        <f>'# D'!AL118</f>
        <v>-0.88166666666666638</v>
      </c>
      <c r="U119" s="2">
        <f>'# D'!AM118</f>
        <v>9.7382407719943706E-2</v>
      </c>
      <c r="W119" s="11">
        <f>'T-TEST'!S118</f>
        <v>0.24061787479815275</v>
      </c>
      <c r="X119" s="11">
        <f>'T-TEST'!T118</f>
        <v>4.9579190427261083E-2</v>
      </c>
      <c r="Y119" s="11">
        <f>'T-TEST'!U118</f>
        <v>2.151866213720243E-3</v>
      </c>
      <c r="Z119" s="11">
        <f>'T-TEST'!V118</f>
        <v>1.4010339981659293E-4</v>
      </c>
      <c r="AB119" s="5" t="str">
        <f t="shared" si="0"/>
        <v>N</v>
      </c>
      <c r="AC119" s="5" t="str">
        <f t="shared" si="1"/>
        <v>N</v>
      </c>
      <c r="AD119" s="5" t="str">
        <f t="shared" si="2"/>
        <v>S</v>
      </c>
      <c r="AE119" s="5" t="str">
        <f t="shared" si="3"/>
        <v>S</v>
      </c>
      <c r="AG119" s="2">
        <f>'% D'!AR119</f>
        <v>-0.63333333333333341</v>
      </c>
      <c r="AH119" s="8">
        <f>'% D'!AS119</f>
        <v>0.20723497130873772</v>
      </c>
      <c r="AI119" s="2">
        <f>'% D'!AT119</f>
        <v>-3.4306666666666663</v>
      </c>
      <c r="AJ119" s="8">
        <f>'% D'!AU119</f>
        <v>0.62673864834820359</v>
      </c>
      <c r="AK119" s="2">
        <f>'% D'!AV119</f>
        <v>-14.272666666666668</v>
      </c>
      <c r="AL119" s="8">
        <f>'% D'!AW119</f>
        <v>1.0647783806971274</v>
      </c>
      <c r="AM119" s="2">
        <f>'% D'!AX119</f>
        <v>-16.717999999999996</v>
      </c>
      <c r="AN119" s="8">
        <f>'% D'!AY119</f>
        <v>0.8727588441259132</v>
      </c>
      <c r="AP119" s="2">
        <f>'# D'!AO118</f>
        <v>-6.3333333333333339E-2</v>
      </c>
      <c r="AQ119" s="2">
        <f>'# D'!AP118</f>
        <v>2.0768565991260295E-2</v>
      </c>
      <c r="AR119" s="2">
        <f>'# D'!AQ118</f>
        <v>-0.34300000000000003</v>
      </c>
      <c r="AS119" s="2">
        <f>'# D'!AR118</f>
        <v>6.2607241327714364E-2</v>
      </c>
      <c r="AT119" s="2">
        <f>'# D'!AS118</f>
        <v>-1.4266666666666663</v>
      </c>
      <c r="AU119" s="2">
        <f>'# D'!AT118</f>
        <v>0.10612492638395554</v>
      </c>
      <c r="AV119" s="2">
        <f>'# D'!AU118</f>
        <v>-1.671666666666666</v>
      </c>
      <c r="AW119" s="2">
        <f>'# D'!AV118</f>
        <v>8.768884383622208E-2</v>
      </c>
      <c r="AY119" s="11">
        <f>'T-TEST'!X118</f>
        <v>6.1630456893513865E-3</v>
      </c>
      <c r="AZ119" s="11">
        <f>'T-TEST'!Y118</f>
        <v>6.4036963032720086E-3</v>
      </c>
      <c r="BA119" s="11">
        <f>'T-TEST'!Z118</f>
        <v>6.8377374700121657E-4</v>
      </c>
      <c r="BB119" s="11">
        <f>'T-TEST'!AA118</f>
        <v>4.4488162739171428E-5</v>
      </c>
      <c r="BD119" s="5" t="str">
        <f t="shared" si="4"/>
        <v>N</v>
      </c>
      <c r="BE119" s="5" t="str">
        <f t="shared" si="5"/>
        <v>N</v>
      </c>
      <c r="BF119" s="5" t="str">
        <f t="shared" si="6"/>
        <v>B</v>
      </c>
      <c r="BG119" s="5" t="str">
        <f t="shared" si="7"/>
        <v>B</v>
      </c>
    </row>
    <row r="120" spans="1:59" x14ac:dyDescent="0.3">
      <c r="A120" s="12" t="str">
        <f>'Raw Data'!A119</f>
        <v>Apo</v>
      </c>
      <c r="B120" s="12">
        <f>'Raw Data'!B119</f>
        <v>268</v>
      </c>
      <c r="C120" s="12">
        <f>'Raw Data'!C119</f>
        <v>272</v>
      </c>
      <c r="D120" s="12" t="str">
        <f>'Raw Data'!D119</f>
        <v>ALLQL</v>
      </c>
      <c r="E120" s="2">
        <f>'% D'!AI120</f>
        <v>-5.0000000000001155E-3</v>
      </c>
      <c r="F120" s="8">
        <f>'% D'!AJ120</f>
        <v>1.2985082466687174</v>
      </c>
      <c r="G120" s="2">
        <f>'% D'!AK120</f>
        <v>-0.27699999999999991</v>
      </c>
      <c r="H120" s="8">
        <f>'% D'!AL120</f>
        <v>0.40079130063746016</v>
      </c>
      <c r="I120" s="2">
        <f>'% D'!AM120</f>
        <v>-0.4386666666666672</v>
      </c>
      <c r="J120" s="8">
        <f>'% D'!AN120</f>
        <v>1.7325162336901772</v>
      </c>
      <c r="K120" s="2">
        <f>'% D'!AO120</f>
        <v>-5.8109999999999991</v>
      </c>
      <c r="L120" s="8">
        <f>'% D'!AP120</f>
        <v>0.87062429708035771</v>
      </c>
      <c r="N120" s="2">
        <f>'# D'!AF119</f>
        <v>0</v>
      </c>
      <c r="O120" s="2">
        <f>'# D'!AG119</f>
        <v>3.9200340134578751E-2</v>
      </c>
      <c r="P120" s="2">
        <f>'# D'!AH119</f>
        <v>-8.3333333333333315E-3</v>
      </c>
      <c r="Q120" s="2">
        <f>'# D'!AI119</f>
        <v>1.201388086062672E-2</v>
      </c>
      <c r="R120" s="2">
        <f>'# D'!AJ119</f>
        <v>-1.3333333333333322E-2</v>
      </c>
      <c r="S120" s="2">
        <f>'# D'!AK119</f>
        <v>5.220153254455271E-2</v>
      </c>
      <c r="T120" s="2">
        <f>'# D'!AL119</f>
        <v>-0.17466666666666661</v>
      </c>
      <c r="U120" s="2">
        <f>'# D'!AM119</f>
        <v>2.5948667274704747E-2</v>
      </c>
      <c r="W120" s="11">
        <f>'T-TEST'!S119</f>
        <v>1</v>
      </c>
      <c r="X120" s="11">
        <f>'T-TEST'!T119</f>
        <v>0.31411233042363135</v>
      </c>
      <c r="Y120" s="11">
        <f>'T-TEST'!U119</f>
        <v>0.95835936341583805</v>
      </c>
      <c r="Z120" s="11">
        <f>'T-TEST'!V119</f>
        <v>5.7765615306976346E-3</v>
      </c>
      <c r="AB120" s="5" t="str">
        <f t="shared" si="0"/>
        <v>N</v>
      </c>
      <c r="AC120" s="5" t="str">
        <f t="shared" si="1"/>
        <v>N</v>
      </c>
      <c r="AD120" s="5" t="str">
        <f t="shared" si="2"/>
        <v>N</v>
      </c>
      <c r="AE120" s="5" t="str">
        <f t="shared" si="3"/>
        <v>N</v>
      </c>
      <c r="AG120" s="2">
        <f>'% D'!AR120</f>
        <v>0.20433333333333326</v>
      </c>
      <c r="AH120" s="8">
        <f>'% D'!AS120</f>
        <v>1.1592069127928224</v>
      </c>
      <c r="AI120" s="2">
        <f>'% D'!AT120</f>
        <v>-1.8333333333333333</v>
      </c>
      <c r="AJ120" s="8">
        <f>'% D'!AU120</f>
        <v>0.7725229230687406</v>
      </c>
      <c r="AK120" s="2">
        <f>'% D'!AV120</f>
        <v>-3.6623333333333332</v>
      </c>
      <c r="AL120" s="8">
        <f>'% D'!AW120</f>
        <v>0.89070561915820334</v>
      </c>
      <c r="AM120" s="2">
        <f>'% D'!AX120</f>
        <v>-14.291</v>
      </c>
      <c r="AN120" s="8">
        <f>'% D'!AY120</f>
        <v>1.6912630388755803</v>
      </c>
      <c r="AP120" s="2">
        <f>'# D'!AO119</f>
        <v>6.3333333333333366E-3</v>
      </c>
      <c r="AQ120" s="2">
        <f>'# D'!AP119</f>
        <v>3.4775470281986604E-2</v>
      </c>
      <c r="AR120" s="2">
        <f>'# D'!AQ119</f>
        <v>-5.4999999999999986E-2</v>
      </c>
      <c r="AS120" s="2">
        <f>'# D'!AR119</f>
        <v>2.3216373532487761E-2</v>
      </c>
      <c r="AT120" s="2">
        <f>'# D'!AS119</f>
        <v>-0.10966666666666666</v>
      </c>
      <c r="AU120" s="2">
        <f>'# D'!AT119</f>
        <v>2.6617663308412313E-2</v>
      </c>
      <c r="AV120" s="2">
        <f>'# D'!AU119</f>
        <v>-0.42899999999999994</v>
      </c>
      <c r="AW120" s="2">
        <f>'# D'!AV119</f>
        <v>5.0892042599997897E-2</v>
      </c>
      <c r="AY120" s="11">
        <f>'T-TEST'!X119</f>
        <v>0.76822481348220506</v>
      </c>
      <c r="AZ120" s="11">
        <f>'T-TEST'!Y119</f>
        <v>2.6505416513969343E-2</v>
      </c>
      <c r="BA120" s="11">
        <f>'T-TEST'!Z119</f>
        <v>6.8061172402840084E-2</v>
      </c>
      <c r="BB120" s="11">
        <f>'T-TEST'!AA119</f>
        <v>4.3590893572559306E-3</v>
      </c>
      <c r="BD120" s="5" t="str">
        <f t="shared" si="4"/>
        <v>N</v>
      </c>
      <c r="BE120" s="5" t="str">
        <f t="shared" si="5"/>
        <v>N</v>
      </c>
      <c r="BF120" s="5" t="str">
        <f t="shared" si="6"/>
        <v>N</v>
      </c>
      <c r="BG120" s="5" t="str">
        <f t="shared" si="7"/>
        <v>B</v>
      </c>
    </row>
    <row r="121" spans="1:59" x14ac:dyDescent="0.3">
      <c r="A121" s="12" t="str">
        <f>'Raw Data'!A120</f>
        <v>Apo</v>
      </c>
      <c r="B121" s="12">
        <f>'Raw Data'!B120</f>
        <v>270</v>
      </c>
      <c r="C121" s="12">
        <f>'Raw Data'!C120</f>
        <v>275</v>
      </c>
      <c r="D121" s="12" t="str">
        <f>'Raw Data'!D120</f>
        <v>LQLSQV</v>
      </c>
      <c r="E121" s="2">
        <f>'% D'!AI121</f>
        <v>1.0659999999999998</v>
      </c>
      <c r="F121" s="8">
        <f>'% D'!AJ121</f>
        <v>1.4726153605066108</v>
      </c>
      <c r="G121" s="2">
        <f>'% D'!AK121</f>
        <v>-1.718</v>
      </c>
      <c r="H121" s="8">
        <f>'% D'!AL121</f>
        <v>1.9695452943932759</v>
      </c>
      <c r="I121" s="2">
        <f>'% D'!AM121</f>
        <v>-2.8503333333333334</v>
      </c>
      <c r="J121" s="8">
        <f>'% D'!AN121</f>
        <v>0.78592779566573456</v>
      </c>
      <c r="K121" s="2">
        <f>'% D'!AO121</f>
        <v>-2.2680000000000007</v>
      </c>
      <c r="L121" s="8">
        <f>'% D'!AP121</f>
        <v>1.8786992840792804</v>
      </c>
      <c r="N121" s="2">
        <f>'# D'!AF120</f>
        <v>4.2333333333333334E-2</v>
      </c>
      <c r="O121" s="2">
        <f>'# D'!AG120</f>
        <v>5.9248066072516863E-2</v>
      </c>
      <c r="P121" s="2">
        <f>'# D'!AH120</f>
        <v>-6.8666666666666654E-2</v>
      </c>
      <c r="Q121" s="2">
        <f>'# D'!AI120</f>
        <v>7.8938794856099184E-2</v>
      </c>
      <c r="R121" s="2">
        <f>'# D'!AJ120</f>
        <v>-0.11366666666666669</v>
      </c>
      <c r="S121" s="2">
        <f>'# D'!AK120</f>
        <v>3.0991934434623464E-2</v>
      </c>
      <c r="T121" s="2">
        <f>'# D'!AL120</f>
        <v>-9.0666666666666451E-2</v>
      </c>
      <c r="U121" s="2">
        <f>'# D'!AM120</f>
        <v>7.482869324886901E-2</v>
      </c>
      <c r="W121" s="11">
        <f>'T-TEST'!S120</f>
        <v>0.28645145670028088</v>
      </c>
      <c r="X121" s="11">
        <f>'T-TEST'!T120</f>
        <v>0.20977536236834879</v>
      </c>
      <c r="Y121" s="11">
        <f>'T-TEST'!U120</f>
        <v>3.3589234531522564E-3</v>
      </c>
      <c r="Z121" s="11">
        <f>'T-TEST'!V120</f>
        <v>0.14667749202261782</v>
      </c>
      <c r="AB121" s="5" t="str">
        <f t="shared" si="0"/>
        <v>N</v>
      </c>
      <c r="AC121" s="5" t="str">
        <f t="shared" si="1"/>
        <v>N</v>
      </c>
      <c r="AD121" s="5" t="str">
        <f t="shared" si="2"/>
        <v>N</v>
      </c>
      <c r="AE121" s="5" t="str">
        <f t="shared" si="3"/>
        <v>N</v>
      </c>
      <c r="AG121" s="2">
        <f>'% D'!AR121</f>
        <v>1.3473333333333333</v>
      </c>
      <c r="AH121" s="8">
        <f>'% D'!AS121</f>
        <v>1.8758071151729154</v>
      </c>
      <c r="AI121" s="2">
        <f>'% D'!AT121</f>
        <v>-0.41466666666666629</v>
      </c>
      <c r="AJ121" s="8">
        <f>'% D'!AU121</f>
        <v>1.8974300162764088</v>
      </c>
      <c r="AK121" s="2">
        <f>'% D'!AV121</f>
        <v>-4.0696666666666648</v>
      </c>
      <c r="AL121" s="8">
        <f>'% D'!AW121</f>
        <v>3.8648138376899737</v>
      </c>
      <c r="AM121" s="2">
        <f>'% D'!AX121</f>
        <v>-9.8179999999999978</v>
      </c>
      <c r="AN121" s="8">
        <f>'% D'!AY121</f>
        <v>1.406551812056704</v>
      </c>
      <c r="AP121" s="2">
        <f>'# D'!AO120</f>
        <v>5.366666666666664E-2</v>
      </c>
      <c r="AQ121" s="2">
        <f>'# D'!AP120</f>
        <v>7.5301615741850486E-2</v>
      </c>
      <c r="AR121" s="2">
        <f>'# D'!AQ120</f>
        <v>-1.6333333333333255E-2</v>
      </c>
      <c r="AS121" s="2">
        <f>'# D'!AR120</f>
        <v>7.5995613908523399E-2</v>
      </c>
      <c r="AT121" s="2">
        <f>'# D'!AS120</f>
        <v>-0.16300000000000003</v>
      </c>
      <c r="AU121" s="2">
        <f>'# D'!AT120</f>
        <v>0.15450889942006499</v>
      </c>
      <c r="AV121" s="2">
        <f>'# D'!AU120</f>
        <v>-0.3926666666666665</v>
      </c>
      <c r="AW121" s="2">
        <f>'# D'!AV120</f>
        <v>5.6403309595566574E-2</v>
      </c>
      <c r="AY121" s="11">
        <f>'T-TEST'!X120</f>
        <v>0.28843027172410363</v>
      </c>
      <c r="AZ121" s="11">
        <f>'T-TEST'!Y120</f>
        <v>0.72904192462475825</v>
      </c>
      <c r="BA121" s="11">
        <f>'T-TEST'!Z120</f>
        <v>0.11600400913369362</v>
      </c>
      <c r="BB121" s="11">
        <f>'T-TEST'!AA120</f>
        <v>1.5768641794831216E-3</v>
      </c>
      <c r="BD121" s="5" t="str">
        <f t="shared" si="4"/>
        <v>N</v>
      </c>
      <c r="BE121" s="5" t="str">
        <f t="shared" si="5"/>
        <v>N</v>
      </c>
      <c r="BF121" s="5" t="str">
        <f t="shared" si="6"/>
        <v>N</v>
      </c>
      <c r="BG121" s="5" t="str">
        <f t="shared" si="7"/>
        <v>N</v>
      </c>
    </row>
    <row r="122" spans="1:59" x14ac:dyDescent="0.3">
      <c r="A122" s="12" t="str">
        <f>'Raw Data'!A121</f>
        <v>Apo</v>
      </c>
      <c r="B122" s="12">
        <f>'Raw Data'!B121</f>
        <v>270</v>
      </c>
      <c r="C122" s="12">
        <f>'Raw Data'!C121</f>
        <v>276</v>
      </c>
      <c r="D122" s="12" t="str">
        <f>'Raw Data'!D121</f>
        <v>LQLSQVL</v>
      </c>
      <c r="E122" s="2">
        <f>'% D'!AI122</f>
        <v>-0.12866666666666671</v>
      </c>
      <c r="F122" s="8">
        <f>'% D'!AJ122</f>
        <v>0.2275639104368995</v>
      </c>
      <c r="G122" s="2">
        <f>'% D'!AK122</f>
        <v>-1.0000000000000009E-2</v>
      </c>
      <c r="H122" s="8">
        <f>'% D'!AL122</f>
        <v>0.54176993887319647</v>
      </c>
      <c r="I122" s="2">
        <f>'% D'!AM122</f>
        <v>-1.4673333333333343</v>
      </c>
      <c r="J122" s="8">
        <f>'% D'!AN122</f>
        <v>0.11872868229707553</v>
      </c>
      <c r="K122" s="2">
        <f>'% D'!AO122</f>
        <v>-2.8263333333333378</v>
      </c>
      <c r="L122" s="8">
        <f>'% D'!AP122</f>
        <v>1.9356974625872372</v>
      </c>
      <c r="N122" s="2">
        <f>'# D'!AF121</f>
        <v>-6.9999999999999993E-3</v>
      </c>
      <c r="O122" s="2">
        <f>'# D'!AG121</f>
        <v>1.1210114480533504E-2</v>
      </c>
      <c r="P122" s="2">
        <f>'# D'!AH121</f>
        <v>-3.3333333333333826E-4</v>
      </c>
      <c r="Q122" s="2">
        <f>'# D'!AI121</f>
        <v>2.6882460204874645E-2</v>
      </c>
      <c r="R122" s="2">
        <f>'# D'!AJ121</f>
        <v>-7.3666666666666658E-2</v>
      </c>
      <c r="S122" s="2">
        <f>'# D'!AK121</f>
        <v>5.7008771254956608E-3</v>
      </c>
      <c r="T122" s="2">
        <f>'# D'!AL121</f>
        <v>-0.1406666666666665</v>
      </c>
      <c r="U122" s="2">
        <f>'# D'!AM121</f>
        <v>9.6934685914451271E-2</v>
      </c>
      <c r="W122" s="11">
        <f>'T-TEST'!S121</f>
        <v>0.38458529346412335</v>
      </c>
      <c r="X122" s="11">
        <f>'T-TEST'!T121</f>
        <v>0.9845876244101891</v>
      </c>
      <c r="Y122" s="11">
        <f>'T-TEST'!U121</f>
        <v>1.8088847870335817E-3</v>
      </c>
      <c r="Z122" s="11">
        <f>'T-TEST'!V121</f>
        <v>8.428814704833619E-2</v>
      </c>
      <c r="AB122" s="5" t="str">
        <f t="shared" si="0"/>
        <v>N</v>
      </c>
      <c r="AC122" s="5" t="str">
        <f t="shared" si="1"/>
        <v>N</v>
      </c>
      <c r="AD122" s="5" t="str">
        <f t="shared" si="2"/>
        <v>N</v>
      </c>
      <c r="AE122" s="5" t="str">
        <f t="shared" si="3"/>
        <v>N</v>
      </c>
      <c r="AG122" s="2">
        <f>'% D'!AR122</f>
        <v>-0.46899999999999997</v>
      </c>
      <c r="AH122" s="8">
        <f>'% D'!AS122</f>
        <v>0.29680577263029562</v>
      </c>
      <c r="AI122" s="2">
        <f>'% D'!AT122</f>
        <v>-0.91666666666666652</v>
      </c>
      <c r="AJ122" s="8">
        <f>'% D'!AU122</f>
        <v>0.50194488409253513</v>
      </c>
      <c r="AK122" s="2">
        <f>'% D'!AV122</f>
        <v>-3.2206666666666672</v>
      </c>
      <c r="AL122" s="8">
        <f>'% D'!AW122</f>
        <v>1.2644247703995681</v>
      </c>
      <c r="AM122" s="2">
        <f>'% D'!AX122</f>
        <v>-8.2719999999999985</v>
      </c>
      <c r="AN122" s="8">
        <f>'% D'!AY122</f>
        <v>3.4479127985879616</v>
      </c>
      <c r="AP122" s="2">
        <f>'# D'!AO121</f>
        <v>-2.3999999999999994E-2</v>
      </c>
      <c r="AQ122" s="2">
        <f>'# D'!AP121</f>
        <v>1.4753530650887178E-2</v>
      </c>
      <c r="AR122" s="2">
        <f>'# D'!AQ121</f>
        <v>-4.5999999999999999E-2</v>
      </c>
      <c r="AS122" s="2">
        <f>'# D'!AR121</f>
        <v>2.5152865973217985E-2</v>
      </c>
      <c r="AT122" s="2">
        <f>'# D'!AS121</f>
        <v>-0.16133333333333333</v>
      </c>
      <c r="AU122" s="2">
        <f>'# D'!AT121</f>
        <v>6.2996031621047194E-2</v>
      </c>
      <c r="AV122" s="2">
        <f>'# D'!AU121</f>
        <v>-0.41333333333333333</v>
      </c>
      <c r="AW122" s="2">
        <f>'# D'!AV121</f>
        <v>0.17248961321385892</v>
      </c>
      <c r="AY122" s="11">
        <f>'T-TEST'!X121</f>
        <v>4.8561891619157881E-2</v>
      </c>
      <c r="AZ122" s="11">
        <f>'T-TEST'!Y121</f>
        <v>7.0635789857071515E-2</v>
      </c>
      <c r="BA122" s="11">
        <f>'T-TEST'!Z121</f>
        <v>2.6153858248627624E-2</v>
      </c>
      <c r="BB122" s="11">
        <f>'T-TEST'!AA121</f>
        <v>4.1518260463869631E-2</v>
      </c>
      <c r="BD122" s="5" t="str">
        <f t="shared" si="4"/>
        <v>N</v>
      </c>
      <c r="BE122" s="5" t="str">
        <f t="shared" si="5"/>
        <v>N</v>
      </c>
      <c r="BF122" s="5" t="str">
        <f t="shared" si="6"/>
        <v>N</v>
      </c>
      <c r="BG122" s="5" t="str">
        <f t="shared" si="7"/>
        <v>N</v>
      </c>
    </row>
    <row r="123" spans="1:59" x14ac:dyDescent="0.3">
      <c r="A123" s="12" t="str">
        <f>'Raw Data'!A122</f>
        <v>Apo</v>
      </c>
      <c r="B123" s="12">
        <f>'Raw Data'!B122</f>
        <v>270</v>
      </c>
      <c r="C123" s="12">
        <f>'Raw Data'!C122</f>
        <v>278</v>
      </c>
      <c r="D123" s="12" t="str">
        <f>'Raw Data'!D122</f>
        <v>LQLSQVLSL</v>
      </c>
      <c r="E123" s="2">
        <f>'% D'!AI123</f>
        <v>-0.17599999999999993</v>
      </c>
      <c r="F123" s="8">
        <f>'% D'!AJ123</f>
        <v>0.13062541865961663</v>
      </c>
      <c r="G123" s="2">
        <f>'% D'!AK123</f>
        <v>0.14133333333333331</v>
      </c>
      <c r="H123" s="8">
        <f>'% D'!AL123</f>
        <v>0.46802421589771026</v>
      </c>
      <c r="I123" s="2">
        <f>'% D'!AM123</f>
        <v>-0.97066666666666634</v>
      </c>
      <c r="J123" s="8">
        <f>'% D'!AN123</f>
        <v>0.51911463088608845</v>
      </c>
      <c r="K123" s="2">
        <f>'% D'!AO123</f>
        <v>-2.2670000000000101</v>
      </c>
      <c r="L123" s="8">
        <f>'% D'!AP123</f>
        <v>2.1684925639715704</v>
      </c>
      <c r="N123" s="2">
        <f>'# D'!AF122</f>
        <v>-1.2666666666666666E-2</v>
      </c>
      <c r="O123" s="2">
        <f>'# D'!AG122</f>
        <v>9.3985814532478E-3</v>
      </c>
      <c r="P123" s="2">
        <f>'# D'!AH122</f>
        <v>1.0000000000000009E-2</v>
      </c>
      <c r="Q123" s="2">
        <f>'# D'!AI122</f>
        <v>3.2878564445547195E-2</v>
      </c>
      <c r="R123" s="2">
        <f>'# D'!AJ122</f>
        <v>-6.7666666666666764E-2</v>
      </c>
      <c r="S123" s="2">
        <f>'# D'!AK122</f>
        <v>3.6585516259853408E-2</v>
      </c>
      <c r="T123" s="2">
        <f>'# D'!AL122</f>
        <v>-0.15866666666666607</v>
      </c>
      <c r="U123" s="2">
        <f>'# D'!AM122</f>
        <v>0.15189689485524926</v>
      </c>
      <c r="W123" s="11">
        <f>'T-TEST'!S122</f>
        <v>0.10655075717441549</v>
      </c>
      <c r="X123" s="11">
        <f>'T-TEST'!T122</f>
        <v>0.63705108667245158</v>
      </c>
      <c r="Y123" s="11">
        <f>'T-TEST'!U122</f>
        <v>8.1000405042965476E-2</v>
      </c>
      <c r="Z123" s="11">
        <f>'T-TEST'!V122</f>
        <v>0.20473124502312082</v>
      </c>
      <c r="AB123" s="5" t="str">
        <f t="shared" si="0"/>
        <v>N</v>
      </c>
      <c r="AC123" s="5" t="str">
        <f t="shared" si="1"/>
        <v>N</v>
      </c>
      <c r="AD123" s="5" t="str">
        <f t="shared" si="2"/>
        <v>N</v>
      </c>
      <c r="AE123" s="5" t="str">
        <f t="shared" si="3"/>
        <v>N</v>
      </c>
      <c r="AG123" s="2">
        <f>'% D'!AR123</f>
        <v>-0.1339999999999999</v>
      </c>
      <c r="AH123" s="8">
        <f>'% D'!AS123</f>
        <v>0.26200763347658435</v>
      </c>
      <c r="AI123" s="2">
        <f>'% D'!AT123</f>
        <v>-0.18700000000000006</v>
      </c>
      <c r="AJ123" s="8">
        <f>'% D'!AU123</f>
        <v>0.37687619540993406</v>
      </c>
      <c r="AK123" s="2">
        <f>'% D'!AV123</f>
        <v>-1.7416666666666636</v>
      </c>
      <c r="AL123" s="8">
        <f>'% D'!AW123</f>
        <v>0.67684119259985931</v>
      </c>
      <c r="AM123" s="2">
        <f>'% D'!AX123</f>
        <v>-5.8753333333333444</v>
      </c>
      <c r="AN123" s="8">
        <f>'% D'!AY123</f>
        <v>2.0829086233758147</v>
      </c>
      <c r="AP123" s="2">
        <f>'# D'!AO122</f>
        <v>-9.3333333333333393E-3</v>
      </c>
      <c r="AQ123" s="2">
        <f>'# D'!AP122</f>
        <v>1.8699376103674305E-2</v>
      </c>
      <c r="AR123" s="2">
        <f>'# D'!AQ122</f>
        <v>-1.3000000000000012E-2</v>
      </c>
      <c r="AS123" s="2">
        <f>'# D'!AR122</f>
        <v>2.6038433132583E-2</v>
      </c>
      <c r="AT123" s="2">
        <f>'# D'!AS122</f>
        <v>-0.1216666666666667</v>
      </c>
      <c r="AU123" s="2">
        <f>'# D'!AT122</f>
        <v>4.7675989764240798E-2</v>
      </c>
      <c r="AV123" s="2">
        <f>'# D'!AU122</f>
        <v>-0.41100000000000003</v>
      </c>
      <c r="AW123" s="2">
        <f>'# D'!AV122</f>
        <v>0.14577608400100023</v>
      </c>
      <c r="AY123" s="11">
        <f>'T-TEST'!X122</f>
        <v>0.45134833346805031</v>
      </c>
      <c r="AZ123" s="11">
        <f>'T-TEST'!Y122</f>
        <v>0.44475388907981178</v>
      </c>
      <c r="BA123" s="11">
        <f>'T-TEST'!Z122</f>
        <v>1.7862205293891271E-2</v>
      </c>
      <c r="BB123" s="11">
        <f>'T-TEST'!AA122</f>
        <v>3.4601269163460749E-2</v>
      </c>
      <c r="BD123" s="5" t="str">
        <f t="shared" si="4"/>
        <v>N</v>
      </c>
      <c r="BE123" s="5" t="str">
        <f t="shared" si="5"/>
        <v>N</v>
      </c>
      <c r="BF123" s="5" t="str">
        <f t="shared" si="6"/>
        <v>N</v>
      </c>
      <c r="BG123" s="5" t="str">
        <f t="shared" si="7"/>
        <v>N</v>
      </c>
    </row>
    <row r="124" spans="1:59" x14ac:dyDescent="0.3">
      <c r="A124" s="12" t="str">
        <f>'Raw Data'!A123</f>
        <v>Apo</v>
      </c>
      <c r="B124" s="12">
        <f>'Raw Data'!B123</f>
        <v>271</v>
      </c>
      <c r="C124" s="12">
        <f>'Raw Data'!C123</f>
        <v>278</v>
      </c>
      <c r="D124" s="12" t="str">
        <f>'Raw Data'!D123</f>
        <v>QLSQVLSL</v>
      </c>
      <c r="E124" s="2">
        <f>'% D'!AI124</f>
        <v>0.21033333333333315</v>
      </c>
      <c r="F124" s="8">
        <f>'% D'!AJ124</f>
        <v>0.4267684774363415</v>
      </c>
      <c r="G124" s="2">
        <f>'% D'!AK124</f>
        <v>0.30166666666666697</v>
      </c>
      <c r="H124" s="8">
        <f>'% D'!AL124</f>
        <v>0.64330112181880594</v>
      </c>
      <c r="I124" s="2">
        <f>'% D'!AM124</f>
        <v>-1.3536666666666672</v>
      </c>
      <c r="J124" s="8">
        <f>'% D'!AN124</f>
        <v>6.3639610306789177E-2</v>
      </c>
      <c r="K124" s="2">
        <f>'% D'!AO124</f>
        <v>-1.519999999999996</v>
      </c>
      <c r="L124" s="8">
        <f>'% D'!AP124</f>
        <v>1.2037556507309393</v>
      </c>
      <c r="N124" s="2">
        <f>'# D'!AF123</f>
        <v>1.2333333333333335E-2</v>
      </c>
      <c r="O124" s="2">
        <f>'# D'!AG123</f>
        <v>2.58134331953991E-2</v>
      </c>
      <c r="P124" s="2">
        <f>'# D'!AH123</f>
        <v>1.8333333333333354E-2</v>
      </c>
      <c r="Q124" s="2">
        <f>'# D'!AI123</f>
        <v>3.8622100754188302E-2</v>
      </c>
      <c r="R124" s="2">
        <f>'# D'!AJ123</f>
        <v>-8.0999999999999961E-2</v>
      </c>
      <c r="S124" s="2">
        <f>'# D'!AK123</f>
        <v>3.5355339059327407E-3</v>
      </c>
      <c r="T124" s="2">
        <f>'# D'!AL123</f>
        <v>-9.1333333333333044E-2</v>
      </c>
      <c r="U124" s="2">
        <f>'# D'!AM123</f>
        <v>7.2198799620676921E-2</v>
      </c>
      <c r="W124" s="11">
        <f>'T-TEST'!S123</f>
        <v>0.47553989189404616</v>
      </c>
      <c r="X124" s="11">
        <f>'T-TEST'!T123</f>
        <v>0.46843417779636187</v>
      </c>
      <c r="Y124" s="11">
        <f>'T-TEST'!U123</f>
        <v>5.4212336539955263E-3</v>
      </c>
      <c r="Z124" s="11">
        <f>'T-TEST'!V123</f>
        <v>0.1259560184504617</v>
      </c>
      <c r="AB124" s="5" t="str">
        <f t="shared" si="0"/>
        <v>N</v>
      </c>
      <c r="AC124" s="5" t="str">
        <f t="shared" si="1"/>
        <v>N</v>
      </c>
      <c r="AD124" s="5" t="str">
        <f t="shared" si="2"/>
        <v>N</v>
      </c>
      <c r="AE124" s="5" t="str">
        <f t="shared" si="3"/>
        <v>N</v>
      </c>
      <c r="AG124" s="2">
        <f>'% D'!AR124</f>
        <v>-0.2176666666666669</v>
      </c>
      <c r="AH124" s="8">
        <f>'% D'!AS124</f>
        <v>0.93485364273416249</v>
      </c>
      <c r="AI124" s="2">
        <f>'% D'!AT124</f>
        <v>0.22733333333333317</v>
      </c>
      <c r="AJ124" s="8">
        <f>'% D'!AU124</f>
        <v>0.32464647438919325</v>
      </c>
      <c r="AK124" s="2">
        <f>'% D'!AV124</f>
        <v>-4.7403333333333357</v>
      </c>
      <c r="AL124" s="8">
        <f>'% D'!AW124</f>
        <v>2.1873001623005464</v>
      </c>
      <c r="AM124" s="2">
        <f>'% D'!AX124</f>
        <v>-7.5513333333333321</v>
      </c>
      <c r="AN124" s="8">
        <f>'% D'!AY124</f>
        <v>1.1360570701627037</v>
      </c>
      <c r="AP124" s="2">
        <f>'# D'!AO123</f>
        <v>-1.3333333333333329E-2</v>
      </c>
      <c r="AQ124" s="2">
        <f>'# D'!AP123</f>
        <v>5.5979162789976292E-2</v>
      </c>
      <c r="AR124" s="2">
        <f>'# D'!AQ123</f>
        <v>1.4000000000000026E-2</v>
      </c>
      <c r="AS124" s="2">
        <f>'# D'!AR123</f>
        <v>1.9587410923005324E-2</v>
      </c>
      <c r="AT124" s="2">
        <f>'# D'!AS123</f>
        <v>-0.28466666666666662</v>
      </c>
      <c r="AU124" s="2">
        <f>'# D'!AT123</f>
        <v>0.1315693733358945</v>
      </c>
      <c r="AV124" s="2">
        <f>'# D'!AU123</f>
        <v>-0.45299999999999985</v>
      </c>
      <c r="AW124" s="2">
        <f>'# D'!AV123</f>
        <v>6.833495933024801E-2</v>
      </c>
      <c r="AY124" s="11">
        <f>'T-TEST'!X123</f>
        <v>0.7090296238435293</v>
      </c>
      <c r="AZ124" s="11">
        <f>'T-TEST'!Y123</f>
        <v>0.32942820183009025</v>
      </c>
      <c r="BA124" s="11">
        <f>'T-TEST'!Z123</f>
        <v>7.1855063232362681E-2</v>
      </c>
      <c r="BB124" s="11">
        <f>'T-TEST'!AA123</f>
        <v>4.976319662686292E-3</v>
      </c>
      <c r="BD124" s="5" t="str">
        <f t="shared" si="4"/>
        <v>N</v>
      </c>
      <c r="BE124" s="5" t="str">
        <f t="shared" si="5"/>
        <v>N</v>
      </c>
      <c r="BF124" s="5" t="str">
        <f t="shared" si="6"/>
        <v>N</v>
      </c>
      <c r="BG124" s="5" t="str">
        <f t="shared" si="7"/>
        <v>S</v>
      </c>
    </row>
    <row r="125" spans="1:59" x14ac:dyDescent="0.3">
      <c r="A125" s="12" t="str">
        <f>'Raw Data'!A124</f>
        <v>Apo</v>
      </c>
      <c r="B125" s="12">
        <f>'Raw Data'!B124</f>
        <v>273</v>
      </c>
      <c r="C125" s="12">
        <f>'Raw Data'!C124</f>
        <v>278</v>
      </c>
      <c r="D125" s="12" t="str">
        <f>'Raw Data'!D124</f>
        <v>SQVLSL</v>
      </c>
      <c r="E125" s="2">
        <f>'% D'!AI125</f>
        <v>1.4333333333333309E-2</v>
      </c>
      <c r="F125" s="8">
        <f>'% D'!AJ125</f>
        <v>0.34978660161113373</v>
      </c>
      <c r="G125" s="2">
        <f>'% D'!AK125</f>
        <v>-4.2666666666666853E-2</v>
      </c>
      <c r="H125" s="8">
        <f>'% D'!AL125</f>
        <v>0.36342032597714363</v>
      </c>
      <c r="I125" s="2">
        <f>'% D'!AM125</f>
        <v>-1.799666666666667</v>
      </c>
      <c r="J125" s="8">
        <f>'% D'!AN125</f>
        <v>0.45255054966268726</v>
      </c>
      <c r="K125" s="2">
        <f>'% D'!AO125</f>
        <v>-2.2813333333333361</v>
      </c>
      <c r="L125" s="8">
        <f>'% D'!AP125</f>
        <v>2.161106352465481</v>
      </c>
      <c r="N125" s="2">
        <f>'# D'!AF124</f>
        <v>6.6666666666665569E-4</v>
      </c>
      <c r="O125" s="2">
        <f>'# D'!AG124</f>
        <v>1.3576941236277566E-2</v>
      </c>
      <c r="P125" s="2">
        <f>'# D'!AH124</f>
        <v>-1.3333333333333391E-3</v>
      </c>
      <c r="Q125" s="2">
        <f>'# D'!AI124</f>
        <v>1.4364307617610166E-2</v>
      </c>
      <c r="R125" s="2">
        <f>'# D'!AJ124</f>
        <v>-7.2333333333333361E-2</v>
      </c>
      <c r="S125" s="2">
        <f>'# D'!AK124</f>
        <v>1.8384776310850254E-2</v>
      </c>
      <c r="T125" s="2">
        <f>'# D'!AL124</f>
        <v>-9.1333333333333266E-2</v>
      </c>
      <c r="U125" s="2">
        <f>'# D'!AM124</f>
        <v>8.6351992835525596E-2</v>
      </c>
      <c r="W125" s="11">
        <f>'T-TEST'!S124</f>
        <v>0.9386698928767071</v>
      </c>
      <c r="X125" s="11">
        <f>'T-TEST'!T124</f>
        <v>0.88011909141570044</v>
      </c>
      <c r="Y125" s="11">
        <f>'T-TEST'!U124</f>
        <v>3.5967375721124052E-2</v>
      </c>
      <c r="Z125" s="11">
        <f>'T-TEST'!V124</f>
        <v>0.1507016066932092</v>
      </c>
      <c r="AB125" s="5" t="str">
        <f t="shared" si="0"/>
        <v>N</v>
      </c>
      <c r="AC125" s="5" t="str">
        <f t="shared" si="1"/>
        <v>N</v>
      </c>
      <c r="AD125" s="5" t="str">
        <f t="shared" si="2"/>
        <v>N</v>
      </c>
      <c r="AE125" s="5" t="str">
        <f t="shared" si="3"/>
        <v>N</v>
      </c>
      <c r="AG125" s="2">
        <f>'% D'!AR125</f>
        <v>-0.52499999999999969</v>
      </c>
      <c r="AH125" s="8">
        <f>'% D'!AS125</f>
        <v>0.40161258280420792</v>
      </c>
      <c r="AI125" s="2">
        <f>'% D'!AT125</f>
        <v>-1.045666666666667</v>
      </c>
      <c r="AJ125" s="8">
        <f>'% D'!AU125</f>
        <v>1.1052553249513579</v>
      </c>
      <c r="AK125" s="2">
        <f>'% D'!AV125</f>
        <v>-4.8336666666666694</v>
      </c>
      <c r="AL125" s="8">
        <f>'% D'!AW125</f>
        <v>1.1453698092755891</v>
      </c>
      <c r="AM125" s="2">
        <f>'% D'!AX125</f>
        <v>-7.917666666666662</v>
      </c>
      <c r="AN125" s="8">
        <f>'% D'!AY125</f>
        <v>1.2959912551145285</v>
      </c>
      <c r="AP125" s="2">
        <f>'# D'!AO124</f>
        <v>-2.1000000000000005E-2</v>
      </c>
      <c r="AQ125" s="2">
        <f>'# D'!AP124</f>
        <v>1.567375726067833E-2</v>
      </c>
      <c r="AR125" s="2">
        <f>'# D'!AQ124</f>
        <v>-4.1666666666666699E-2</v>
      </c>
      <c r="AS125" s="2">
        <f>'# D'!AR124</f>
        <v>4.3939352142090826E-2</v>
      </c>
      <c r="AT125" s="2">
        <f>'# D'!AS124</f>
        <v>-0.19366666666666665</v>
      </c>
      <c r="AU125" s="2">
        <f>'# D'!AT124</f>
        <v>4.5590569200219436E-2</v>
      </c>
      <c r="AV125" s="2">
        <f>'# D'!AU124</f>
        <v>-0.31666666666666665</v>
      </c>
      <c r="AW125" s="2">
        <f>'# D'!AV124</f>
        <v>5.1742954431819296E-2</v>
      </c>
      <c r="AY125" s="11">
        <f>'T-TEST'!X124</f>
        <v>8.8959628651158015E-2</v>
      </c>
      <c r="AZ125" s="11">
        <f>'T-TEST'!Y124</f>
        <v>0.23059588382540203</v>
      </c>
      <c r="BA125" s="11">
        <f>'T-TEST'!Z124</f>
        <v>2.2292613755333316E-2</v>
      </c>
      <c r="BB125" s="11">
        <f>'T-TEST'!AA124</f>
        <v>3.5187914924974953E-3</v>
      </c>
      <c r="BD125" s="5" t="str">
        <f t="shared" si="4"/>
        <v>N</v>
      </c>
      <c r="BE125" s="5" t="str">
        <f t="shared" si="5"/>
        <v>N</v>
      </c>
      <c r="BF125" s="5" t="str">
        <f t="shared" si="6"/>
        <v>N</v>
      </c>
      <c r="BG125" s="5" t="str">
        <f t="shared" si="7"/>
        <v>N</v>
      </c>
    </row>
    <row r="126" spans="1:59" x14ac:dyDescent="0.3">
      <c r="A126" s="12" t="str">
        <f>'Raw Data'!A125</f>
        <v>Apo</v>
      </c>
      <c r="B126" s="12">
        <f>'Raw Data'!B125</f>
        <v>277</v>
      </c>
      <c r="C126" s="12">
        <f>'Raw Data'!C125</f>
        <v>301</v>
      </c>
      <c r="D126" s="12" t="str">
        <f>'Raw Data'!D125</f>
        <v>SLMETVKQGVDQKLVEGQEKLHQMW</v>
      </c>
      <c r="E126" s="2">
        <f>'% D'!AI126</f>
        <v>3.2319999999999993</v>
      </c>
      <c r="F126" s="8">
        <f>'% D'!AJ126</f>
        <v>1.0482103796471376</v>
      </c>
      <c r="G126" s="2">
        <f>'% D'!AK126</f>
        <v>-0.64033333333334497</v>
      </c>
      <c r="H126" s="8">
        <f>'% D'!AL126</f>
        <v>1.0722286758585267</v>
      </c>
      <c r="I126" s="2">
        <f>'% D'!AM126</f>
        <v>1.9553333333333285</v>
      </c>
      <c r="J126" s="8">
        <f>'% D'!AN126</f>
        <v>0.97615188367384598</v>
      </c>
      <c r="K126" s="2">
        <f>'% D'!AO126</f>
        <v>1.6219999999999999</v>
      </c>
      <c r="L126" s="8">
        <f>'% D'!AP126</f>
        <v>0.90341666282322985</v>
      </c>
      <c r="N126" s="2">
        <f>'# D'!AF125</f>
        <v>0.74366666666666781</v>
      </c>
      <c r="O126" s="2">
        <f>'# D'!AG125</f>
        <v>0.24088448130449053</v>
      </c>
      <c r="P126" s="2">
        <f>'# D'!AH125</f>
        <v>-0.1476666666666695</v>
      </c>
      <c r="Q126" s="2">
        <f>'# D'!AI125</f>
        <v>0.24651436739738586</v>
      </c>
      <c r="R126" s="2">
        <f>'# D'!AJ125</f>
        <v>0.44966666666666555</v>
      </c>
      <c r="S126" s="2">
        <f>'# D'!AK125</f>
        <v>0.22474986095657604</v>
      </c>
      <c r="T126" s="2">
        <f>'# D'!AL125</f>
        <v>0.3733333333333313</v>
      </c>
      <c r="U126" s="2">
        <f>'# D'!AM125</f>
        <v>0.20782284122139427</v>
      </c>
      <c r="W126" s="11">
        <f>'T-TEST'!S125</f>
        <v>1.5899659007284499E-2</v>
      </c>
      <c r="X126" s="11">
        <f>'T-TEST'!T125</f>
        <v>0.35835702464986041</v>
      </c>
      <c r="Y126" s="11">
        <f>'T-TEST'!U125</f>
        <v>8.8693906988727894E-2</v>
      </c>
      <c r="Z126" s="11">
        <f>'T-TEST'!V125</f>
        <v>7.4361719066665027E-2</v>
      </c>
      <c r="AB126" s="5" t="str">
        <f t="shared" si="0"/>
        <v>N</v>
      </c>
      <c r="AC126" s="5" t="str">
        <f t="shared" si="1"/>
        <v>N</v>
      </c>
      <c r="AD126" s="5" t="str">
        <f t="shared" si="2"/>
        <v>N</v>
      </c>
      <c r="AE126" s="5" t="str">
        <f t="shared" si="3"/>
        <v>N</v>
      </c>
      <c r="AG126" s="2">
        <f>'% D'!AR126</f>
        <v>-0.63100000000000023</v>
      </c>
      <c r="AH126" s="8">
        <f>'% D'!AS126</f>
        <v>1.6368765988919234</v>
      </c>
      <c r="AI126" s="2">
        <f>'% D'!AT126</f>
        <v>0.82633333333332359</v>
      </c>
      <c r="AJ126" s="8">
        <f>'% D'!AU126</f>
        <v>1.5867675738221192</v>
      </c>
      <c r="AK126" s="2">
        <f>'% D'!AV126</f>
        <v>-0.98333333333333428</v>
      </c>
      <c r="AL126" s="8">
        <f>'% D'!AW126</f>
        <v>0.60442741499704578</v>
      </c>
      <c r="AM126" s="2">
        <f>'% D'!AX126</f>
        <v>0.44766666666667732</v>
      </c>
      <c r="AN126" s="8">
        <f>'% D'!AY126</f>
        <v>1.2168916686925464</v>
      </c>
      <c r="AP126" s="2">
        <f>'# D'!AO125</f>
        <v>-0.14499999999999957</v>
      </c>
      <c r="AQ126" s="2">
        <f>'# D'!AP125</f>
        <v>0.37659792883126664</v>
      </c>
      <c r="AR126" s="2">
        <f>'# D'!AQ125</f>
        <v>0.1899999999999995</v>
      </c>
      <c r="AS126" s="2">
        <f>'# D'!AR125</f>
        <v>0.36503287523180716</v>
      </c>
      <c r="AT126" s="2">
        <f>'# D'!AS125</f>
        <v>-0.22599999999999909</v>
      </c>
      <c r="AU126" s="2">
        <f>'# D'!AT125</f>
        <v>0.13889024443782766</v>
      </c>
      <c r="AV126" s="2">
        <f>'# D'!AU125</f>
        <v>0.10299999999999798</v>
      </c>
      <c r="AW126" s="2">
        <f>'# D'!AV125</f>
        <v>0.27993868376247394</v>
      </c>
      <c r="AY126" s="11">
        <f>'T-TEST'!X125</f>
        <v>0.54473766718631589</v>
      </c>
      <c r="AZ126" s="11">
        <f>'T-TEST'!Y125</f>
        <v>0.43367923295608463</v>
      </c>
      <c r="BA126" s="11">
        <f>'T-TEST'!Z125</f>
        <v>9.9175376909054952E-2</v>
      </c>
      <c r="BB126" s="11">
        <f>'T-TEST'!AA125</f>
        <v>0.58468508497954519</v>
      </c>
      <c r="BD126" s="5" t="str">
        <f t="shared" si="4"/>
        <v>N</v>
      </c>
      <c r="BE126" s="5" t="str">
        <f t="shared" si="5"/>
        <v>N</v>
      </c>
      <c r="BF126" s="5" t="str">
        <f t="shared" si="6"/>
        <v>N</v>
      </c>
      <c r="BG126" s="5" t="str">
        <f t="shared" si="7"/>
        <v>N</v>
      </c>
    </row>
    <row r="127" spans="1:59" x14ac:dyDescent="0.3">
      <c r="A127" s="12" t="str">
        <f>'Raw Data'!A126</f>
        <v>Apo</v>
      </c>
      <c r="B127" s="12">
        <f>'Raw Data'!B126</f>
        <v>279</v>
      </c>
      <c r="C127" s="12">
        <f>'Raw Data'!C126</f>
        <v>290</v>
      </c>
      <c r="D127" s="12" t="str">
        <f>'Raw Data'!D126</f>
        <v>METVKQGVDQKL</v>
      </c>
      <c r="E127" s="2">
        <f>'% D'!AI127</f>
        <v>4.4239999999999995</v>
      </c>
      <c r="F127" s="8">
        <f>'% D'!AJ127</f>
        <v>1.5318461628592686</v>
      </c>
      <c r="G127" s="2">
        <f>'% D'!AK127</f>
        <v>-0.23399999999999466</v>
      </c>
      <c r="H127" s="8">
        <f>'% D'!AL127</f>
        <v>1.1643473135910358</v>
      </c>
      <c r="I127" s="2">
        <f>'% D'!AM127</f>
        <v>0.80366666666667186</v>
      </c>
      <c r="J127" s="8">
        <f>'% D'!AN127</f>
        <v>2.6397080330975942</v>
      </c>
      <c r="K127" s="2">
        <f>'% D'!AO127</f>
        <v>1.0690000000000026</v>
      </c>
      <c r="L127" s="8">
        <f>'% D'!AP127</f>
        <v>1.0572467387827091</v>
      </c>
      <c r="N127" s="2">
        <f>'# D'!AF126</f>
        <v>0.44266666666666676</v>
      </c>
      <c r="O127" s="2">
        <f>'# D'!AG126</f>
        <v>0.15309038724448593</v>
      </c>
      <c r="P127" s="2">
        <f>'# D'!AH126</f>
        <v>-2.3333333333335204E-2</v>
      </c>
      <c r="Q127" s="2">
        <f>'# D'!AI126</f>
        <v>0.1162081465876352</v>
      </c>
      <c r="R127" s="2">
        <f>'# D'!AJ126</f>
        <v>8.0666666666665776E-2</v>
      </c>
      <c r="S127" s="2">
        <f>'# D'!AK126</f>
        <v>0.26386549603917642</v>
      </c>
      <c r="T127" s="2">
        <f>'# D'!AL126</f>
        <v>0.10666666666666735</v>
      </c>
      <c r="U127" s="2">
        <f>'# D'!AM126</f>
        <v>0.10542453857301597</v>
      </c>
      <c r="W127" s="11">
        <f>'T-TEST'!S126</f>
        <v>7.4466650477235021E-3</v>
      </c>
      <c r="X127" s="11">
        <f>'T-TEST'!T126</f>
        <v>0.75571495496814745</v>
      </c>
      <c r="Y127" s="11">
        <f>'T-TEST'!U126</f>
        <v>0.60100225122450335</v>
      </c>
      <c r="Z127" s="11">
        <f>'T-TEST'!V126</f>
        <v>0.17793694928018608</v>
      </c>
      <c r="AB127" s="5" t="str">
        <f t="shared" si="0"/>
        <v>N</v>
      </c>
      <c r="AC127" s="5" t="str">
        <f t="shared" si="1"/>
        <v>N</v>
      </c>
      <c r="AD127" s="5" t="str">
        <f t="shared" si="2"/>
        <v>N</v>
      </c>
      <c r="AE127" s="5" t="str">
        <f t="shared" si="3"/>
        <v>N</v>
      </c>
      <c r="AG127" s="2">
        <f>'% D'!AR127</f>
        <v>-0.92033333333333189</v>
      </c>
      <c r="AH127" s="8">
        <f>'% D'!AS127</f>
        <v>1.5678241823197727</v>
      </c>
      <c r="AI127" s="2">
        <f>'% D'!AT127</f>
        <v>2.3869999999999862</v>
      </c>
      <c r="AJ127" s="8">
        <f>'% D'!AU127</f>
        <v>1.840073005798047</v>
      </c>
      <c r="AK127" s="2">
        <f>'% D'!AV127</f>
        <v>-2.1189999999999856</v>
      </c>
      <c r="AL127" s="8">
        <f>'% D'!AW127</f>
        <v>2.1719559157588759</v>
      </c>
      <c r="AM127" s="2">
        <f>'% D'!AX127</f>
        <v>2.1369999999999862</v>
      </c>
      <c r="AN127" s="8">
        <f>'% D'!AY127</f>
        <v>2.217013682110839</v>
      </c>
      <c r="AP127" s="2">
        <f>'# D'!AO126</f>
        <v>-9.1999999999999638E-2</v>
      </c>
      <c r="AQ127" s="2">
        <f>'# D'!AP126</f>
        <v>0.15676628038792878</v>
      </c>
      <c r="AR127" s="2">
        <f>'# D'!AQ126</f>
        <v>0.23866666666666525</v>
      </c>
      <c r="AS127" s="2">
        <f>'# D'!AR126</f>
        <v>0.18421002506197473</v>
      </c>
      <c r="AT127" s="2">
        <f>'# D'!AS126</f>
        <v>-0.211666666666666</v>
      </c>
      <c r="AU127" s="2">
        <f>'# D'!AT126</f>
        <v>0.21724870540465943</v>
      </c>
      <c r="AV127" s="2">
        <f>'# D'!AU126</f>
        <v>0.21400000000000041</v>
      </c>
      <c r="AW127" s="2">
        <f>'# D'!AV126</f>
        <v>0.22132931723264013</v>
      </c>
      <c r="AY127" s="11">
        <f>'T-TEST'!X126</f>
        <v>0.36700484203473732</v>
      </c>
      <c r="AZ127" s="11">
        <f>'T-TEST'!Y126</f>
        <v>0.1440868884323257</v>
      </c>
      <c r="BA127" s="11">
        <f>'T-TEST'!Z126</f>
        <v>0.16414807243990334</v>
      </c>
      <c r="BB127" s="11">
        <f>'T-TEST'!AA126</f>
        <v>0.19796227125135674</v>
      </c>
      <c r="BD127" s="5" t="str">
        <f t="shared" si="4"/>
        <v>N</v>
      </c>
      <c r="BE127" s="5" t="str">
        <f t="shared" si="5"/>
        <v>N</v>
      </c>
      <c r="BF127" s="5" t="str">
        <f t="shared" si="6"/>
        <v>N</v>
      </c>
      <c r="BG127" s="5" t="str">
        <f t="shared" si="7"/>
        <v>N</v>
      </c>
    </row>
    <row r="128" spans="1:59" x14ac:dyDescent="0.3">
      <c r="A128" s="12" t="str">
        <f>'Raw Data'!A127</f>
        <v>Apo</v>
      </c>
      <c r="B128" s="12">
        <f>'Raw Data'!B127</f>
        <v>279</v>
      </c>
      <c r="C128" s="12">
        <f>'Raw Data'!C127</f>
        <v>301</v>
      </c>
      <c r="D128" s="12" t="str">
        <f>'Raw Data'!D127</f>
        <v>METVKQGVDQKLVEGQEKLHQMW</v>
      </c>
      <c r="E128" s="2">
        <f>'% D'!AI128</f>
        <v>3.6926666666666819</v>
      </c>
      <c r="F128" s="8">
        <f>'% D'!AJ128</f>
        <v>1.8062672375186708</v>
      </c>
      <c r="G128" s="2">
        <f>'% D'!AK128</f>
        <v>-0.55599999999999739</v>
      </c>
      <c r="H128" s="8">
        <f>'% D'!AL128</f>
        <v>1.8637490889780919</v>
      </c>
      <c r="I128" s="2">
        <f>'% D'!AM128</f>
        <v>0.98699999999999477</v>
      </c>
      <c r="J128" s="8">
        <f>'% D'!AN128</f>
        <v>1.4134187277661205</v>
      </c>
      <c r="K128" s="2">
        <f>'% D'!AO128</f>
        <v>1.5726666666666631</v>
      </c>
      <c r="L128" s="8">
        <f>'% D'!AP128</f>
        <v>1.5003795075468942</v>
      </c>
      <c r="N128" s="2">
        <f>'# D'!AF127</f>
        <v>0.77566666666666606</v>
      </c>
      <c r="O128" s="2">
        <f>'# D'!AG127</f>
        <v>0.3791428930275938</v>
      </c>
      <c r="P128" s="2">
        <f>'# D'!AH127</f>
        <v>-0.11700000000000088</v>
      </c>
      <c r="Q128" s="2">
        <f>'# D'!AI127</f>
        <v>0.39159928498402491</v>
      </c>
      <c r="R128" s="2">
        <f>'# D'!AJ127</f>
        <v>0.20666666666667055</v>
      </c>
      <c r="S128" s="2">
        <f>'# D'!AK127</f>
        <v>0.29672630486695944</v>
      </c>
      <c r="T128" s="2">
        <f>'# D'!AL127</f>
        <v>0.32999999999999829</v>
      </c>
      <c r="U128" s="2">
        <f>'# D'!AM127</f>
        <v>0.31483275983713488</v>
      </c>
      <c r="W128" s="11">
        <f>'T-TEST'!S127</f>
        <v>2.3938215554659397E-2</v>
      </c>
      <c r="X128" s="11">
        <f>'T-TEST'!T127</f>
        <v>0.63212901931842713</v>
      </c>
      <c r="Y128" s="11">
        <f>'T-TEST'!U127</f>
        <v>0.29626577187491127</v>
      </c>
      <c r="Z128" s="11">
        <f>'T-TEST'!V127</f>
        <v>0.14690309519151062</v>
      </c>
      <c r="AB128" s="5" t="str">
        <f t="shared" si="0"/>
        <v>N</v>
      </c>
      <c r="AC128" s="5" t="str">
        <f t="shared" si="1"/>
        <v>N</v>
      </c>
      <c r="AD128" s="5" t="str">
        <f t="shared" si="2"/>
        <v>N</v>
      </c>
      <c r="AE128" s="5" t="str">
        <f t="shared" si="3"/>
        <v>N</v>
      </c>
      <c r="AG128" s="2">
        <f>'% D'!AR128</f>
        <v>-1.9209999999999923</v>
      </c>
      <c r="AH128" s="8">
        <f>'% D'!AS128</f>
        <v>2.2896110295564776</v>
      </c>
      <c r="AI128" s="2">
        <f>'% D'!AT128</f>
        <v>-0.21233333333333348</v>
      </c>
      <c r="AJ128" s="8">
        <f>'% D'!AU128</f>
        <v>1.5175706463511545</v>
      </c>
      <c r="AK128" s="2">
        <f>'% D'!AV128</f>
        <v>-2.1816666666666578</v>
      </c>
      <c r="AL128" s="8">
        <f>'% D'!AW128</f>
        <v>0.46692237042146273</v>
      </c>
      <c r="AM128" s="2">
        <f>'% D'!AX128</f>
        <v>1.5606666666666626</v>
      </c>
      <c r="AN128" s="8">
        <f>'% D'!AY128</f>
        <v>1.2884512667022634</v>
      </c>
      <c r="AP128" s="2">
        <f>'# D'!AO127</f>
        <v>-0.40333333333333421</v>
      </c>
      <c r="AQ128" s="2">
        <f>'# D'!AP127</f>
        <v>0.48058228570488687</v>
      </c>
      <c r="AR128" s="2">
        <f>'# D'!AQ127</f>
        <v>-4.4666666666666188E-2</v>
      </c>
      <c r="AS128" s="2">
        <f>'# D'!AR127</f>
        <v>0.31863354081661449</v>
      </c>
      <c r="AT128" s="2">
        <f>'# D'!AS127</f>
        <v>-0.45833333333333215</v>
      </c>
      <c r="AU128" s="2">
        <f>'# D'!AT127</f>
        <v>9.8206415269063999E-2</v>
      </c>
      <c r="AV128" s="2">
        <f>'# D'!AU127</f>
        <v>0.32733333333332837</v>
      </c>
      <c r="AW128" s="2">
        <f>'# D'!AV127</f>
        <v>0.27005061254019297</v>
      </c>
      <c r="AY128" s="11">
        <f>'T-TEST'!X127</f>
        <v>0.22948241515761522</v>
      </c>
      <c r="AZ128" s="11">
        <f>'T-TEST'!Y127</f>
        <v>0.82261409211159309</v>
      </c>
      <c r="BA128" s="11">
        <f>'T-TEST'!Z127</f>
        <v>9.9351362137342858E-2</v>
      </c>
      <c r="BB128" s="11">
        <f>'T-TEST'!AA127</f>
        <v>0.13268751993449768</v>
      </c>
      <c r="BD128" s="5" t="str">
        <f t="shared" si="4"/>
        <v>N</v>
      </c>
      <c r="BE128" s="5" t="str">
        <f t="shared" si="5"/>
        <v>N</v>
      </c>
      <c r="BF128" s="5" t="str">
        <f t="shared" si="6"/>
        <v>N</v>
      </c>
      <c r="BG128" s="5" t="str">
        <f t="shared" si="7"/>
        <v>N</v>
      </c>
    </row>
    <row r="129" spans="1:59" x14ac:dyDescent="0.3">
      <c r="A129" s="12" t="str">
        <f>'Raw Data'!A128</f>
        <v>Apo</v>
      </c>
      <c r="B129" s="12">
        <f>'Raw Data'!B128</f>
        <v>279</v>
      </c>
      <c r="C129" s="12">
        <f>'Raw Data'!C128</f>
        <v>302</v>
      </c>
      <c r="D129" s="12" t="str">
        <f>'Raw Data'!D128</f>
        <v>METVKQGVDQKLVEGQEKLHQMWL</v>
      </c>
      <c r="E129" s="2">
        <f>'% D'!AI129</f>
        <v>3.3856666666666584</v>
      </c>
      <c r="F129" s="8">
        <f>'% D'!AJ129</f>
        <v>1.5397638347053939</v>
      </c>
      <c r="G129" s="2">
        <f>'% D'!AK129</f>
        <v>-0.12599999999999056</v>
      </c>
      <c r="H129" s="8">
        <f>'% D'!AL129</f>
        <v>1.4369617253079483</v>
      </c>
      <c r="I129" s="2">
        <f>'% D'!AM129</f>
        <v>2.1293333333333493</v>
      </c>
      <c r="J129" s="8">
        <f>'% D'!AN129</f>
        <v>1.0553968447934634</v>
      </c>
      <c r="K129" s="2">
        <f>'% D'!AO129</f>
        <v>1.0806666666666729</v>
      </c>
      <c r="L129" s="8">
        <f>'% D'!AP129</f>
        <v>1.35425157682512</v>
      </c>
      <c r="N129" s="2">
        <f>'# D'!AF128</f>
        <v>0.74499999999999922</v>
      </c>
      <c r="O129" s="2">
        <f>'# D'!AG128</f>
        <v>0.33890952578330857</v>
      </c>
      <c r="P129" s="2">
        <f>'# D'!AH128</f>
        <v>-2.8000000000000469E-2</v>
      </c>
      <c r="Q129" s="2">
        <f>'# D'!AI128</f>
        <v>0.31617505699638399</v>
      </c>
      <c r="R129" s="2">
        <f>'# D'!AJ128</f>
        <v>0.46833333333333371</v>
      </c>
      <c r="S129" s="2">
        <f>'# D'!AK128</f>
        <v>0.23239836488237053</v>
      </c>
      <c r="T129" s="2">
        <f>'# D'!AL128</f>
        <v>0.23766666666666936</v>
      </c>
      <c r="U129" s="2">
        <f>'# D'!AM128</f>
        <v>0.2981246942695831</v>
      </c>
      <c r="W129" s="11">
        <f>'T-TEST'!S128</f>
        <v>2.4820416553614607E-2</v>
      </c>
      <c r="X129" s="11">
        <f>'T-TEST'!T128</f>
        <v>0.88643626069539105</v>
      </c>
      <c r="Y129" s="11">
        <f>'T-TEST'!U128</f>
        <v>0.16892096796039774</v>
      </c>
      <c r="Z129" s="11">
        <f>'T-TEST'!V128</f>
        <v>0.26432112556414555</v>
      </c>
      <c r="AB129" s="5" t="str">
        <f>IF(AND(ABS(E129)&gt;10,ABS(N129)&gt;=0.4,ABS(W129)&lt;=0.01),"B", IF(AND(ABS(E129)&gt;5, ABS(E129)&lt;10,ABS(N129)&gt;=0.4,ABS(W129)&lt;=0.01),"S","N"))</f>
        <v>N</v>
      </c>
      <c r="AC129" s="5" t="str">
        <f>IF(AND(ABS(G129)&gt;10,ABS(P129)&gt;=0.4,ABS(X129)&lt;=0.01),"B", IF(AND(ABS(G129)&gt;5, ABS(G129)&lt;10,ABS(P129)&gt;=0.4,ABS(X129)&lt;=0.01),"S","N"))</f>
        <v>N</v>
      </c>
      <c r="AD129" s="5" t="str">
        <f>IF(AND(ABS(I129)&gt;10,ABS(R129)&gt;=0.4,ABS(Y129)&lt;=0.01),"B", IF(AND(ABS(I129)&gt;5, ABS(I129)&lt;10,ABS(R129)&gt;=0.4,ABS(Y129)&lt;=0.01),"S","N"))</f>
        <v>N</v>
      </c>
      <c r="AE129" s="5" t="str">
        <f>IF(AND(ABS(K129)&gt;10,ABS(T129)&gt;=0.4,ABS(Z129)&lt;=0.01),"B", IF(AND(ABS(K129)&gt;5, ABS(K129)&lt;10,ABS(T129)&gt;=0.4,ABS(Z129)&lt;=0.01),"S","N"))</f>
        <v>N</v>
      </c>
      <c r="AG129" s="2">
        <f>'% D'!AR129</f>
        <v>-0.66966666666666441</v>
      </c>
      <c r="AH129" s="8">
        <f>'% D'!AS129</f>
        <v>2.4423106545509978</v>
      </c>
      <c r="AI129" s="2">
        <f>'% D'!AT129</f>
        <v>0.10799999999998988</v>
      </c>
      <c r="AJ129" s="8">
        <f>'% D'!AU129</f>
        <v>1.0185965835403135</v>
      </c>
      <c r="AK129" s="2">
        <f>'% D'!AV129</f>
        <v>-1.5469999999999828</v>
      </c>
      <c r="AL129" s="8">
        <f>'% D'!AW129</f>
        <v>0.62704704767664332</v>
      </c>
      <c r="AM129" s="2">
        <f>'% D'!AX129</f>
        <v>1.1743333333333368</v>
      </c>
      <c r="AN129" s="8">
        <f>'% D'!AY129</f>
        <v>0.99633060108914673</v>
      </c>
      <c r="AP129" s="2">
        <f>'# D'!AO128</f>
        <v>-0.14700000000000024</v>
      </c>
      <c r="AQ129" s="2">
        <f>'# D'!AP128</f>
        <v>0.53698572296353131</v>
      </c>
      <c r="AR129" s="2">
        <f>'# D'!AQ128</f>
        <v>2.3333333333331652E-2</v>
      </c>
      <c r="AS129" s="2">
        <f>'# D'!AR128</f>
        <v>0.22390325291667118</v>
      </c>
      <c r="AT129" s="2">
        <f>'# D'!AS128</f>
        <v>-0.3403333333333336</v>
      </c>
      <c r="AU129" s="2">
        <f>'# D'!AT128</f>
        <v>0.13775521768702656</v>
      </c>
      <c r="AV129" s="2">
        <f>'# D'!AU128</f>
        <v>0.25833333333333641</v>
      </c>
      <c r="AW129" s="2">
        <f>'# D'!AV128</f>
        <v>0.21925935935933596</v>
      </c>
      <c r="AY129" s="11">
        <f>'T-TEST'!X128</f>
        <v>0.67318526050442717</v>
      </c>
      <c r="AZ129" s="11">
        <f>'T-TEST'!Y128</f>
        <v>0.86615573679873681</v>
      </c>
      <c r="BA129" s="11">
        <f>'T-TEST'!Z128</f>
        <v>2.2499080145916048E-2</v>
      </c>
      <c r="BB129" s="11">
        <f>'T-TEST'!AA128</f>
        <v>0.1169026686463361</v>
      </c>
      <c r="BD129" s="5" t="str">
        <f>IF(AND(ABS(AG129)&gt;10,ABS(AP129)&gt;=0.4,ABS(AY129)&lt;=0.01),"B", IF(AND(ABS(AG129)&gt;5, ABS(AG129)&lt;10,ABS(AP129)&gt;=0.4,ABS(AY129)&lt;=0.01),"S","N"))</f>
        <v>N</v>
      </c>
      <c r="BE129" s="5" t="str">
        <f>IF(AND(ABS(AI129)&gt;10,ABS(AR129)&gt;=0.4,ABS(AZ129)&lt;=0.01),"B", IF(AND(ABS(AI129)&gt;5, ABS(AI129)&lt;10,ABS(AR129)&gt;=0.4,ABS(AZ129)&lt;=0.01),"S","N"))</f>
        <v>N</v>
      </c>
      <c r="BF129" s="5" t="str">
        <f>IF(AND(ABS(AK129)&gt;10,ABS(AT129)&gt;=0.4,ABS(BA129)&lt;=0.01),"B", IF(AND(ABS(AK129)&gt;5, ABS(AK129)&lt;10,ABS(AT129)&gt;=0.4,ABS(BA129)&lt;=0.01),"S","N"))</f>
        <v>N</v>
      </c>
      <c r="BG129" s="5" t="str">
        <f>IF(AND(ABS(AM129)&gt;10,ABS(AV129)&gt;=0.4,ABS(BB129)&lt;=0.01),"B", IF(AND(ABS(AM129)&gt;5, ABS(AM129)&lt;10,ABS(AV129)&gt;=0.4,ABS(BB129)&lt;=0.01),"S","N"))</f>
        <v>N</v>
      </c>
    </row>
    <row r="130" spans="1:59" x14ac:dyDescent="0.3">
      <c r="A130" s="12" t="str">
        <f>'Raw Data'!A129</f>
        <v>Apo</v>
      </c>
      <c r="B130" s="12">
        <f>'Raw Data'!B129</f>
        <v>279</v>
      </c>
      <c r="C130" s="12">
        <f>'Raw Data'!C129</f>
        <v>303</v>
      </c>
      <c r="D130" s="12" t="str">
        <f>'Raw Data'!D129</f>
        <v>METVKQGVDQKLVEGQEKLHQMWLS</v>
      </c>
      <c r="E130" s="2">
        <f>'% D'!AI130</f>
        <v>4.1650000000000063</v>
      </c>
      <c r="F130" s="8">
        <f>'% D'!AJ130</f>
        <v>1.4671297375033578</v>
      </c>
      <c r="G130" s="2">
        <f>'% D'!AK130</f>
        <v>-0.70066666666667743</v>
      </c>
      <c r="H130" s="8">
        <f>'% D'!AL130</f>
        <v>1.0564688037672152</v>
      </c>
      <c r="I130" s="2">
        <f>'% D'!AM130</f>
        <v>1.8309999999999889</v>
      </c>
      <c r="J130" s="8">
        <f>'% D'!AN130</f>
        <v>0.8264357204283973</v>
      </c>
      <c r="K130" s="2">
        <f>'% D'!AO130</f>
        <v>1.5773333333333426</v>
      </c>
      <c r="L130" s="8">
        <f>'% D'!AP130</f>
        <v>0.95302395912519799</v>
      </c>
      <c r="N130" s="2">
        <f>'# D'!AF129</f>
        <v>0.95799999999999841</v>
      </c>
      <c r="O130" s="2">
        <f>'# D'!AG129</f>
        <v>0.33714932398963371</v>
      </c>
      <c r="P130" s="2">
        <f>'# D'!AH129</f>
        <v>-0.16099999999999959</v>
      </c>
      <c r="Q130" s="2">
        <f>'# D'!AI129</f>
        <v>0.24303086223769974</v>
      </c>
      <c r="R130" s="2">
        <f>'# D'!AJ129</f>
        <v>0.42133333333333667</v>
      </c>
      <c r="S130" s="2">
        <f>'# D'!AK129</f>
        <v>0.19023275217480135</v>
      </c>
      <c r="T130" s="2">
        <f>'# D'!AL129</f>
        <v>0.36299999999999955</v>
      </c>
      <c r="U130" s="2">
        <f>'# D'!AM129</f>
        <v>0.21897412328096405</v>
      </c>
      <c r="W130" s="11">
        <f>'T-TEST'!S129</f>
        <v>1.8204165175266178E-2</v>
      </c>
      <c r="X130" s="11">
        <f>'T-TEST'!T129</f>
        <v>0.31974885900027522</v>
      </c>
      <c r="Y130" s="11">
        <f>'T-TEST'!U129</f>
        <v>4.2051496597843949E-2</v>
      </c>
      <c r="Z130" s="11">
        <f>'T-TEST'!V129</f>
        <v>9.39938309067163E-2</v>
      </c>
      <c r="AB130" s="5" t="str">
        <f t="shared" ref="AB130:AB154" si="8">IF(AND(ABS(E130)&gt;10,ABS(N130)&gt;=0.4,ABS(W130)&lt;=0.01),"B", IF(AND(ABS(E130)&gt;5, ABS(E130)&lt;10,ABS(N130)&gt;=0.4,ABS(W130)&lt;=0.01),"S","N"))</f>
        <v>N</v>
      </c>
      <c r="AC130" s="5" t="str">
        <f t="shared" ref="AC130:AC154" si="9">IF(AND(ABS(G130)&gt;10,ABS(P130)&gt;=0.4,ABS(X130)&lt;=0.01),"B", IF(AND(ABS(G130)&gt;5, ABS(G130)&lt;10,ABS(P130)&gt;=0.4,ABS(X130)&lt;=0.01),"S","N"))</f>
        <v>N</v>
      </c>
      <c r="AD130" s="5" t="str">
        <f t="shared" ref="AD130:AD154" si="10">IF(AND(ABS(I130)&gt;10,ABS(R130)&gt;=0.4,ABS(Y130)&lt;=0.01),"B", IF(AND(ABS(I130)&gt;5, ABS(I130)&lt;10,ABS(R130)&gt;=0.4,ABS(Y130)&lt;=0.01),"S","N"))</f>
        <v>N</v>
      </c>
      <c r="AE130" s="5" t="str">
        <f t="shared" ref="AE130:AE154" si="11">IF(AND(ABS(K130)&gt;10,ABS(T130)&gt;=0.4,ABS(Z130)&lt;=0.01),"B", IF(AND(ABS(K130)&gt;5, ABS(K130)&lt;10,ABS(T130)&gt;=0.4,ABS(Z130)&lt;=0.01),"S","N"))</f>
        <v>N</v>
      </c>
      <c r="AG130" s="2">
        <f>'% D'!AR130</f>
        <v>-0.56333333333333258</v>
      </c>
      <c r="AH130" s="8">
        <f>'% D'!AS130</f>
        <v>1.4444529529663923</v>
      </c>
      <c r="AI130" s="2">
        <f>'% D'!AT130</f>
        <v>6.0999999999978627E-2</v>
      </c>
      <c r="AJ130" s="8">
        <f>'% D'!AU130</f>
        <v>1.4644608791861506</v>
      </c>
      <c r="AK130" s="2">
        <f>'% D'!AV130</f>
        <v>-1.0806666666666871</v>
      </c>
      <c r="AL130" s="8">
        <f>'% D'!AW130</f>
        <v>0.55109527306990891</v>
      </c>
      <c r="AM130" s="2">
        <f>'% D'!AX130</f>
        <v>0.32999999999999829</v>
      </c>
      <c r="AN130" s="8">
        <f>'% D'!AY130</f>
        <v>1.063759684640599</v>
      </c>
      <c r="AP130" s="2">
        <f>'# D'!AO129</f>
        <v>-0.12933333333333508</v>
      </c>
      <c r="AQ130" s="2">
        <f>'# D'!AP129</f>
        <v>0.33224890268191021</v>
      </c>
      <c r="AR130" s="2">
        <f>'# D'!AQ129</f>
        <v>1.399999999999757E-2</v>
      </c>
      <c r="AS130" s="2">
        <f>'# D'!AR129</f>
        <v>0.33710532478737226</v>
      </c>
      <c r="AT130" s="2">
        <f>'# D'!AS129</f>
        <v>-0.24866666666666504</v>
      </c>
      <c r="AU130" s="2">
        <f>'# D'!AT129</f>
        <v>0.12688774566521496</v>
      </c>
      <c r="AV130" s="2">
        <f>'# D'!AU129</f>
        <v>7.6000000000000512E-2</v>
      </c>
      <c r="AW130" s="2">
        <f>'# D'!AV129</f>
        <v>0.24474816989441864</v>
      </c>
      <c r="AY130" s="11">
        <f>'T-TEST'!X129</f>
        <v>0.55044773003419567</v>
      </c>
      <c r="AZ130" s="11">
        <f>'T-TEST'!Y129</f>
        <v>0.94647598431803326</v>
      </c>
      <c r="BA130" s="11">
        <f>'T-TEST'!Z129</f>
        <v>9.6473093020404216E-2</v>
      </c>
      <c r="BB130" s="11">
        <f>'T-TEST'!AA129</f>
        <v>0.64160900247564234</v>
      </c>
      <c r="BD130" s="5" t="str">
        <f t="shared" ref="BD130:BD154" si="12">IF(AND(ABS(AG130)&gt;10,ABS(AP130)&gt;=0.4,ABS(AY130)&lt;=0.01),"B", IF(AND(ABS(AG130)&gt;5, ABS(AG130)&lt;10,ABS(AP130)&gt;=0.4,ABS(AY130)&lt;=0.01),"S","N"))</f>
        <v>N</v>
      </c>
      <c r="BE130" s="5" t="str">
        <f t="shared" ref="BE130:BE154" si="13">IF(AND(ABS(AI130)&gt;10,ABS(AR130)&gt;=0.4,ABS(AZ130)&lt;=0.01),"B", IF(AND(ABS(AI130)&gt;5, ABS(AI130)&lt;10,ABS(AR130)&gt;=0.4,ABS(AZ130)&lt;=0.01),"S","N"))</f>
        <v>N</v>
      </c>
      <c r="BF130" s="5" t="str">
        <f t="shared" ref="BF130:BF154" si="14">IF(AND(ABS(AK130)&gt;10,ABS(AT130)&gt;=0.4,ABS(BA130)&lt;=0.01),"B", IF(AND(ABS(AK130)&gt;5, ABS(AK130)&lt;10,ABS(AT130)&gt;=0.4,ABS(BA130)&lt;=0.01),"S","N"))</f>
        <v>N</v>
      </c>
      <c r="BG130" s="5" t="str">
        <f t="shared" ref="BG130:BG154" si="15">IF(AND(ABS(AM130)&gt;10,ABS(AV130)&gt;=0.4,ABS(BB130)&lt;=0.01),"B", IF(AND(ABS(AM130)&gt;5, ABS(AM130)&lt;10,ABS(AV130)&gt;=0.4,ABS(BB130)&lt;=0.01),"S","N"))</f>
        <v>N</v>
      </c>
    </row>
    <row r="131" spans="1:59" x14ac:dyDescent="0.3">
      <c r="A131" s="12" t="str">
        <f>'Raw Data'!A130</f>
        <v>Apo</v>
      </c>
      <c r="B131" s="12">
        <f>'Raw Data'!B130</f>
        <v>279</v>
      </c>
      <c r="C131" s="12">
        <f>'Raw Data'!C130</f>
        <v>329</v>
      </c>
      <c r="D131" s="12" t="str">
        <f>'Raw Data'!D130</f>
        <v>METVKQGVDQKLVEGQEKLHQMWLSWNQKQLQGPEKEPPKPEQVESRALTM</v>
      </c>
      <c r="E131" s="2">
        <f>'% D'!AI131</f>
        <v>3.8070000000000093</v>
      </c>
      <c r="F131" s="8">
        <f>'% D'!AJ131</f>
        <v>1.014969293459987</v>
      </c>
      <c r="G131" s="2">
        <f>'% D'!AK131</f>
        <v>-0.31299999999999528</v>
      </c>
      <c r="H131" s="8">
        <f>'% D'!AL131</f>
        <v>1.1148298823886387</v>
      </c>
      <c r="I131" s="2">
        <f>'% D'!AM131</f>
        <v>1.1983333333333235</v>
      </c>
      <c r="J131" s="8">
        <f>'% D'!AN131</f>
        <v>1.5068782299840937</v>
      </c>
      <c r="K131" s="2">
        <f>'% D'!AO131</f>
        <v>0.63799999999999102</v>
      </c>
      <c r="L131" s="8">
        <f>'% D'!AP131</f>
        <v>1.3529156169793712</v>
      </c>
      <c r="N131" s="2">
        <f>'# D'!AF130</f>
        <v>1.7133333333333312</v>
      </c>
      <c r="O131" s="2">
        <f>'# D'!AG130</f>
        <v>0.45666545012003534</v>
      </c>
      <c r="P131" s="2">
        <f>'# D'!AH130</f>
        <v>-0.14099999999999824</v>
      </c>
      <c r="Q131" s="2">
        <f>'# D'!AI130</f>
        <v>0.50139871027623029</v>
      </c>
      <c r="R131" s="2">
        <f>'# D'!AJ130</f>
        <v>0.53900000000000148</v>
      </c>
      <c r="S131" s="2">
        <f>'# D'!AK130</f>
        <v>0.6782540084658536</v>
      </c>
      <c r="T131" s="2">
        <f>'# D'!AL130</f>
        <v>0.28733333333333633</v>
      </c>
      <c r="U131" s="2">
        <f>'# D'!AM130</f>
        <v>0.6087369437340433</v>
      </c>
      <c r="W131" s="11">
        <f>'T-TEST'!S130</f>
        <v>1.6933401977391269E-2</v>
      </c>
      <c r="X131" s="11">
        <f>'T-TEST'!T130</f>
        <v>0.66893061685943045</v>
      </c>
      <c r="Y131" s="11">
        <f>'T-TEST'!U130</f>
        <v>0.24630504390007557</v>
      </c>
      <c r="Z131" s="11">
        <f>'T-TEST'!V130</f>
        <v>0.47158861442054711</v>
      </c>
      <c r="AB131" s="5" t="str">
        <f t="shared" si="8"/>
        <v>N</v>
      </c>
      <c r="AC131" s="5" t="str">
        <f t="shared" si="9"/>
        <v>N</v>
      </c>
      <c r="AD131" s="5" t="str">
        <f t="shared" si="10"/>
        <v>N</v>
      </c>
      <c r="AE131" s="5" t="str">
        <f t="shared" si="11"/>
        <v>N</v>
      </c>
      <c r="AG131" s="2">
        <f>'% D'!AR131</f>
        <v>-0.73666666666665748</v>
      </c>
      <c r="AH131" s="8">
        <f>'% D'!AS131</f>
        <v>1.6477072960126531</v>
      </c>
      <c r="AI131" s="2">
        <f>'% D'!AT131</f>
        <v>-0.53333333333333144</v>
      </c>
      <c r="AJ131" s="8">
        <f>'% D'!AU131</f>
        <v>1.4542725558390595</v>
      </c>
      <c r="AK131" s="2">
        <f>'% D'!AV131</f>
        <v>-2.1310000000000144</v>
      </c>
      <c r="AL131" s="8">
        <f>'% D'!AW131</f>
        <v>0.77245194025259512</v>
      </c>
      <c r="AM131" s="2">
        <f>'% D'!AX131</f>
        <v>5.8000000000006935E-2</v>
      </c>
      <c r="AN131" s="8">
        <f>'% D'!AY131</f>
        <v>0.86859234780573014</v>
      </c>
      <c r="AP131" s="2">
        <f>'# D'!AO130</f>
        <v>-0.33133333333333326</v>
      </c>
      <c r="AQ131" s="2">
        <f>'# D'!AP130</f>
        <v>0.74139687977043378</v>
      </c>
      <c r="AR131" s="2">
        <f>'# D'!AQ130</f>
        <v>-0.23999999999999844</v>
      </c>
      <c r="AS131" s="2">
        <f>'# D'!AR130</f>
        <v>0.65424816902049199</v>
      </c>
      <c r="AT131" s="2">
        <f>'# D'!AS130</f>
        <v>-0.95866666666665878</v>
      </c>
      <c r="AU131" s="2">
        <f>'# D'!AT130</f>
        <v>0.34733053421776766</v>
      </c>
      <c r="AV131" s="2">
        <f>'# D'!AU130</f>
        <v>2.6333333333340647E-2</v>
      </c>
      <c r="AW131" s="2">
        <f>'# D'!AV130</f>
        <v>0.39083073915272576</v>
      </c>
      <c r="AY131" s="11">
        <f>'T-TEST'!X130</f>
        <v>0.48538272566151369</v>
      </c>
      <c r="AZ131" s="11">
        <f>'T-TEST'!Y130</f>
        <v>0.56001122819476767</v>
      </c>
      <c r="BA131" s="11">
        <f>'T-TEST'!Z130</f>
        <v>1.8861304805700051E-2</v>
      </c>
      <c r="BB131" s="11">
        <f>'T-TEST'!AA130</f>
        <v>0.91280691237390177</v>
      </c>
      <c r="BD131" s="5" t="str">
        <f t="shared" si="12"/>
        <v>N</v>
      </c>
      <c r="BE131" s="5" t="str">
        <f t="shared" si="13"/>
        <v>N</v>
      </c>
      <c r="BF131" s="5" t="str">
        <f t="shared" si="14"/>
        <v>N</v>
      </c>
      <c r="BG131" s="5" t="str">
        <f t="shared" si="15"/>
        <v>N</v>
      </c>
    </row>
    <row r="132" spans="1:59" x14ac:dyDescent="0.3">
      <c r="A132" s="12" t="str">
        <f>'Raw Data'!A131</f>
        <v>Apo</v>
      </c>
      <c r="B132" s="12">
        <f>'Raw Data'!B131</f>
        <v>280</v>
      </c>
      <c r="C132" s="12">
        <f>'Raw Data'!C131</f>
        <v>301</v>
      </c>
      <c r="D132" s="12" t="str">
        <f>'Raw Data'!D131</f>
        <v>ETVKQGVDQKLVEGQEKLHQMW</v>
      </c>
      <c r="E132" s="2">
        <f>'% D'!AI132</f>
        <v>2.8406666666666638</v>
      </c>
      <c r="F132" s="8">
        <f>'% D'!AJ132</f>
        <v>1.4039318596950034</v>
      </c>
      <c r="G132" s="2">
        <f>'% D'!AK132</f>
        <v>-1.2726666666666659</v>
      </c>
      <c r="H132" s="8">
        <f>'% D'!AL132</f>
        <v>2.2522165378429619</v>
      </c>
      <c r="I132" s="2">
        <f>'% D'!AM132</f>
        <v>1.0939999999999941</v>
      </c>
      <c r="J132" s="8">
        <f>'% D'!AN132</f>
        <v>2.6042398123060813</v>
      </c>
      <c r="K132" s="2">
        <f>'% D'!AO132</f>
        <v>1.373666666666665</v>
      </c>
      <c r="L132" s="8">
        <f>'% D'!AP132</f>
        <v>1.1946487628866806</v>
      </c>
      <c r="N132" s="2">
        <f>'# D'!AF131</f>
        <v>0.56833333333333336</v>
      </c>
      <c r="O132" s="2">
        <f>'# D'!AG131</f>
        <v>0.28092585024047362</v>
      </c>
      <c r="P132" s="2">
        <f>'# D'!AH131</f>
        <v>-0.25499999999999901</v>
      </c>
      <c r="Q132" s="2">
        <f>'# D'!AI131</f>
        <v>0.45060292941790786</v>
      </c>
      <c r="R132" s="2">
        <f>'# D'!AJ131</f>
        <v>0.21900000000000119</v>
      </c>
      <c r="S132" s="2">
        <f>'# D'!AK131</f>
        <v>0.52110699477170774</v>
      </c>
      <c r="T132" s="2">
        <f>'# D'!AL131</f>
        <v>0.27466666666666839</v>
      </c>
      <c r="U132" s="2">
        <f>'# D'!AM131</f>
        <v>0.23895466794631448</v>
      </c>
      <c r="W132" s="11">
        <f>'T-TEST'!S131</f>
        <v>2.6198160813984215E-2</v>
      </c>
      <c r="X132" s="11">
        <f>'T-TEST'!T131</f>
        <v>0.38315682681390073</v>
      </c>
      <c r="Y132" s="11">
        <f>'T-TEST'!U131</f>
        <v>0.50003925228930679</v>
      </c>
      <c r="Z132" s="11">
        <f>'T-TEST'!V131</f>
        <v>0.15248474554346958</v>
      </c>
      <c r="AB132" s="5" t="str">
        <f t="shared" si="8"/>
        <v>N</v>
      </c>
      <c r="AC132" s="5" t="str">
        <f t="shared" si="9"/>
        <v>N</v>
      </c>
      <c r="AD132" s="5" t="str">
        <f t="shared" si="10"/>
        <v>N</v>
      </c>
      <c r="AE132" s="5" t="str">
        <f t="shared" si="11"/>
        <v>N</v>
      </c>
      <c r="AG132" s="2">
        <f>'% D'!AR132</f>
        <v>-1.1046666666666738</v>
      </c>
      <c r="AH132" s="8">
        <f>'% D'!AS132</f>
        <v>2.1888340122844716</v>
      </c>
      <c r="AI132" s="2">
        <f>'% D'!AT132</f>
        <v>-0.48466666666665503</v>
      </c>
      <c r="AJ132" s="8">
        <f>'% D'!AU132</f>
        <v>2.0559886510711429</v>
      </c>
      <c r="AK132" s="2">
        <f>'% D'!AV132</f>
        <v>-1.25566666666667</v>
      </c>
      <c r="AL132" s="8">
        <f>'% D'!AW132</f>
        <v>2.4488974049559555</v>
      </c>
      <c r="AM132" s="2">
        <f>'% D'!AX132</f>
        <v>2.2823333333333267</v>
      </c>
      <c r="AN132" s="8">
        <f>'% D'!AY132</f>
        <v>1.6402293538811388</v>
      </c>
      <c r="AP132" s="2">
        <f>'# D'!AO131</f>
        <v>-0.22066666666666634</v>
      </c>
      <c r="AQ132" s="2">
        <f>'# D'!AP131</f>
        <v>0.43794672430939924</v>
      </c>
      <c r="AR132" s="2">
        <f>'# D'!AQ131</f>
        <v>-9.6999999999999531E-2</v>
      </c>
      <c r="AS132" s="2">
        <f>'# D'!AR131</f>
        <v>0.41120554470969872</v>
      </c>
      <c r="AT132" s="2">
        <f>'# D'!AS131</f>
        <v>-0.25100000000000477</v>
      </c>
      <c r="AU132" s="2">
        <f>'# D'!AT131</f>
        <v>0.48986171518092736</v>
      </c>
      <c r="AV132" s="2">
        <f>'# D'!AU131</f>
        <v>0.45633333333333326</v>
      </c>
      <c r="AW132" s="2">
        <f>'# D'!AV131</f>
        <v>0.32786023444958068</v>
      </c>
      <c r="AY132" s="11">
        <f>'T-TEST'!X131</f>
        <v>0.45175278039133981</v>
      </c>
      <c r="AZ132" s="11">
        <f>'T-TEST'!Y131</f>
        <v>0.70601667596696016</v>
      </c>
      <c r="BA132" s="11">
        <f>'T-TEST'!Z131</f>
        <v>0.47547926253423711</v>
      </c>
      <c r="BB132" s="11">
        <f>'T-TEST'!AA131</f>
        <v>7.4012971748042597E-2</v>
      </c>
      <c r="BD132" s="5" t="str">
        <f t="shared" si="12"/>
        <v>N</v>
      </c>
      <c r="BE132" s="5" t="str">
        <f t="shared" si="13"/>
        <v>N</v>
      </c>
      <c r="BF132" s="5" t="str">
        <f t="shared" si="14"/>
        <v>N</v>
      </c>
      <c r="BG132" s="5" t="str">
        <f t="shared" si="15"/>
        <v>N</v>
      </c>
    </row>
    <row r="133" spans="1:59" x14ac:dyDescent="0.3">
      <c r="A133" s="12" t="str">
        <f>'Raw Data'!A132</f>
        <v>Apo</v>
      </c>
      <c r="B133" s="12">
        <f>'Raw Data'!B132</f>
        <v>282</v>
      </c>
      <c r="C133" s="12">
        <f>'Raw Data'!C132</f>
        <v>301</v>
      </c>
      <c r="D133" s="12" t="str">
        <f>'Raw Data'!D132</f>
        <v>VKQGVDQKLVEGQEKLHQMW</v>
      </c>
      <c r="E133" s="2">
        <f>'% D'!AI133</f>
        <v>1.8833333333333329</v>
      </c>
      <c r="F133" s="8">
        <f>'% D'!AJ133</f>
        <v>2.1148572843890294</v>
      </c>
      <c r="G133" s="2">
        <f>'% D'!AK133</f>
        <v>-0.38966666666665617</v>
      </c>
      <c r="H133" s="8">
        <f>'% D'!AL133</f>
        <v>1.0741803076454768</v>
      </c>
      <c r="I133" s="2">
        <f>'% D'!AM133</f>
        <v>0.23000000000000398</v>
      </c>
      <c r="J133" s="8">
        <f>'% D'!AN133</f>
        <v>1.3508530638081921</v>
      </c>
      <c r="K133" s="2">
        <f>'% D'!AO133</f>
        <v>0.84300000000000352</v>
      </c>
      <c r="L133" s="8">
        <f>'% D'!AP133</f>
        <v>1.0934128527992821</v>
      </c>
      <c r="N133" s="2">
        <f>'# D'!AF132</f>
        <v>0.33866666666666756</v>
      </c>
      <c r="O133" s="2">
        <f>'# D'!AG132</f>
        <v>0.38059208259412503</v>
      </c>
      <c r="P133" s="2">
        <f>'# D'!AH132</f>
        <v>-7.0333333333334025E-2</v>
      </c>
      <c r="Q133" s="2">
        <f>'# D'!AI132</f>
        <v>0.19368100922220896</v>
      </c>
      <c r="R133" s="2">
        <f>'# D'!AJ132</f>
        <v>4.1666666666666075E-2</v>
      </c>
      <c r="S133" s="2">
        <f>'# D'!AK132</f>
        <v>0.24320875806598707</v>
      </c>
      <c r="T133" s="2">
        <f>'# D'!AL132</f>
        <v>0.15166666666666551</v>
      </c>
      <c r="U133" s="2">
        <f>'# D'!AM132</f>
        <v>0.1967655118832223</v>
      </c>
      <c r="W133" s="11">
        <f>'T-TEST'!S132</f>
        <v>0.19866079435391201</v>
      </c>
      <c r="X133" s="11">
        <f>'T-TEST'!T132</f>
        <v>0.58115204704589063</v>
      </c>
      <c r="Y133" s="11">
        <f>'T-TEST'!U132</f>
        <v>0.8269490974961986</v>
      </c>
      <c r="Z133" s="11">
        <f>'T-TEST'!V132</f>
        <v>0.26103379985878455</v>
      </c>
      <c r="AB133" s="5" t="str">
        <f t="shared" si="8"/>
        <v>N</v>
      </c>
      <c r="AC133" s="5" t="str">
        <f t="shared" si="9"/>
        <v>N</v>
      </c>
      <c r="AD133" s="5" t="str">
        <f t="shared" si="10"/>
        <v>N</v>
      </c>
      <c r="AE133" s="5" t="str">
        <f t="shared" si="11"/>
        <v>N</v>
      </c>
      <c r="AG133" s="2">
        <f>'% D'!AR133</f>
        <v>-0.44200000000000017</v>
      </c>
      <c r="AH133" s="8">
        <f>'% D'!AS133</f>
        <v>2.3414935404566033</v>
      </c>
      <c r="AI133" s="2">
        <f>'% D'!AT133</f>
        <v>-0.54433333333332712</v>
      </c>
      <c r="AJ133" s="8">
        <f>'% D'!AU133</f>
        <v>1.3500053086315353</v>
      </c>
      <c r="AK133" s="2">
        <f>'% D'!AV133</f>
        <v>-2.7909999999999968</v>
      </c>
      <c r="AL133" s="8">
        <f>'% D'!AW133</f>
        <v>1.1277705883733631</v>
      </c>
      <c r="AM133" s="2">
        <f>'% D'!AX133</f>
        <v>0.77766666666667561</v>
      </c>
      <c r="AN133" s="8">
        <f>'% D'!AY133</f>
        <v>1.2473747098072279</v>
      </c>
      <c r="AP133" s="2">
        <f>'# D'!AO132</f>
        <v>-7.9666666666664554E-2</v>
      </c>
      <c r="AQ133" s="2">
        <f>'# D'!AP132</f>
        <v>0.42161870609987567</v>
      </c>
      <c r="AR133" s="2">
        <f>'# D'!AQ132</f>
        <v>-9.7999999999998977E-2</v>
      </c>
      <c r="AS133" s="2">
        <f>'# D'!AR132</f>
        <v>0.24301646034785396</v>
      </c>
      <c r="AT133" s="2">
        <f>'# D'!AS132</f>
        <v>-0.50200000000000067</v>
      </c>
      <c r="AU133" s="2">
        <f>'# D'!AT132</f>
        <v>0.20337649815059711</v>
      </c>
      <c r="AV133" s="2">
        <f>'# D'!AU132</f>
        <v>0.14000000000000057</v>
      </c>
      <c r="AW133" s="2">
        <f>'# D'!AV132</f>
        <v>0.22471463385072793</v>
      </c>
      <c r="AY133" s="11">
        <f>'T-TEST'!X132</f>
        <v>0.76089800299829102</v>
      </c>
      <c r="AZ133" s="11">
        <f>'T-TEST'!Y132</f>
        <v>0.5238309706278732</v>
      </c>
      <c r="BA133" s="11">
        <f>'T-TEST'!Z132</f>
        <v>7.2012131546120739E-2</v>
      </c>
      <c r="BB133" s="11">
        <f>'T-TEST'!AA132</f>
        <v>0.34136292749439057</v>
      </c>
      <c r="BD133" s="5" t="str">
        <f t="shared" si="12"/>
        <v>N</v>
      </c>
      <c r="BE133" s="5" t="str">
        <f t="shared" si="13"/>
        <v>N</v>
      </c>
      <c r="BF133" s="5" t="str">
        <f t="shared" si="14"/>
        <v>N</v>
      </c>
      <c r="BG133" s="5" t="str">
        <f t="shared" si="15"/>
        <v>N</v>
      </c>
    </row>
    <row r="134" spans="1:59" x14ac:dyDescent="0.3">
      <c r="A134" s="12" t="str">
        <f>'Raw Data'!A133</f>
        <v>Apo</v>
      </c>
      <c r="B134" s="12">
        <f>'Raw Data'!B133</f>
        <v>298</v>
      </c>
      <c r="C134" s="12">
        <f>'Raw Data'!C133</f>
        <v>326</v>
      </c>
      <c r="D134" s="12" t="str">
        <f>'Raw Data'!D133</f>
        <v>HQMWLSWNQKQLQGPEKEPPKPEQVESRA</v>
      </c>
      <c r="E134" s="2">
        <f>'% D'!AI134</f>
        <v>3.2639999999999887</v>
      </c>
      <c r="F134" s="8">
        <f>'% D'!AJ134</f>
        <v>1.5355705779937319</v>
      </c>
      <c r="G134" s="2">
        <f>'% D'!AK134</f>
        <v>0.36333333333333684</v>
      </c>
      <c r="H134" s="8">
        <f>'% D'!AL134</f>
        <v>1.7326832755392245</v>
      </c>
      <c r="I134" s="2">
        <f>'% D'!AM134</f>
        <v>0.18766666666665799</v>
      </c>
      <c r="J134" s="8">
        <f>'% D'!AN134</f>
        <v>4.0645069196644279</v>
      </c>
      <c r="K134" s="2">
        <f>'% D'!AO134</f>
        <v>-0.45266666666667277</v>
      </c>
      <c r="L134" s="8">
        <f>'% D'!AP134</f>
        <v>1.45713943510336</v>
      </c>
      <c r="N134" s="2">
        <f>'# D'!AF133</f>
        <v>0.75033333333333552</v>
      </c>
      <c r="O134" s="2">
        <f>'# D'!AG133</f>
        <v>0.35340250895166758</v>
      </c>
      <c r="P134" s="2">
        <f>'# D'!AH133</f>
        <v>8.3333333333333925E-2</v>
      </c>
      <c r="Q134" s="2">
        <f>'# D'!AI133</f>
        <v>0.39854276223930185</v>
      </c>
      <c r="R134" s="2">
        <f>'# D'!AJ133</f>
        <v>4.3333333333333002E-2</v>
      </c>
      <c r="S134" s="2">
        <f>'# D'!AK133</f>
        <v>0.93468952064308497</v>
      </c>
      <c r="T134" s="2">
        <f>'# D'!AL133</f>
        <v>-0.10400000000000276</v>
      </c>
      <c r="U134" s="2">
        <f>'# D'!AM133</f>
        <v>0.33489699909076565</v>
      </c>
      <c r="W134" s="11">
        <f>'T-TEST'!S133</f>
        <v>3.0619967184837206E-2</v>
      </c>
      <c r="X134" s="11">
        <f>'T-TEST'!T133</f>
        <v>0.73586884629255955</v>
      </c>
      <c r="Y134" s="11">
        <f>'T-TEST'!U133</f>
        <v>0.8301654563332046</v>
      </c>
      <c r="Z134" s="11">
        <f>'T-TEST'!V133</f>
        <v>0.62375222762652394</v>
      </c>
      <c r="AB134" s="5" t="str">
        <f t="shared" si="8"/>
        <v>N</v>
      </c>
      <c r="AC134" s="5" t="str">
        <f t="shared" si="9"/>
        <v>N</v>
      </c>
      <c r="AD134" s="5" t="str">
        <f t="shared" si="10"/>
        <v>N</v>
      </c>
      <c r="AE134" s="5" t="str">
        <f t="shared" si="11"/>
        <v>N</v>
      </c>
      <c r="AG134" s="2">
        <f>'% D'!AR134</f>
        <v>-1.0356666666666783</v>
      </c>
      <c r="AH134" s="8">
        <f>'% D'!AS134</f>
        <v>2.2701575569403407</v>
      </c>
      <c r="AI134" s="2">
        <f>'% D'!AT134</f>
        <v>0.27799999999999869</v>
      </c>
      <c r="AJ134" s="8">
        <f>'% D'!AU134</f>
        <v>1.4713354478160332</v>
      </c>
      <c r="AK134" s="2">
        <f>'% D'!AV134</f>
        <v>-2.5353333333333552</v>
      </c>
      <c r="AL134" s="8">
        <f>'% D'!AW134</f>
        <v>3.6062438214851751</v>
      </c>
      <c r="AM134" s="2">
        <f>'% D'!AX134</f>
        <v>-0.42433333333333678</v>
      </c>
      <c r="AN134" s="8">
        <f>'% D'!AY134</f>
        <v>0.86123438544142739</v>
      </c>
      <c r="AP134" s="2">
        <f>'# D'!AO133</f>
        <v>-0.23866666666666525</v>
      </c>
      <c r="AQ134" s="2">
        <f>'# D'!AP133</f>
        <v>0.52240054874907371</v>
      </c>
      <c r="AR134" s="2">
        <f>'# D'!AQ133</f>
        <v>6.366666666666454E-2</v>
      </c>
      <c r="AS134" s="2">
        <f>'# D'!AR133</f>
        <v>0.33831001561684032</v>
      </c>
      <c r="AT134" s="2">
        <f>'# D'!AS133</f>
        <v>-0.58300000000000018</v>
      </c>
      <c r="AU134" s="2">
        <f>'# D'!AT133</f>
        <v>0.82935185536658707</v>
      </c>
      <c r="AV134" s="2">
        <f>'# D'!AU133</f>
        <v>-9.7666666666668789E-2</v>
      </c>
      <c r="AW134" s="2">
        <f>'# D'!AV133</f>
        <v>0.19803114233204111</v>
      </c>
      <c r="AY134" s="11">
        <f>'T-TEST'!X133</f>
        <v>0.47726390584397921</v>
      </c>
      <c r="AZ134" s="11">
        <f>'T-TEST'!Y133</f>
        <v>0.76142155978271375</v>
      </c>
      <c r="BA134" s="11">
        <f>'T-TEST'!Z133</f>
        <v>0.21036771001550661</v>
      </c>
      <c r="BB134" s="11">
        <f>'T-TEST'!AA133</f>
        <v>0.46114586086538151</v>
      </c>
      <c r="BD134" s="5" t="str">
        <f t="shared" si="12"/>
        <v>N</v>
      </c>
      <c r="BE134" s="5" t="str">
        <f t="shared" si="13"/>
        <v>N</v>
      </c>
      <c r="BF134" s="5" t="str">
        <f t="shared" si="14"/>
        <v>N</v>
      </c>
      <c r="BG134" s="5" t="str">
        <f t="shared" si="15"/>
        <v>N</v>
      </c>
    </row>
    <row r="135" spans="1:59" x14ac:dyDescent="0.3">
      <c r="A135" s="12" t="str">
        <f>'Raw Data'!A134</f>
        <v>Apo</v>
      </c>
      <c r="B135" s="12">
        <f>'Raw Data'!B134</f>
        <v>302</v>
      </c>
      <c r="C135" s="12">
        <f>'Raw Data'!C134</f>
        <v>324</v>
      </c>
      <c r="D135" s="12" t="str">
        <f>'Raw Data'!D134</f>
        <v>LSWNQKQLQGPEKEPPKPEQVES</v>
      </c>
      <c r="E135" s="2">
        <f>'% D'!AI135</f>
        <v>6.5056666666666629</v>
      </c>
      <c r="F135" s="8">
        <f>'% D'!AJ135</f>
        <v>2.3153461224332466</v>
      </c>
      <c r="G135" s="2">
        <f>'% D'!AK135</f>
        <v>-0.25300000000001432</v>
      </c>
      <c r="H135" s="8">
        <f>'% D'!AL135</f>
        <v>2.0055768912376979</v>
      </c>
      <c r="I135" s="2">
        <f>'% D'!AM135</f>
        <v>1.5400000000000063</v>
      </c>
      <c r="J135" s="8">
        <f>'% D'!AN135</f>
        <v>3.8856763246570067</v>
      </c>
      <c r="K135" s="2">
        <f>'% D'!AO135</f>
        <v>-0.30366666666664344</v>
      </c>
      <c r="L135" s="8">
        <f>'% D'!AP135</f>
        <v>1.6468519463914595</v>
      </c>
      <c r="N135" s="2">
        <f>'# D'!AF134</f>
        <v>1.1060000000000016</v>
      </c>
      <c r="O135" s="2">
        <f>'# D'!AG134</f>
        <v>0.39377743290679684</v>
      </c>
      <c r="P135" s="2">
        <f>'# D'!AH134</f>
        <v>-4.3000000000001037E-2</v>
      </c>
      <c r="Q135" s="2">
        <f>'# D'!AI134</f>
        <v>0.34066503587346136</v>
      </c>
      <c r="R135" s="2">
        <f>'# D'!AJ134</f>
        <v>0.26166666666666849</v>
      </c>
      <c r="S135" s="2">
        <f>'# D'!AK134</f>
        <v>0.66040177165116642</v>
      </c>
      <c r="T135" s="2">
        <f>'# D'!AL134</f>
        <v>-5.1333333333332121E-2</v>
      </c>
      <c r="U135" s="2">
        <f>'# D'!AM134</f>
        <v>0.28016721197646721</v>
      </c>
      <c r="W135" s="11">
        <f>'T-TEST'!S134</f>
        <v>1.1100562292116463E-2</v>
      </c>
      <c r="X135" s="11">
        <f>'T-TEST'!T134</f>
        <v>0.83769043661363973</v>
      </c>
      <c r="Y135" s="11">
        <f>'T-TEST'!U134</f>
        <v>0.56244428020513859</v>
      </c>
      <c r="Z135" s="11">
        <f>'T-TEST'!V134</f>
        <v>0.76699651817098946</v>
      </c>
      <c r="AB135" s="5" t="str">
        <f t="shared" si="8"/>
        <v>N</v>
      </c>
      <c r="AC135" s="5" t="str">
        <f t="shared" si="9"/>
        <v>N</v>
      </c>
      <c r="AD135" s="5" t="str">
        <f t="shared" si="10"/>
        <v>N</v>
      </c>
      <c r="AE135" s="5" t="str">
        <f t="shared" si="11"/>
        <v>N</v>
      </c>
      <c r="AG135" s="2">
        <f>'% D'!AR135</f>
        <v>2.7033333333333331</v>
      </c>
      <c r="AH135" s="8">
        <f>'% D'!AS135</f>
        <v>2.008350649994501</v>
      </c>
      <c r="AI135" s="2">
        <f>'% D'!AT135</f>
        <v>0.71299999999997965</v>
      </c>
      <c r="AJ135" s="8">
        <f>'% D'!AU135</f>
        <v>1.8686347065883846</v>
      </c>
      <c r="AK135" s="2">
        <f>'% D'!AV135</f>
        <v>-1.1783333333333275</v>
      </c>
      <c r="AL135" s="8">
        <f>'% D'!AW135</f>
        <v>2.9366188891308331</v>
      </c>
      <c r="AM135" s="2">
        <f>'% D'!AX135</f>
        <v>0.31766666666666765</v>
      </c>
      <c r="AN135" s="8">
        <f>'% D'!AY135</f>
        <v>1.8674917224269958</v>
      </c>
      <c r="AP135" s="2">
        <f>'# D'!AO134</f>
        <v>0.45933333333333337</v>
      </c>
      <c r="AQ135" s="2">
        <f>'# D'!AP134</f>
        <v>0.34156307372626377</v>
      </c>
      <c r="AR135" s="2">
        <f>'# D'!AQ134</f>
        <v>0.1213333333333324</v>
      </c>
      <c r="AS135" s="2">
        <f>'# D'!AR134</f>
        <v>0.31760719975046764</v>
      </c>
      <c r="AT135" s="2">
        <f>'# D'!AS134</f>
        <v>-0.19999999999999751</v>
      </c>
      <c r="AU135" s="2">
        <f>'# D'!AT134</f>
        <v>0.49939813776184566</v>
      </c>
      <c r="AV135" s="2">
        <f>'# D'!AU134</f>
        <v>5.4333333333335787E-2</v>
      </c>
      <c r="AW135" s="2">
        <f>'# D'!AV134</f>
        <v>0.31762136787900963</v>
      </c>
      <c r="AY135" s="11">
        <f>'T-TEST'!X134</f>
        <v>0.12241204439231433</v>
      </c>
      <c r="AZ135" s="11">
        <f>'T-TEST'!Y134</f>
        <v>0.54612612193297616</v>
      </c>
      <c r="BA135" s="11">
        <f>'T-TEST'!Z134</f>
        <v>0.43150815363637457</v>
      </c>
      <c r="BB135" s="11">
        <f>'T-TEST'!AA134</f>
        <v>0.78205086142774849</v>
      </c>
      <c r="BD135" s="5" t="str">
        <f t="shared" si="12"/>
        <v>N</v>
      </c>
      <c r="BE135" s="5" t="str">
        <f t="shared" si="13"/>
        <v>N</v>
      </c>
      <c r="BF135" s="5" t="str">
        <f t="shared" si="14"/>
        <v>N</v>
      </c>
      <c r="BG135" s="5" t="str">
        <f t="shared" si="15"/>
        <v>N</v>
      </c>
    </row>
    <row r="136" spans="1:59" x14ac:dyDescent="0.3">
      <c r="A136" s="12" t="str">
        <f>'Raw Data'!A135</f>
        <v>Apo</v>
      </c>
      <c r="B136" s="12">
        <f>'Raw Data'!B135</f>
        <v>302</v>
      </c>
      <c r="C136" s="12">
        <f>'Raw Data'!C135</f>
        <v>326</v>
      </c>
      <c r="D136" s="12" t="str">
        <f>'Raw Data'!D135</f>
        <v>LSWNQKQLQGPEKEPPKPEQVESRA</v>
      </c>
      <c r="E136" s="2">
        <f>'% D'!AI136</f>
        <v>2.8456666666666734</v>
      </c>
      <c r="F136" s="8">
        <f>'% D'!AJ136</f>
        <v>2.1410458503575631</v>
      </c>
      <c r="G136" s="2">
        <f>'% D'!AK136</f>
        <v>-1.1776666666666671</v>
      </c>
      <c r="H136" s="8">
        <f>'% D'!AL136</f>
        <v>0.8128940070308508</v>
      </c>
      <c r="I136" s="2">
        <f>'% D'!AM136</f>
        <v>0.53499999999999659</v>
      </c>
      <c r="J136" s="8">
        <f>'% D'!AN136</f>
        <v>3.4638537064951187</v>
      </c>
      <c r="K136" s="2">
        <f>'% D'!AO136</f>
        <v>0.45366666666666333</v>
      </c>
      <c r="L136" s="8">
        <f>'% D'!AP136</f>
        <v>1.6502016038452194</v>
      </c>
      <c r="N136" s="2">
        <f>'# D'!AF135</f>
        <v>0.54033333333333644</v>
      </c>
      <c r="O136" s="2">
        <f>'# D'!AG135</f>
        <v>0.40708516717430687</v>
      </c>
      <c r="P136" s="2">
        <f>'# D'!AH135</f>
        <v>-0.22333333333333094</v>
      </c>
      <c r="Q136" s="2">
        <f>'# D'!AI135</f>
        <v>0.15463936540652637</v>
      </c>
      <c r="R136" s="2">
        <f>'# D'!AJ135</f>
        <v>0.10133333333333283</v>
      </c>
      <c r="S136" s="2">
        <f>'# D'!AK135</f>
        <v>0.65806154727350485</v>
      </c>
      <c r="T136" s="2">
        <f>'# D'!AL135</f>
        <v>8.6000000000000298E-2</v>
      </c>
      <c r="U136" s="2">
        <f>'# D'!AM135</f>
        <v>0.31344164794530199</v>
      </c>
      <c r="W136" s="11">
        <f>'T-TEST'!S135</f>
        <v>8.6719157090064322E-2</v>
      </c>
      <c r="X136" s="11">
        <f>'T-TEST'!T135</f>
        <v>0.10444152082916577</v>
      </c>
      <c r="Y136" s="11">
        <f>'T-TEST'!U135</f>
        <v>0.83632735601094621</v>
      </c>
      <c r="Z136" s="11">
        <f>'T-TEST'!V135</f>
        <v>0.66066430244941143</v>
      </c>
      <c r="AB136" s="5" t="str">
        <f t="shared" si="8"/>
        <v>N</v>
      </c>
      <c r="AC136" s="5" t="str">
        <f t="shared" si="9"/>
        <v>N</v>
      </c>
      <c r="AD136" s="5" t="str">
        <f t="shared" si="10"/>
        <v>N</v>
      </c>
      <c r="AE136" s="5" t="str">
        <f t="shared" si="11"/>
        <v>N</v>
      </c>
      <c r="AG136" s="2">
        <f>'% D'!AR136</f>
        <v>-2.2823333333333338</v>
      </c>
      <c r="AH136" s="8">
        <f>'% D'!AS136</f>
        <v>2.5085592146356301</v>
      </c>
      <c r="AI136" s="2">
        <f>'% D'!AT136</f>
        <v>-9.6999999999994202E-2</v>
      </c>
      <c r="AJ136" s="8">
        <f>'% D'!AU136</f>
        <v>0.94434139307068299</v>
      </c>
      <c r="AK136" s="2">
        <f>'% D'!AV136</f>
        <v>-2.0666666666666487</v>
      </c>
      <c r="AL136" s="8">
        <f>'% D'!AW136</f>
        <v>2.6868078643624589</v>
      </c>
      <c r="AM136" s="2">
        <f>'% D'!AX136</f>
        <v>0.47233333333332439</v>
      </c>
      <c r="AN136" s="8">
        <f>'% D'!AY136</f>
        <v>2.0828310861261263</v>
      </c>
      <c r="AP136" s="2">
        <f>'# D'!AO135</f>
        <v>-0.43366666666666376</v>
      </c>
      <c r="AQ136" s="2">
        <f>'# D'!AP135</f>
        <v>0.476712002506056</v>
      </c>
      <c r="AR136" s="2">
        <f>'# D'!AQ135</f>
        <v>-1.8000000000000682E-2</v>
      </c>
      <c r="AS136" s="2">
        <f>'# D'!AR135</f>
        <v>0.17938413159102642</v>
      </c>
      <c r="AT136" s="2">
        <f>'# D'!AS135</f>
        <v>-0.39300000000000068</v>
      </c>
      <c r="AU136" s="2">
        <f>'# D'!AT135</f>
        <v>0.51015389834833125</v>
      </c>
      <c r="AV136" s="2">
        <f>'# D'!AU135</f>
        <v>8.9666666666666117E-2</v>
      </c>
      <c r="AW136" s="2">
        <f>'# D'!AV135</f>
        <v>0.39565852280301889</v>
      </c>
      <c r="AY136" s="11">
        <f>'T-TEST'!X135</f>
        <v>0.19091558253054844</v>
      </c>
      <c r="AZ136" s="11">
        <f>'T-TEST'!Y135</f>
        <v>0.87580255485425607</v>
      </c>
      <c r="BA136" s="11">
        <f>'T-TEST'!Z135</f>
        <v>0.17227188877092656</v>
      </c>
      <c r="BB136" s="11">
        <f>'T-TEST'!AA135</f>
        <v>0.71566437552379281</v>
      </c>
      <c r="BD136" s="5" t="str">
        <f t="shared" si="12"/>
        <v>N</v>
      </c>
      <c r="BE136" s="5" t="str">
        <f t="shared" si="13"/>
        <v>N</v>
      </c>
      <c r="BF136" s="5" t="str">
        <f t="shared" si="14"/>
        <v>N</v>
      </c>
      <c r="BG136" s="5" t="str">
        <f t="shared" si="15"/>
        <v>N</v>
      </c>
    </row>
    <row r="137" spans="1:59" x14ac:dyDescent="0.3">
      <c r="A137" s="12" t="str">
        <f>'Raw Data'!A136</f>
        <v>Apo</v>
      </c>
      <c r="B137" s="12">
        <f>'Raw Data'!B136</f>
        <v>302</v>
      </c>
      <c r="C137" s="12">
        <f>'Raw Data'!C136</f>
        <v>329</v>
      </c>
      <c r="D137" s="12" t="str">
        <f>'Raw Data'!D136</f>
        <v>LSWNQKQLQGPEKEPPKPEQVESRALTM</v>
      </c>
      <c r="E137" s="2">
        <f>'% D'!AI137</f>
        <v>2.6073333333333295</v>
      </c>
      <c r="F137" s="8">
        <f>'% D'!AJ137</f>
        <v>1.1047580428914456</v>
      </c>
      <c r="G137" s="2">
        <f>'% D'!AK137</f>
        <v>-1.7959999999999994</v>
      </c>
      <c r="H137" s="8">
        <f>'% D'!AL137</f>
        <v>0.30198123562014206</v>
      </c>
      <c r="I137" s="2">
        <f>'% D'!AM137</f>
        <v>0.22266666666666879</v>
      </c>
      <c r="J137" s="8">
        <f>'% D'!AN137</f>
        <v>3.83397215691507</v>
      </c>
      <c r="K137" s="2">
        <f>'% D'!AO137</f>
        <v>-0.58499999999997954</v>
      </c>
      <c r="L137" s="8">
        <f>'% D'!AP137</f>
        <v>1.3279336077781365</v>
      </c>
      <c r="N137" s="2">
        <f>'# D'!AF136</f>
        <v>0.57400000000000162</v>
      </c>
      <c r="O137" s="2">
        <f>'# D'!AG136</f>
        <v>0.24325432507288858</v>
      </c>
      <c r="P137" s="2">
        <f>'# D'!AH136</f>
        <v>-0.39533333333332976</v>
      </c>
      <c r="Q137" s="2">
        <f>'# D'!AI136</f>
        <v>6.6395280956806621E-2</v>
      </c>
      <c r="R137" s="2">
        <f>'# D'!AJ136</f>
        <v>4.86666666666693E-2</v>
      </c>
      <c r="S137" s="2">
        <f>'# D'!AK136</f>
        <v>0.84408086105538471</v>
      </c>
      <c r="T137" s="2">
        <f>'# D'!AL136</f>
        <v>-0.12899999999999778</v>
      </c>
      <c r="U137" s="2">
        <f>'# D'!AM136</f>
        <v>0.2922014145528159</v>
      </c>
      <c r="W137" s="11">
        <f>'T-TEST'!S136</f>
        <v>2.0082643614081058E-2</v>
      </c>
      <c r="X137" s="11">
        <f>'T-TEST'!T136</f>
        <v>6.8152519062324017E-4</v>
      </c>
      <c r="Y137" s="11">
        <f>'T-TEST'!U136</f>
        <v>0.96072320620016571</v>
      </c>
      <c r="Z137" s="11">
        <f>'T-TEST'!V136</f>
        <v>0.48714564932581306</v>
      </c>
      <c r="AB137" s="5" t="str">
        <f t="shared" si="8"/>
        <v>N</v>
      </c>
      <c r="AC137" s="5" t="str">
        <f t="shared" si="9"/>
        <v>N</v>
      </c>
      <c r="AD137" s="5" t="str">
        <f t="shared" si="10"/>
        <v>N</v>
      </c>
      <c r="AE137" s="5" t="str">
        <f t="shared" si="11"/>
        <v>N</v>
      </c>
      <c r="AG137" s="2">
        <f>'% D'!AR137</f>
        <v>-2.0623333333333278</v>
      </c>
      <c r="AH137" s="8">
        <f>'% D'!AS137</f>
        <v>2.1317704691953465</v>
      </c>
      <c r="AI137" s="2">
        <f>'% D'!AT137</f>
        <v>-1.6096666666666692</v>
      </c>
      <c r="AJ137" s="8">
        <f>'% D'!AU137</f>
        <v>1.0206592640706968</v>
      </c>
      <c r="AK137" s="2">
        <f>'% D'!AV137</f>
        <v>-2.7943333333333413</v>
      </c>
      <c r="AL137" s="8">
        <f>'% D'!AW137</f>
        <v>3.4183089386420282</v>
      </c>
      <c r="AM137" s="2">
        <f>'% D'!AX137</f>
        <v>-0.89533333333332621</v>
      </c>
      <c r="AN137" s="8">
        <f>'% D'!AY137</f>
        <v>1.0384578309525463</v>
      </c>
      <c r="AP137" s="2">
        <f>'# D'!AO136</f>
        <v>-0.45366666666666511</v>
      </c>
      <c r="AQ137" s="2">
        <f>'# D'!AP136</f>
        <v>0.4688439683590544</v>
      </c>
      <c r="AR137" s="2">
        <f>'# D'!AQ136</f>
        <v>-0.35466666666666313</v>
      </c>
      <c r="AS137" s="2">
        <f>'# D'!AR136</f>
        <v>0.22452913693624141</v>
      </c>
      <c r="AT137" s="2">
        <f>'# D'!AS136</f>
        <v>-0.6146666666666647</v>
      </c>
      <c r="AU137" s="2">
        <f>'# D'!AT136</f>
        <v>0.75260613869407111</v>
      </c>
      <c r="AV137" s="2">
        <f>'# D'!AU136</f>
        <v>-0.19733333333333292</v>
      </c>
      <c r="AW137" s="2">
        <f>'# D'!AV136</f>
        <v>0.22844547124715125</v>
      </c>
      <c r="AY137" s="11">
        <f>'T-TEST'!X136</f>
        <v>0.19617221976709251</v>
      </c>
      <c r="AZ137" s="11">
        <f>'T-TEST'!Y136</f>
        <v>0.10405683399525974</v>
      </c>
      <c r="BA137" s="11">
        <f>'T-TEST'!Z136</f>
        <v>0.22242186063344954</v>
      </c>
      <c r="BB137" s="11">
        <f>'T-TEST'!AA136</f>
        <v>0.23152322433029163</v>
      </c>
      <c r="BD137" s="5" t="str">
        <f t="shared" si="12"/>
        <v>N</v>
      </c>
      <c r="BE137" s="5" t="str">
        <f t="shared" si="13"/>
        <v>N</v>
      </c>
      <c r="BF137" s="5" t="str">
        <f t="shared" si="14"/>
        <v>N</v>
      </c>
      <c r="BG137" s="5" t="str">
        <f t="shared" si="15"/>
        <v>N</v>
      </c>
    </row>
    <row r="138" spans="1:59" x14ac:dyDescent="0.3">
      <c r="A138" s="12" t="str">
        <f>'Raw Data'!A137</f>
        <v>Apo</v>
      </c>
      <c r="B138" s="12">
        <f>'Raw Data'!B137</f>
        <v>303</v>
      </c>
      <c r="C138" s="12">
        <f>'Raw Data'!C137</f>
        <v>327</v>
      </c>
      <c r="D138" s="12" t="str">
        <f>'Raw Data'!D137</f>
        <v>SWNQKQLQGPEKEPPKPEQVESRAL</v>
      </c>
      <c r="E138" s="2">
        <f>'% D'!AI138</f>
        <v>4.0259999999999891</v>
      </c>
      <c r="F138" s="8">
        <f>'% D'!AJ138</f>
        <v>1.472480220580227</v>
      </c>
      <c r="G138" s="2">
        <f>'% D'!AK138</f>
        <v>0.23799999999999955</v>
      </c>
      <c r="H138" s="8">
        <f>'% D'!AL138</f>
        <v>1.6661700593476847</v>
      </c>
      <c r="I138" s="2">
        <f>'% D'!AM138</f>
        <v>0.11266666666666936</v>
      </c>
      <c r="J138" s="8">
        <f>'% D'!AN138</f>
        <v>3.5988559987862789</v>
      </c>
      <c r="K138" s="2">
        <f>'% D'!AO138</f>
        <v>0.32600000000000762</v>
      </c>
      <c r="L138" s="8">
        <f>'% D'!AP138</f>
        <v>1.45019653840436</v>
      </c>
      <c r="N138" s="2">
        <f>'# D'!AF137</f>
        <v>0.76500000000000057</v>
      </c>
      <c r="O138" s="2">
        <f>'# D'!AG137</f>
        <v>0.2796026943122446</v>
      </c>
      <c r="P138" s="2">
        <f>'# D'!AH137</f>
        <v>4.4999999999998153E-2</v>
      </c>
      <c r="Q138" s="2">
        <f>'# D'!AI137</f>
        <v>0.31669859488163155</v>
      </c>
      <c r="R138" s="2">
        <f>'# D'!AJ137</f>
        <v>2.1333333333334537E-2</v>
      </c>
      <c r="S138" s="2">
        <f>'# D'!AK137</f>
        <v>0.68365086118573726</v>
      </c>
      <c r="T138" s="2">
        <f>'# D'!AL137</f>
        <v>6.1999999999999389E-2</v>
      </c>
      <c r="U138" s="2">
        <f>'# D'!AM137</f>
        <v>0.27591242571994989</v>
      </c>
      <c r="W138" s="11">
        <f>'T-TEST'!S137</f>
        <v>3.0279347319451651E-2</v>
      </c>
      <c r="X138" s="11">
        <f>'T-TEST'!T137</f>
        <v>0.81776701011716746</v>
      </c>
      <c r="Y138" s="11">
        <f>'T-TEST'!U137</f>
        <v>0.90931613908005549</v>
      </c>
      <c r="Z138" s="11">
        <f>'T-TEST'!V137</f>
        <v>0.71708574903575295</v>
      </c>
      <c r="AB138" s="5" t="str">
        <f t="shared" si="8"/>
        <v>N</v>
      </c>
      <c r="AC138" s="5" t="str">
        <f t="shared" si="9"/>
        <v>N</v>
      </c>
      <c r="AD138" s="5" t="str">
        <f t="shared" si="10"/>
        <v>N</v>
      </c>
      <c r="AE138" s="5" t="str">
        <f t="shared" si="11"/>
        <v>N</v>
      </c>
      <c r="AG138" s="2">
        <f>'% D'!AR138</f>
        <v>-1.9169999999999945</v>
      </c>
      <c r="AH138" s="8">
        <f>'% D'!AS138</f>
        <v>2.4323289251250482</v>
      </c>
      <c r="AI138" s="2">
        <f>'% D'!AT138</f>
        <v>0.39866666666665651</v>
      </c>
      <c r="AJ138" s="8">
        <f>'% D'!AU138</f>
        <v>1.6179263477262102</v>
      </c>
      <c r="AK138" s="2">
        <f>'% D'!AV138</f>
        <v>-2.6360000000000099</v>
      </c>
      <c r="AL138" s="8">
        <f>'% D'!AW138</f>
        <v>2.4109675443688574</v>
      </c>
      <c r="AM138" s="2">
        <f>'% D'!AX138</f>
        <v>0.47633333333332928</v>
      </c>
      <c r="AN138" s="8">
        <f>'% D'!AY138</f>
        <v>2.0537478748213807</v>
      </c>
      <c r="AP138" s="2">
        <f>'# D'!AO137</f>
        <v>-0.36433333333333273</v>
      </c>
      <c r="AQ138" s="2">
        <f>'# D'!AP137</f>
        <v>0.46217384896450647</v>
      </c>
      <c r="AR138" s="2">
        <f>'# D'!AQ137</f>
        <v>7.533333333333303E-2</v>
      </c>
      <c r="AS138" s="2">
        <f>'# D'!AR137</f>
        <v>0.30762531321939918</v>
      </c>
      <c r="AT138" s="2">
        <f>'# D'!AS137</f>
        <v>-0.50066666666666393</v>
      </c>
      <c r="AU138" s="2">
        <f>'# D'!AT137</f>
        <v>0.4577231696123758</v>
      </c>
      <c r="AV138" s="2">
        <f>'# D'!AU137</f>
        <v>9.0333333333333599E-2</v>
      </c>
      <c r="AW138" s="2">
        <f>'# D'!AV137</f>
        <v>0.39047876596130887</v>
      </c>
      <c r="AY138" s="11">
        <f>'T-TEST'!X137</f>
        <v>0.25093784784941686</v>
      </c>
      <c r="AZ138" s="11">
        <f>'T-TEST'!Y137</f>
        <v>0.69363831489063044</v>
      </c>
      <c r="BA138" s="11">
        <f>'T-TEST'!Z137</f>
        <v>8.1167505416845573E-2</v>
      </c>
      <c r="BB138" s="11">
        <f>'T-TEST'!AA137</f>
        <v>0.71317046225458303</v>
      </c>
      <c r="BD138" s="5" t="str">
        <f t="shared" si="12"/>
        <v>N</v>
      </c>
      <c r="BE138" s="5" t="str">
        <f t="shared" si="13"/>
        <v>N</v>
      </c>
      <c r="BF138" s="5" t="str">
        <f t="shared" si="14"/>
        <v>N</v>
      </c>
      <c r="BG138" s="5" t="str">
        <f t="shared" si="15"/>
        <v>N</v>
      </c>
    </row>
    <row r="139" spans="1:59" x14ac:dyDescent="0.3">
      <c r="A139" s="12" t="str">
        <f>'Raw Data'!A138</f>
        <v>Apo</v>
      </c>
      <c r="B139" s="12">
        <f>'Raw Data'!B138</f>
        <v>330</v>
      </c>
      <c r="C139" s="12">
        <f>'Raw Data'!C138</f>
        <v>337</v>
      </c>
      <c r="D139" s="12" t="str">
        <f>'Raw Data'!D138</f>
        <v>FRDIAQQL</v>
      </c>
      <c r="E139" s="2">
        <f>'% D'!AI139</f>
        <v>-7.6333333333333364E-2</v>
      </c>
      <c r="F139" s="8">
        <f>'% D'!AJ139</f>
        <v>0.30073964376738471</v>
      </c>
      <c r="G139" s="2">
        <f>'% D'!AK139</f>
        <v>-0.61066666666666669</v>
      </c>
      <c r="H139" s="8">
        <f>'% D'!AL139</f>
        <v>0.30354845851472528</v>
      </c>
      <c r="I139" s="2">
        <f>'% D'!AM139</f>
        <v>-0.74166666666666625</v>
      </c>
      <c r="J139" s="8">
        <f>'% D'!AN139</f>
        <v>0.36703405836516045</v>
      </c>
      <c r="K139" s="2">
        <f>'% D'!AO139</f>
        <v>-5.0786666666666687</v>
      </c>
      <c r="L139" s="8">
        <f>'% D'!AP139</f>
        <v>0.48483261716459097</v>
      </c>
      <c r="N139" s="2">
        <f>'# D'!AF138</f>
        <v>-4.3333333333333279E-3</v>
      </c>
      <c r="O139" s="2">
        <f>'# D'!AG138</f>
        <v>1.8064698539785658E-2</v>
      </c>
      <c r="P139" s="2">
        <f>'# D'!AH138</f>
        <v>-3.6333333333333336E-2</v>
      </c>
      <c r="Q139" s="2">
        <f>'# D'!AI138</f>
        <v>1.8239152027072679E-2</v>
      </c>
      <c r="R139" s="2">
        <f>'# D'!AJ138</f>
        <v>-4.4666666666666688E-2</v>
      </c>
      <c r="S139" s="2">
        <f>'# D'!AK138</f>
        <v>2.200000000000002E-2</v>
      </c>
      <c r="T139" s="2">
        <f>'# D'!AL138</f>
        <v>-0.30500000000000005</v>
      </c>
      <c r="U139" s="2">
        <f>'# D'!AM138</f>
        <v>2.9051678092667978E-2</v>
      </c>
      <c r="W139" s="11">
        <f>'T-TEST'!S138</f>
        <v>0.70478435629389902</v>
      </c>
      <c r="X139" s="11">
        <f>'T-TEST'!T138</f>
        <v>3.617085695404329E-2</v>
      </c>
      <c r="Y139" s="11">
        <f>'T-TEST'!U138</f>
        <v>6.2028716714359951E-2</v>
      </c>
      <c r="Z139" s="11">
        <f>'T-TEST'!V138</f>
        <v>1.6151015934535903E-4</v>
      </c>
      <c r="AB139" s="5" t="str">
        <f t="shared" si="8"/>
        <v>N</v>
      </c>
      <c r="AC139" s="5" t="str">
        <f t="shared" si="9"/>
        <v>N</v>
      </c>
      <c r="AD139" s="5" t="str">
        <f t="shared" si="10"/>
        <v>N</v>
      </c>
      <c r="AE139" s="5" t="str">
        <f t="shared" si="11"/>
        <v>N</v>
      </c>
      <c r="AG139" s="2">
        <f>'% D'!AR139</f>
        <v>1.3333333333332975E-3</v>
      </c>
      <c r="AH139" s="8">
        <f>'% D'!AS139</f>
        <v>0.28224044123170372</v>
      </c>
      <c r="AI139" s="2">
        <f>'% D'!AT139</f>
        <v>-0.78300000000000014</v>
      </c>
      <c r="AJ139" s="8">
        <f>'% D'!AU139</f>
        <v>0.35363210638552856</v>
      </c>
      <c r="AK139" s="2">
        <f>'% D'!AV139</f>
        <v>-1.6750000000000007</v>
      </c>
      <c r="AL139" s="8">
        <f>'% D'!AW139</f>
        <v>0.27113926311030639</v>
      </c>
      <c r="AM139" s="2">
        <f>'% D'!AX139</f>
        <v>-14.220333333333334</v>
      </c>
      <c r="AN139" s="8">
        <f>'% D'!AY139</f>
        <v>1.053226154884759</v>
      </c>
      <c r="AP139" s="2">
        <f>'# D'!AO138</f>
        <v>0</v>
      </c>
      <c r="AQ139" s="2">
        <f>'# D'!AP138</f>
        <v>1.7078251276599336E-2</v>
      </c>
      <c r="AR139" s="2">
        <f>'# D'!AQ138</f>
        <v>-4.7000000000000007E-2</v>
      </c>
      <c r="AS139" s="2">
        <f>'# D'!AR138</f>
        <v>2.1416504538945436E-2</v>
      </c>
      <c r="AT139" s="2">
        <f>'# D'!AS138</f>
        <v>-0.10066666666666668</v>
      </c>
      <c r="AU139" s="2">
        <f>'# D'!AT138</f>
        <v>1.5953056133543832E-2</v>
      </c>
      <c r="AV139" s="2">
        <f>'# D'!AU138</f>
        <v>-0.85333333333333339</v>
      </c>
      <c r="AW139" s="2">
        <f>'# D'!AV138</f>
        <v>6.3256093250637385E-2</v>
      </c>
      <c r="AY139" s="11">
        <f>'T-TEST'!X138</f>
        <v>1</v>
      </c>
      <c r="AZ139" s="11">
        <f>'T-TEST'!Y138</f>
        <v>3.4331372045645937E-2</v>
      </c>
      <c r="BA139" s="11">
        <f>'T-TEST'!Z138</f>
        <v>3.1011672021376047E-2</v>
      </c>
      <c r="BB139" s="11">
        <f>'T-TEST'!AA138</f>
        <v>9.5859213070749146E-4</v>
      </c>
      <c r="BD139" s="5" t="str">
        <f t="shared" si="12"/>
        <v>N</v>
      </c>
      <c r="BE139" s="5" t="str">
        <f t="shared" si="13"/>
        <v>N</v>
      </c>
      <c r="BF139" s="5" t="str">
        <f t="shared" si="14"/>
        <v>N</v>
      </c>
      <c r="BG139" s="5" t="str">
        <f t="shared" si="15"/>
        <v>B</v>
      </c>
    </row>
    <row r="140" spans="1:59" x14ac:dyDescent="0.3">
      <c r="A140" s="12" t="str">
        <f>'Raw Data'!A139</f>
        <v>Apo</v>
      </c>
      <c r="B140" s="12">
        <f>'Raw Data'!B139</f>
        <v>330</v>
      </c>
      <c r="C140" s="12">
        <f>'Raw Data'!C139</f>
        <v>339</v>
      </c>
      <c r="D140" s="12" t="str">
        <f>'Raw Data'!D139</f>
        <v>FRDIAQQLQA</v>
      </c>
      <c r="E140" s="2">
        <f>'% D'!AI140</f>
        <v>0.43100000000000005</v>
      </c>
      <c r="F140" s="8">
        <f>'% D'!AJ140</f>
        <v>0.64386541036669465</v>
      </c>
      <c r="G140" s="2">
        <f>'% D'!AK140</f>
        <v>0.45500000000000185</v>
      </c>
      <c r="H140" s="8">
        <f>'% D'!AL140</f>
        <v>0.83734202490181198</v>
      </c>
      <c r="I140" s="2">
        <f>'% D'!AM140</f>
        <v>-0.12533333333333196</v>
      </c>
      <c r="J140" s="8">
        <f>'% D'!AN140</f>
        <v>0.68145872949137487</v>
      </c>
      <c r="K140" s="2">
        <f>'% D'!AO140</f>
        <v>-0.65866666666666873</v>
      </c>
      <c r="L140" s="8">
        <f>'% D'!AP140</f>
        <v>0.83060239184181017</v>
      </c>
      <c r="N140" s="2">
        <f>'# D'!AF139</f>
        <v>3.4333333333333299E-2</v>
      </c>
      <c r="O140" s="2">
        <f>'# D'!AG139</f>
        <v>5.1247764178872966E-2</v>
      </c>
      <c r="P140" s="2">
        <f>'# D'!AH139</f>
        <v>3.6333333333333329E-2</v>
      </c>
      <c r="Q140" s="2">
        <f>'# D'!AI139</f>
        <v>6.672830483885131E-2</v>
      </c>
      <c r="R140" s="2">
        <f>'# D'!AJ139</f>
        <v>-9.9999999999997868E-3</v>
      </c>
      <c r="S140" s="2">
        <f>'# D'!AK139</f>
        <v>5.5036351623268094E-2</v>
      </c>
      <c r="T140" s="2">
        <f>'# D'!AL139</f>
        <v>-5.2999999999999936E-2</v>
      </c>
      <c r="U140" s="2">
        <f>'# D'!AM139</f>
        <v>6.6618315799785735E-2</v>
      </c>
      <c r="W140" s="11">
        <f>'T-TEST'!S139</f>
        <v>0.34804609591080093</v>
      </c>
      <c r="X140" s="11">
        <f>'T-TEST'!T139</f>
        <v>0.43846875091115428</v>
      </c>
      <c r="Y140" s="11">
        <f>'T-TEST'!U139</f>
        <v>0.89285134542545885</v>
      </c>
      <c r="Z140" s="11">
        <f>'T-TEST'!V139</f>
        <v>0.24801074737594084</v>
      </c>
      <c r="AB140" s="5" t="str">
        <f t="shared" si="8"/>
        <v>N</v>
      </c>
      <c r="AC140" s="5" t="str">
        <f t="shared" si="9"/>
        <v>N</v>
      </c>
      <c r="AD140" s="5" t="str">
        <f t="shared" si="10"/>
        <v>N</v>
      </c>
      <c r="AE140" s="5" t="str">
        <f t="shared" si="11"/>
        <v>N</v>
      </c>
      <c r="AG140" s="2">
        <f>'% D'!AR140</f>
        <v>-0.29200000000000026</v>
      </c>
      <c r="AH140" s="8">
        <f>'% D'!AS140</f>
        <v>0.6772227600034364</v>
      </c>
      <c r="AI140" s="2">
        <f>'% D'!AT140</f>
        <v>0.14666666666666828</v>
      </c>
      <c r="AJ140" s="8">
        <f>'% D'!AU140</f>
        <v>0.17342914018891564</v>
      </c>
      <c r="AK140" s="2">
        <f>'% D'!AV140</f>
        <v>-1.8709999999999987</v>
      </c>
      <c r="AL140" s="8">
        <f>'% D'!AW140</f>
        <v>0.52311566598602255</v>
      </c>
      <c r="AM140" s="2">
        <f>'% D'!AX140</f>
        <v>-2.8069999999999986</v>
      </c>
      <c r="AN140" s="8">
        <f>'% D'!AY140</f>
        <v>2.3085431914232544</v>
      </c>
      <c r="AP140" s="2">
        <f>'# D'!AO139</f>
        <v>-2.3333333333333373E-2</v>
      </c>
      <c r="AQ140" s="2">
        <f>'# D'!AP139</f>
        <v>5.4024685715575504E-2</v>
      </c>
      <c r="AR140" s="2">
        <f>'# D'!AQ139</f>
        <v>1.2000000000000011E-2</v>
      </c>
      <c r="AS140" s="2">
        <f>'# D'!AR139</f>
        <v>1.405939780597544E-2</v>
      </c>
      <c r="AT140" s="2">
        <f>'# D'!AS139</f>
        <v>-0.14966666666666639</v>
      </c>
      <c r="AU140" s="2">
        <f>'# D'!AT139</f>
        <v>4.2385138905045514E-2</v>
      </c>
      <c r="AV140" s="2">
        <f>'# D'!AU139</f>
        <v>-0.22466666666666679</v>
      </c>
      <c r="AW140" s="2">
        <f>'# D'!AV139</f>
        <v>0.18462213662866481</v>
      </c>
      <c r="AY140" s="11">
        <f>'T-TEST'!X139</f>
        <v>0.51119362889810738</v>
      </c>
      <c r="AZ140" s="11">
        <f>'T-TEST'!Y139</f>
        <v>0.25799972804869692</v>
      </c>
      <c r="BA140" s="11">
        <f>'T-TEST'!Z139</f>
        <v>6.438930985293456E-3</v>
      </c>
      <c r="BB140" s="11">
        <f>'T-TEST'!AA139</f>
        <v>0.15905124781556829</v>
      </c>
      <c r="BD140" s="5" t="str">
        <f t="shared" si="12"/>
        <v>N</v>
      </c>
      <c r="BE140" s="5" t="str">
        <f t="shared" si="13"/>
        <v>N</v>
      </c>
      <c r="BF140" s="5" t="str">
        <f t="shared" si="14"/>
        <v>N</v>
      </c>
      <c r="BG140" s="5" t="str">
        <f t="shared" si="15"/>
        <v>N</v>
      </c>
    </row>
    <row r="141" spans="1:59" x14ac:dyDescent="0.3">
      <c r="A141" s="12" t="str">
        <f>'Raw Data'!A140</f>
        <v>Apo</v>
      </c>
      <c r="B141" s="12">
        <f>'Raw Data'!B140</f>
        <v>330</v>
      </c>
      <c r="C141" s="12">
        <f>'Raw Data'!C140</f>
        <v>341</v>
      </c>
      <c r="D141" s="12" t="str">
        <f>'Raw Data'!D140</f>
        <v>FRDIAQQLQATC</v>
      </c>
      <c r="E141" s="2">
        <f>'% D'!AI141</f>
        <v>0.39433333333333298</v>
      </c>
      <c r="F141" s="8">
        <f>'% D'!AJ141</f>
        <v>0.88736783053403123</v>
      </c>
      <c r="G141" s="2">
        <f>'% D'!AK141</f>
        <v>0.35299999999999798</v>
      </c>
      <c r="H141" s="8">
        <f>'% D'!AL141</f>
        <v>0.80923585354744831</v>
      </c>
      <c r="I141" s="2">
        <f>'% D'!AM141</f>
        <v>-0.17033333333333189</v>
      </c>
      <c r="J141" s="8">
        <f>'% D'!AN141</f>
        <v>0.54018145099586767</v>
      </c>
      <c r="K141" s="2">
        <f>'% D'!AO141</f>
        <v>0.19300000000000495</v>
      </c>
      <c r="L141" s="8">
        <f>'% D'!AP141</f>
        <v>0.71312177548204625</v>
      </c>
      <c r="N141" s="2">
        <f>'# D'!AF140</f>
        <v>3.9666666666666683E-2</v>
      </c>
      <c r="O141" s="2">
        <f>'# D'!AG140</f>
        <v>8.8506120315678311E-2</v>
      </c>
      <c r="P141" s="2">
        <f>'# D'!AH140</f>
        <v>3.5333333333333217E-2</v>
      </c>
      <c r="Q141" s="2">
        <f>'# D'!AI140</f>
        <v>8.0936188856818997E-2</v>
      </c>
      <c r="R141" s="2">
        <f>'# D'!AJ140</f>
        <v>-1.6999999999999904E-2</v>
      </c>
      <c r="S141" s="2">
        <f>'# D'!AK140</f>
        <v>5.4520638294135913E-2</v>
      </c>
      <c r="T141" s="2">
        <f>'# D'!AL140</f>
        <v>1.933333333333298E-2</v>
      </c>
      <c r="U141" s="2">
        <f>'# D'!AM140</f>
        <v>7.1250730990402439E-2</v>
      </c>
      <c r="W141" s="11">
        <f>'T-TEST'!S140</f>
        <v>0.49234787771731414</v>
      </c>
      <c r="X141" s="11">
        <f>'T-TEST'!T140</f>
        <v>0.52752917383187392</v>
      </c>
      <c r="Y141" s="11">
        <f>'T-TEST'!U140</f>
        <v>0.84184279567050935</v>
      </c>
      <c r="Z141" s="11">
        <f>'T-TEST'!V140</f>
        <v>0.67454882340838318</v>
      </c>
      <c r="AB141" s="5" t="str">
        <f t="shared" si="8"/>
        <v>N</v>
      </c>
      <c r="AC141" s="5" t="str">
        <f t="shared" si="9"/>
        <v>N</v>
      </c>
      <c r="AD141" s="5" t="str">
        <f t="shared" si="10"/>
        <v>N</v>
      </c>
      <c r="AE141" s="5" t="str">
        <f t="shared" si="11"/>
        <v>N</v>
      </c>
      <c r="AG141" s="2">
        <f>'% D'!AR141</f>
        <v>-0.55233333333333423</v>
      </c>
      <c r="AH141" s="8">
        <f>'% D'!AS141</f>
        <v>0.87092843180903234</v>
      </c>
      <c r="AI141" s="2">
        <f>'% D'!AT141</f>
        <v>-0.14900000000000446</v>
      </c>
      <c r="AJ141" s="8">
        <f>'% D'!AU141</f>
        <v>0.27365793733540161</v>
      </c>
      <c r="AK141" s="2">
        <f>'% D'!AV141</f>
        <v>-1.4473333333333294</v>
      </c>
      <c r="AL141" s="8">
        <f>'% D'!AW141</f>
        <v>0.44793135634826814</v>
      </c>
      <c r="AM141" s="2">
        <f>'% D'!AX141</f>
        <v>-4.7369999999999948</v>
      </c>
      <c r="AN141" s="8">
        <f>'% D'!AY141</f>
        <v>0.90127113937297687</v>
      </c>
      <c r="AP141" s="2">
        <f>'# D'!AO140</f>
        <v>-5.4999999999999993E-2</v>
      </c>
      <c r="AQ141" s="2">
        <f>'# D'!AP140</f>
        <v>8.6815897161752531E-2</v>
      </c>
      <c r="AR141" s="2">
        <f>'# D'!AQ140</f>
        <v>-1.4666666666666606E-2</v>
      </c>
      <c r="AS141" s="2">
        <f>'# D'!AR140</f>
        <v>2.7489391893358927E-2</v>
      </c>
      <c r="AT141" s="2">
        <f>'# D'!AS140</f>
        <v>-0.14466666666666672</v>
      </c>
      <c r="AU141" s="2">
        <f>'# D'!AT140</f>
        <v>4.4911023145771257E-2</v>
      </c>
      <c r="AV141" s="2">
        <f>'# D'!AU140</f>
        <v>-0.4740000000000002</v>
      </c>
      <c r="AW141" s="2">
        <f>'# D'!AV140</f>
        <v>8.9970365491458704E-2</v>
      </c>
      <c r="AY141" s="11">
        <f>'T-TEST'!X140</f>
        <v>0.35385226148853027</v>
      </c>
      <c r="AZ141" s="11">
        <f>'T-TEST'!Y140</f>
        <v>0.44317086787301824</v>
      </c>
      <c r="BA141" s="11">
        <f>'T-TEST'!Z140</f>
        <v>2.2241226020845096E-2</v>
      </c>
      <c r="BB141" s="11">
        <f>'T-TEST'!AA140</f>
        <v>8.2427039096835773E-4</v>
      </c>
      <c r="BD141" s="5" t="str">
        <f t="shared" si="12"/>
        <v>N</v>
      </c>
      <c r="BE141" s="5" t="str">
        <f t="shared" si="13"/>
        <v>N</v>
      </c>
      <c r="BF141" s="5" t="str">
        <f t="shared" si="14"/>
        <v>N</v>
      </c>
      <c r="BG141" s="5" t="str">
        <f t="shared" si="15"/>
        <v>N</v>
      </c>
    </row>
    <row r="142" spans="1:59" x14ac:dyDescent="0.3">
      <c r="A142" s="12" t="str">
        <f>'Raw Data'!A141</f>
        <v>Apo</v>
      </c>
      <c r="B142" s="12">
        <f>'Raw Data'!B141</f>
        <v>330</v>
      </c>
      <c r="C142" s="12">
        <f>'Raw Data'!C141</f>
        <v>369</v>
      </c>
      <c r="D142" s="12" t="str">
        <f>'Raw Data'!D141</f>
        <v>FRDIAQQLQATCTSLGSSIQGLPTNVKDQVQQARRQVEDL</v>
      </c>
      <c r="E142" s="2">
        <f>'% D'!AI142</f>
        <v>1.0553333333333335</v>
      </c>
      <c r="F142" s="8">
        <f>'% D'!AJ142</f>
        <v>0.90733749692897225</v>
      </c>
      <c r="G142" s="2">
        <f>'% D'!AK142</f>
        <v>-0.27199999999999847</v>
      </c>
      <c r="H142" s="8">
        <f>'% D'!AL142</f>
        <v>0.34312048418400548</v>
      </c>
      <c r="I142" s="2">
        <f>'% D'!AM142</f>
        <v>0.42000000000000171</v>
      </c>
      <c r="J142" s="8">
        <f>'% D'!AN142</f>
        <v>0.74834350401403049</v>
      </c>
      <c r="K142" s="2">
        <f>'% D'!AO142</f>
        <v>-0.62033333333332763</v>
      </c>
      <c r="L142" s="8">
        <f>'% D'!AP142</f>
        <v>0.62504613163083267</v>
      </c>
      <c r="N142" s="2">
        <f>'# D'!AF141</f>
        <v>0.39066666666666627</v>
      </c>
      <c r="O142" s="2">
        <f>'# D'!AG141</f>
        <v>0.33583279569849439</v>
      </c>
      <c r="P142" s="2">
        <f>'# D'!AH141</f>
        <v>-0.10066666666666535</v>
      </c>
      <c r="Q142" s="2">
        <f>'# D'!AI141</f>
        <v>0.12722159145889289</v>
      </c>
      <c r="R142" s="2">
        <f>'# D'!AJ141</f>
        <v>0.15533333333333488</v>
      </c>
      <c r="S142" s="2">
        <f>'# D'!AK141</f>
        <v>0.27638379113110129</v>
      </c>
      <c r="T142" s="2">
        <f>'# D'!AL141</f>
        <v>-0.22933333333332939</v>
      </c>
      <c r="U142" s="2">
        <f>'# D'!AM141</f>
        <v>0.23132516796348332</v>
      </c>
      <c r="W142" s="11">
        <f>'T-TEST'!S141</f>
        <v>0.15924683803436882</v>
      </c>
      <c r="X142" s="11">
        <f>'T-TEST'!T141</f>
        <v>0.2674307652655582</v>
      </c>
      <c r="Y142" s="11">
        <f>'T-TEST'!U141</f>
        <v>0.35775780143516872</v>
      </c>
      <c r="Z142" s="11">
        <f>'T-TEST'!V141</f>
        <v>0.20742257313606979</v>
      </c>
      <c r="AB142" s="5" t="str">
        <f t="shared" si="8"/>
        <v>N</v>
      </c>
      <c r="AC142" s="5" t="str">
        <f t="shared" si="9"/>
        <v>N</v>
      </c>
      <c r="AD142" s="5" t="str">
        <f t="shared" si="10"/>
        <v>N</v>
      </c>
      <c r="AE142" s="5" t="str">
        <f t="shared" si="11"/>
        <v>N</v>
      </c>
      <c r="AG142" s="2">
        <f>'% D'!AR142</f>
        <v>-1.1380000000000017</v>
      </c>
      <c r="AH142" s="8">
        <f>'% D'!AS142</f>
        <v>0.90902860241028649</v>
      </c>
      <c r="AI142" s="2">
        <f>'% D'!AT142</f>
        <v>-1.2190000000000012</v>
      </c>
      <c r="AJ142" s="8">
        <f>'% D'!AU142</f>
        <v>0.53338135200498427</v>
      </c>
      <c r="AK142" s="2">
        <f>'% D'!AV142</f>
        <v>-2.4369999999999976</v>
      </c>
      <c r="AL142" s="8">
        <f>'% D'!AW142</f>
        <v>0.73917149566254203</v>
      </c>
      <c r="AM142" s="2">
        <f>'% D'!AX142</f>
        <v>-5.0750000000000099</v>
      </c>
      <c r="AN142" s="8">
        <f>'% D'!AY142</f>
        <v>0.79543552011879848</v>
      </c>
      <c r="AP142" s="2">
        <f>'# D'!AO141</f>
        <v>-0.42099999999999937</v>
      </c>
      <c r="AQ142" s="2">
        <f>'# D'!AP141</f>
        <v>0.33636091726992695</v>
      </c>
      <c r="AR142" s="2">
        <f>'# D'!AQ141</f>
        <v>-0.45066666666666499</v>
      </c>
      <c r="AS142" s="2">
        <f>'# D'!AR141</f>
        <v>0.19743184478025147</v>
      </c>
      <c r="AT142" s="2">
        <f>'# D'!AS141</f>
        <v>-0.90166666666666373</v>
      </c>
      <c r="AU142" s="2">
        <f>'# D'!AT141</f>
        <v>0.27285618922795069</v>
      </c>
      <c r="AV142" s="2">
        <f>'# D'!AU141</f>
        <v>-1.8776666666666628</v>
      </c>
      <c r="AW142" s="2">
        <f>'# D'!AV141</f>
        <v>0.29401927374465259</v>
      </c>
      <c r="AY142" s="11">
        <f>'T-TEST'!X141</f>
        <v>0.1397205856946917</v>
      </c>
      <c r="AZ142" s="11">
        <f>'T-TEST'!Y141</f>
        <v>4.4960892104394704E-2</v>
      </c>
      <c r="BA142" s="11">
        <f>'T-TEST'!Z141</f>
        <v>3.4954123437331557E-2</v>
      </c>
      <c r="BB142" s="11">
        <f>'T-TEST'!AA141</f>
        <v>5.4079861467193017E-3</v>
      </c>
      <c r="BD142" s="5" t="str">
        <f t="shared" si="12"/>
        <v>N</v>
      </c>
      <c r="BE142" s="5" t="str">
        <f t="shared" si="13"/>
        <v>N</v>
      </c>
      <c r="BF142" s="5" t="str">
        <f t="shared" si="14"/>
        <v>N</v>
      </c>
      <c r="BG142" s="5" t="str">
        <f t="shared" si="15"/>
        <v>S</v>
      </c>
    </row>
    <row r="143" spans="1:59" x14ac:dyDescent="0.3">
      <c r="A143" s="12" t="str">
        <f>'Raw Data'!A142</f>
        <v>Apo</v>
      </c>
      <c r="B143" s="12">
        <f>'Raw Data'!B142</f>
        <v>338</v>
      </c>
      <c r="C143" s="12">
        <f>'Raw Data'!C142</f>
        <v>369</v>
      </c>
      <c r="D143" s="12" t="str">
        <f>'Raw Data'!D142</f>
        <v>QATCTSLGSSIQGLPTNVKDQVQQARRQVEDL</v>
      </c>
      <c r="E143" s="2">
        <f>'% D'!AI143</f>
        <v>0.14566666666666883</v>
      </c>
      <c r="F143" s="8">
        <f>'% D'!AJ143</f>
        <v>0.7911677024078605</v>
      </c>
      <c r="G143" s="2">
        <f>'% D'!AK143</f>
        <v>-1.9759999999999991</v>
      </c>
      <c r="H143" s="8">
        <f>'% D'!AL143</f>
        <v>0.55013089351535327</v>
      </c>
      <c r="I143" s="2">
        <f>'% D'!AM143</f>
        <v>-0.58699999999999619</v>
      </c>
      <c r="J143" s="8">
        <f>'% D'!AN143</f>
        <v>0.71559939910539283</v>
      </c>
      <c r="K143" s="2">
        <f>'% D'!AO143</f>
        <v>-2.2449999999999974</v>
      </c>
      <c r="L143" s="8">
        <f>'% D'!AP143</f>
        <v>0.84175451686739811</v>
      </c>
      <c r="N143" s="2">
        <f>'# D'!AF142</f>
        <v>4.2333333333333556E-2</v>
      </c>
      <c r="O143" s="2">
        <f>'# D'!AG142</f>
        <v>0.22930619994525478</v>
      </c>
      <c r="P143" s="2">
        <f>'# D'!AH142</f>
        <v>-0.57266666666666666</v>
      </c>
      <c r="Q143" s="2">
        <f>'# D'!AI142</f>
        <v>0.15984784431869381</v>
      </c>
      <c r="R143" s="2">
        <f>'# D'!AJ142</f>
        <v>-0.17033333333333189</v>
      </c>
      <c r="S143" s="2">
        <f>'# D'!AK142</f>
        <v>0.20677644933599251</v>
      </c>
      <c r="T143" s="2">
        <f>'# D'!AL142</f>
        <v>-0.65100000000000158</v>
      </c>
      <c r="U143" s="2">
        <f>'# D'!AM142</f>
        <v>0.24360623965736228</v>
      </c>
      <c r="W143" s="11">
        <f>'T-TEST'!S142</f>
        <v>0.7731026228304072</v>
      </c>
      <c r="X143" s="11">
        <f>'T-TEST'!T142</f>
        <v>1.5084912063247033E-2</v>
      </c>
      <c r="Y143" s="11">
        <f>'T-TEST'!U142</f>
        <v>0.43205504687765611</v>
      </c>
      <c r="Z143" s="11">
        <f>'T-TEST'!V142</f>
        <v>1.4529430882501719E-2</v>
      </c>
      <c r="AB143" s="5" t="str">
        <f t="shared" si="8"/>
        <v>N</v>
      </c>
      <c r="AC143" s="5" t="str">
        <f t="shared" si="9"/>
        <v>N</v>
      </c>
      <c r="AD143" s="5" t="str">
        <f t="shared" si="10"/>
        <v>N</v>
      </c>
      <c r="AE143" s="5" t="str">
        <f t="shared" si="11"/>
        <v>N</v>
      </c>
      <c r="AG143" s="2">
        <f>'% D'!AR143</f>
        <v>-1.8773333333333309</v>
      </c>
      <c r="AH143" s="8">
        <f>'% D'!AS143</f>
        <v>0.86714550874310148</v>
      </c>
      <c r="AI143" s="2">
        <f>'% D'!AT143</f>
        <v>-3.2420000000000009</v>
      </c>
      <c r="AJ143" s="8">
        <f>'% D'!AU143</f>
        <v>0.71978816328139306</v>
      </c>
      <c r="AK143" s="2">
        <f>'% D'!AV143</f>
        <v>-3.8073333333333395</v>
      </c>
      <c r="AL143" s="8">
        <f>'% D'!AW143</f>
        <v>0.70216273042650179</v>
      </c>
      <c r="AM143" s="2">
        <f>'% D'!AX143</f>
        <v>-5.8749999999999929</v>
      </c>
      <c r="AN143" s="8">
        <f>'% D'!AY143</f>
        <v>0.86491714439399525</v>
      </c>
      <c r="AP143" s="2">
        <f>'# D'!AO142</f>
        <v>-0.54399999999999959</v>
      </c>
      <c r="AQ143" s="2">
        <f>'# D'!AP142</f>
        <v>0.25125816736310597</v>
      </c>
      <c r="AR143" s="2">
        <f>'# D'!AQ142</f>
        <v>-0.94000000000000128</v>
      </c>
      <c r="AS143" s="2">
        <f>'# D'!AR142</f>
        <v>0.2089377897844239</v>
      </c>
      <c r="AT143" s="2">
        <f>'# D'!AS142</f>
        <v>-1.1043333333333312</v>
      </c>
      <c r="AU143" s="2">
        <f>'# D'!AT142</f>
        <v>0.20327321515635083</v>
      </c>
      <c r="AV143" s="2">
        <f>'# D'!AU142</f>
        <v>-1.7036666666666687</v>
      </c>
      <c r="AW143" s="2">
        <f>'# D'!AV142</f>
        <v>0.25066578014027657</v>
      </c>
      <c r="AY143" s="11">
        <f>'T-TEST'!X142</f>
        <v>2.7496346307051292E-2</v>
      </c>
      <c r="AZ143" s="11">
        <f>'T-TEST'!Y142</f>
        <v>1.4802977100478525E-3</v>
      </c>
      <c r="BA143" s="11">
        <f>'T-TEST'!Z142</f>
        <v>1.9830065916986478E-3</v>
      </c>
      <c r="BB143" s="11">
        <f>'T-TEST'!AA142</f>
        <v>5.5599146884243833E-4</v>
      </c>
      <c r="BD143" s="5" t="str">
        <f t="shared" si="12"/>
        <v>N</v>
      </c>
      <c r="BE143" s="5" t="str">
        <f t="shared" si="13"/>
        <v>N</v>
      </c>
      <c r="BF143" s="5" t="str">
        <f t="shared" si="14"/>
        <v>N</v>
      </c>
      <c r="BG143" s="5" t="str">
        <f t="shared" si="15"/>
        <v>S</v>
      </c>
    </row>
    <row r="144" spans="1:59" x14ac:dyDescent="0.3">
      <c r="A144" s="12" t="str">
        <f>'Raw Data'!A143</f>
        <v>Apo</v>
      </c>
      <c r="B144" s="12">
        <f>'Raw Data'!B143</f>
        <v>340</v>
      </c>
      <c r="C144" s="12">
        <f>'Raw Data'!C143</f>
        <v>369</v>
      </c>
      <c r="D144" s="12" t="str">
        <f>'Raw Data'!D143</f>
        <v>TCTSLGSSIQGLPTNVKDQVQQARRQVEDL</v>
      </c>
      <c r="E144" s="2">
        <f>'% D'!AI144</f>
        <v>-6.2666666666668647E-2</v>
      </c>
      <c r="F144" s="8">
        <f>'% D'!AJ144</f>
        <v>0.61679277989721393</v>
      </c>
      <c r="G144" s="2">
        <f>'% D'!AK144</f>
        <v>-1.8523333333333341</v>
      </c>
      <c r="H144" s="8">
        <f>'% D'!AL144</f>
        <v>0.69080846356521552</v>
      </c>
      <c r="I144" s="2">
        <f>'% D'!AM144</f>
        <v>-0.64166666666666572</v>
      </c>
      <c r="J144" s="8">
        <f>'% D'!AN144</f>
        <v>0.64361362633182284</v>
      </c>
      <c r="K144" s="2">
        <f>'% D'!AO144</f>
        <v>-2.1910000000000025</v>
      </c>
      <c r="L144" s="8">
        <f>'% D'!AP144</f>
        <v>0.94309207751240665</v>
      </c>
      <c r="N144" s="2">
        <f>'# D'!AF143</f>
        <v>-1.699999999999946E-2</v>
      </c>
      <c r="O144" s="2">
        <f>'# D'!AG143</f>
        <v>0.16616257099599788</v>
      </c>
      <c r="P144" s="2">
        <f>'# D'!AH143</f>
        <v>-0.50033333333333285</v>
      </c>
      <c r="Q144" s="2">
        <f>'# D'!AI143</f>
        <v>0.1866770830427058</v>
      </c>
      <c r="R144" s="2">
        <f>'# D'!AJ143</f>
        <v>-0.17299999999999827</v>
      </c>
      <c r="S144" s="2">
        <f>'# D'!AK143</f>
        <v>0.1736663467687404</v>
      </c>
      <c r="T144" s="2">
        <f>'# D'!AL143</f>
        <v>-0.59133333333333127</v>
      </c>
      <c r="U144" s="2">
        <f>'# D'!AM143</f>
        <v>0.25462979663294127</v>
      </c>
      <c r="W144" s="11">
        <f>'T-TEST'!S143</f>
        <v>0.87143079336773355</v>
      </c>
      <c r="X144" s="11">
        <f>'T-TEST'!T143</f>
        <v>1.9217739007908987E-2</v>
      </c>
      <c r="Y144" s="11">
        <f>'T-TEST'!U143</f>
        <v>0.33286067506964512</v>
      </c>
      <c r="Z144" s="11">
        <f>'T-TEST'!V143</f>
        <v>1.8679793382650592E-2</v>
      </c>
      <c r="AB144" s="5" t="str">
        <f t="shared" si="8"/>
        <v>N</v>
      </c>
      <c r="AC144" s="5" t="str">
        <f t="shared" si="9"/>
        <v>N</v>
      </c>
      <c r="AD144" s="5" t="str">
        <f t="shared" si="10"/>
        <v>N</v>
      </c>
      <c r="AE144" s="5" t="str">
        <f t="shared" si="11"/>
        <v>N</v>
      </c>
      <c r="AG144" s="2">
        <f>'% D'!AR144</f>
        <v>-2.1770000000000032</v>
      </c>
      <c r="AH144" s="8">
        <f>'% D'!AS144</f>
        <v>0.72456515695047574</v>
      </c>
      <c r="AI144" s="2">
        <f>'% D'!AT144</f>
        <v>-2.8356666666666683</v>
      </c>
      <c r="AJ144" s="8">
        <f>'% D'!AU144</f>
        <v>0.55184538897533031</v>
      </c>
      <c r="AK144" s="2">
        <f>'% D'!AV144</f>
        <v>-3.7086666666666659</v>
      </c>
      <c r="AL144" s="8">
        <f>'% D'!AW144</f>
        <v>0.6598503618245587</v>
      </c>
      <c r="AM144" s="2">
        <f>'% D'!AX144</f>
        <v>-6.1073333333333295</v>
      </c>
      <c r="AN144" s="8">
        <f>'% D'!AY144</f>
        <v>0.83948238020024346</v>
      </c>
      <c r="AP144" s="2">
        <f>'# D'!AO143</f>
        <v>-0.58766666666666589</v>
      </c>
      <c r="AQ144" s="2">
        <f>'# D'!AP143</f>
        <v>0.19537485338019653</v>
      </c>
      <c r="AR144" s="2">
        <f>'# D'!AQ143</f>
        <v>-0.76566666666666539</v>
      </c>
      <c r="AS144" s="2">
        <f>'# D'!AR143</f>
        <v>0.14914646045638039</v>
      </c>
      <c r="AT144" s="2">
        <f>'# D'!AS143</f>
        <v>-1.001333333333335</v>
      </c>
      <c r="AU144" s="2">
        <f>'# D'!AT143</f>
        <v>0.17810109488714679</v>
      </c>
      <c r="AV144" s="2">
        <f>'# D'!AU143</f>
        <v>-1.6486666666666636</v>
      </c>
      <c r="AW144" s="2">
        <f>'# D'!AV143</f>
        <v>0.22693684877809792</v>
      </c>
      <c r="AY144" s="11">
        <f>'T-TEST'!X143</f>
        <v>7.205542998232721E-3</v>
      </c>
      <c r="AZ144" s="11">
        <f>'T-TEST'!Y143</f>
        <v>1.4936676201946326E-3</v>
      </c>
      <c r="BA144" s="11">
        <f>'T-TEST'!Z143</f>
        <v>2.2294526953391346E-3</v>
      </c>
      <c r="BB144" s="11">
        <f>'T-TEST'!AA143</f>
        <v>2.474581224360242E-4</v>
      </c>
      <c r="BD144" s="5" t="str">
        <f t="shared" si="12"/>
        <v>N</v>
      </c>
      <c r="BE144" s="5" t="str">
        <f t="shared" si="13"/>
        <v>N</v>
      </c>
      <c r="BF144" s="5" t="str">
        <f t="shared" si="14"/>
        <v>N</v>
      </c>
      <c r="BG144" s="5" t="str">
        <f t="shared" si="15"/>
        <v>S</v>
      </c>
    </row>
    <row r="145" spans="1:59" x14ac:dyDescent="0.3">
      <c r="A145" s="12" t="str">
        <f>'Raw Data'!A144</f>
        <v>Apo</v>
      </c>
      <c r="B145" s="12">
        <f>'Raw Data'!B144</f>
        <v>342</v>
      </c>
      <c r="C145" s="12">
        <f>'Raw Data'!C144</f>
        <v>369</v>
      </c>
      <c r="D145" s="12" t="str">
        <f>'Raw Data'!D144</f>
        <v>TSLGSSIQGLPTNVKDQVQQARRQVEDL</v>
      </c>
      <c r="E145" s="2">
        <f>'% D'!AI145</f>
        <v>9.3333333333358581E-3</v>
      </c>
      <c r="F145" s="8">
        <f>'% D'!AJ145</f>
        <v>0.96308531986181412</v>
      </c>
      <c r="G145" s="2">
        <f>'% D'!AK145</f>
        <v>-1.5956666666666663</v>
      </c>
      <c r="H145" s="8">
        <f>'% D'!AL145</f>
        <v>0.50061795146931487</v>
      </c>
      <c r="I145" s="2">
        <f>'% D'!AM145</f>
        <v>-0.41000000000000369</v>
      </c>
      <c r="J145" s="8">
        <f>'% D'!AN145</f>
        <v>0.67841064260520312</v>
      </c>
      <c r="K145" s="2">
        <f>'% D'!AO145</f>
        <v>-1.505999999999986</v>
      </c>
      <c r="L145" s="8">
        <f>'% D'!AP145</f>
        <v>0.68588677394061914</v>
      </c>
      <c r="N145" s="2">
        <f>'# D'!AF144</f>
        <v>2.0000000000002238E-3</v>
      </c>
      <c r="O145" s="2">
        <f>'# D'!AG144</f>
        <v>0.24120530674095875</v>
      </c>
      <c r="P145" s="2">
        <f>'# D'!AH144</f>
        <v>-0.39866666666666628</v>
      </c>
      <c r="Q145" s="2">
        <f>'# D'!AI144</f>
        <v>0.12483856241829537</v>
      </c>
      <c r="R145" s="2">
        <f>'# D'!AJ144</f>
        <v>-0.10266666666666957</v>
      </c>
      <c r="S145" s="2">
        <f>'# D'!AK144</f>
        <v>0.1702057578344513</v>
      </c>
      <c r="T145" s="2">
        <f>'# D'!AL144</f>
        <v>-0.37666666666666693</v>
      </c>
      <c r="U145" s="2">
        <f>'# D'!AM144</f>
        <v>0.17126392887392686</v>
      </c>
      <c r="W145" s="11">
        <f>'T-TEST'!S144</f>
        <v>0.98955851965944286</v>
      </c>
      <c r="X145" s="11">
        <f>'T-TEST'!T144</f>
        <v>7.889331497122315E-3</v>
      </c>
      <c r="Y145" s="11">
        <f>'T-TEST'!U144</f>
        <v>0.70498554864322793</v>
      </c>
      <c r="Z145" s="11">
        <f>'T-TEST'!V144</f>
        <v>2.4926081282348109E-2</v>
      </c>
      <c r="AB145" s="5" t="str">
        <f t="shared" si="8"/>
        <v>N</v>
      </c>
      <c r="AC145" s="5" t="str">
        <f t="shared" si="9"/>
        <v>N</v>
      </c>
      <c r="AD145" s="5" t="str">
        <f t="shared" si="10"/>
        <v>N</v>
      </c>
      <c r="AE145" s="5" t="str">
        <f t="shared" si="11"/>
        <v>N</v>
      </c>
      <c r="AG145" s="2">
        <f>'% D'!AR145</f>
        <v>-2.0866666666666678</v>
      </c>
      <c r="AH145" s="8">
        <f>'% D'!AS145</f>
        <v>1.1903849517418028</v>
      </c>
      <c r="AI145" s="2">
        <f>'% D'!AT145</f>
        <v>-3.2226666666666688</v>
      </c>
      <c r="AJ145" s="8">
        <f>'% D'!AU145</f>
        <v>0.54102988210757097</v>
      </c>
      <c r="AK145" s="2">
        <f>'% D'!AV145</f>
        <v>-3.375</v>
      </c>
      <c r="AL145" s="8">
        <f>'% D'!AW145</f>
        <v>0.63088905522286565</v>
      </c>
      <c r="AM145" s="2">
        <f>'% D'!AX145</f>
        <v>-5.5913333333333242</v>
      </c>
      <c r="AN145" s="8">
        <f>'% D'!AY145</f>
        <v>0.92707029578847644</v>
      </c>
      <c r="AP145" s="2">
        <f>'# D'!AO144</f>
        <v>-0.52200000000000024</v>
      </c>
      <c r="AQ145" s="2">
        <f>'# D'!AP144</f>
        <v>0.29808555818757798</v>
      </c>
      <c r="AR145" s="2">
        <f>'# D'!AQ144</f>
        <v>-0.80566666666666631</v>
      </c>
      <c r="AS145" s="2">
        <f>'# D'!AR144</f>
        <v>0.13488760753555737</v>
      </c>
      <c r="AT145" s="2">
        <f>'# D'!AS144</f>
        <v>-0.84399999999999942</v>
      </c>
      <c r="AU145" s="2">
        <f>'# D'!AT144</f>
        <v>0.15763248396190463</v>
      </c>
      <c r="AV145" s="2">
        <f>'# D'!AU144</f>
        <v>-1.3980000000000015</v>
      </c>
      <c r="AW145" s="2">
        <f>'# D'!AV144</f>
        <v>0.23176712450216003</v>
      </c>
      <c r="AY145" s="11">
        <f>'T-TEST'!X144</f>
        <v>3.9466784771123205E-2</v>
      </c>
      <c r="AZ145" s="11">
        <f>'T-TEST'!Y144</f>
        <v>5.9464589932795378E-4</v>
      </c>
      <c r="BA145" s="11">
        <f>'T-TEST'!Z144</f>
        <v>8.1545181071770376E-3</v>
      </c>
      <c r="BB145" s="11">
        <f>'T-TEST'!AA144</f>
        <v>6.2228558051605014E-4</v>
      </c>
      <c r="BD145" s="5" t="str">
        <f t="shared" si="12"/>
        <v>N</v>
      </c>
      <c r="BE145" s="5" t="str">
        <f t="shared" si="13"/>
        <v>N</v>
      </c>
      <c r="BF145" s="5" t="str">
        <f t="shared" si="14"/>
        <v>N</v>
      </c>
      <c r="BG145" s="5" t="str">
        <f t="shared" si="15"/>
        <v>S</v>
      </c>
    </row>
    <row r="146" spans="1:59" x14ac:dyDescent="0.3">
      <c r="A146" s="12" t="str">
        <f>'Raw Data'!A145</f>
        <v>Apo</v>
      </c>
      <c r="B146" s="12">
        <f>'Raw Data'!B145</f>
        <v>344</v>
      </c>
      <c r="C146" s="12">
        <f>'Raw Data'!C145</f>
        <v>368</v>
      </c>
      <c r="D146" s="12" t="str">
        <f>'Raw Data'!D145</f>
        <v>LGSSIQGLPTNVKDQVQQARRQVED</v>
      </c>
      <c r="E146" s="2">
        <f>'% D'!AI146</f>
        <v>-0.31400000000000006</v>
      </c>
      <c r="F146" s="8">
        <f>'% D'!AJ146</f>
        <v>0.48300379570627244</v>
      </c>
      <c r="G146" s="2">
        <f>'% D'!AK146</f>
        <v>-1.6076666666666704</v>
      </c>
      <c r="H146" s="8">
        <f>'% D'!AL146</f>
        <v>1.4079522955933796</v>
      </c>
      <c r="I146" s="2">
        <f>'% D'!AM146</f>
        <v>-1.0313333333333361</v>
      </c>
      <c r="J146" s="8">
        <f>'% D'!AN146</f>
        <v>0.97425073774670923</v>
      </c>
      <c r="K146" s="2">
        <f>'% D'!AO146</f>
        <v>-2.9966666666666697</v>
      </c>
      <c r="L146" s="8">
        <f>'% D'!AP146</f>
        <v>1.1283533725448476</v>
      </c>
      <c r="N146" s="2">
        <f>'# D'!AF145</f>
        <v>-6.9333333333333247E-2</v>
      </c>
      <c r="O146" s="2">
        <f>'# D'!AG145</f>
        <v>0.10616339607730493</v>
      </c>
      <c r="P146" s="2">
        <f>'# D'!AH145</f>
        <v>-0.35366666666666635</v>
      </c>
      <c r="Q146" s="2">
        <f>'# D'!AI145</f>
        <v>0.30961212293233409</v>
      </c>
      <c r="R146" s="2">
        <f>'# D'!AJ145</f>
        <v>-0.22700000000000031</v>
      </c>
      <c r="S146" s="2">
        <f>'# D'!AK145</f>
        <v>0.21468348795377715</v>
      </c>
      <c r="T146" s="2">
        <f>'# D'!AL145</f>
        <v>-0.6596666666666664</v>
      </c>
      <c r="U146" s="2">
        <f>'# D'!AM145</f>
        <v>0.24795496902999717</v>
      </c>
      <c r="W146" s="11">
        <f>'T-TEST'!S145</f>
        <v>0.33611084959866067</v>
      </c>
      <c r="X146" s="11">
        <f>'T-TEST'!T145</f>
        <v>0.13248139523673341</v>
      </c>
      <c r="Y146" s="11">
        <f>'T-TEST'!U145</f>
        <v>0.49780749571349747</v>
      </c>
      <c r="Z146" s="11">
        <f>'T-TEST'!V145</f>
        <v>1.3085484359028968E-2</v>
      </c>
      <c r="AB146" s="5" t="str">
        <f t="shared" si="8"/>
        <v>N</v>
      </c>
      <c r="AC146" s="5" t="str">
        <f t="shared" si="9"/>
        <v>N</v>
      </c>
      <c r="AD146" s="5" t="str">
        <f t="shared" si="10"/>
        <v>N</v>
      </c>
      <c r="AE146" s="5" t="str">
        <f t="shared" si="11"/>
        <v>N</v>
      </c>
      <c r="AG146" s="2">
        <f>'% D'!AR146</f>
        <v>-1.9610000000000003</v>
      </c>
      <c r="AH146" s="8">
        <f>'% D'!AS146</f>
        <v>0.95526994439617285</v>
      </c>
      <c r="AI146" s="2">
        <f>'% D'!AT146</f>
        <v>-3.3193333333333328</v>
      </c>
      <c r="AJ146" s="8">
        <f>'% D'!AU146</f>
        <v>1.6981449682913805</v>
      </c>
      <c r="AK146" s="2">
        <f>'% D'!AV146</f>
        <v>-5.3049999999999997</v>
      </c>
      <c r="AL146" s="8">
        <f>'% D'!AW146</f>
        <v>1.3263749469889718</v>
      </c>
      <c r="AM146" s="2">
        <f>'% D'!AX146</f>
        <v>-7.6806666666666672</v>
      </c>
      <c r="AN146" s="8">
        <f>'% D'!AY146</f>
        <v>1.2126051844410586</v>
      </c>
      <c r="AP146" s="2">
        <f>'# D'!AO145</f>
        <v>-0.43166666666666664</v>
      </c>
      <c r="AQ146" s="2">
        <f>'# D'!AP145</f>
        <v>0.20978401591478155</v>
      </c>
      <c r="AR146" s="2">
        <f>'# D'!AQ145</f>
        <v>-0.73033333333333417</v>
      </c>
      <c r="AS146" s="2">
        <f>'# D'!AR145</f>
        <v>0.37337023627136295</v>
      </c>
      <c r="AT146" s="2">
        <f>'# D'!AS145</f>
        <v>-1.1673333333333336</v>
      </c>
      <c r="AU146" s="2">
        <f>'# D'!AT145</f>
        <v>0.29191865305252496</v>
      </c>
      <c r="AV146" s="2">
        <f>'# D'!AU145</f>
        <v>-1.6899999999999977</v>
      </c>
      <c r="AW146" s="2">
        <f>'# D'!AV145</f>
        <v>0.26656643949804859</v>
      </c>
      <c r="AY146" s="11">
        <f>'T-TEST'!X145</f>
        <v>3.9683028699184109E-2</v>
      </c>
      <c r="AZ146" s="11">
        <f>'T-TEST'!Y145</f>
        <v>4.4942431011553527E-2</v>
      </c>
      <c r="BA146" s="11">
        <f>'T-TEST'!Z145</f>
        <v>3.998718967201503E-3</v>
      </c>
      <c r="BB146" s="11">
        <f>'T-TEST'!AA145</f>
        <v>4.5417034402006569E-4</v>
      </c>
      <c r="BD146" s="5" t="str">
        <f t="shared" si="12"/>
        <v>N</v>
      </c>
      <c r="BE146" s="5" t="str">
        <f t="shared" si="13"/>
        <v>N</v>
      </c>
      <c r="BF146" s="5" t="str">
        <f t="shared" si="14"/>
        <v>S</v>
      </c>
      <c r="BG146" s="5" t="str">
        <f t="shared" si="15"/>
        <v>S</v>
      </c>
    </row>
    <row r="147" spans="1:59" x14ac:dyDescent="0.3">
      <c r="A147" s="12" t="str">
        <f>'Raw Data'!A146</f>
        <v>Apo</v>
      </c>
      <c r="B147" s="12">
        <f>'Raw Data'!B146</f>
        <v>345</v>
      </c>
      <c r="C147" s="12">
        <f>'Raw Data'!C146</f>
        <v>369</v>
      </c>
      <c r="D147" s="12" t="str">
        <f>'Raw Data'!D146</f>
        <v>GSSIQGLPTNVKDQVQQARRQVEDL</v>
      </c>
      <c r="E147" s="2">
        <f>'% D'!AI147</f>
        <v>-9.0999999999999304E-2</v>
      </c>
      <c r="F147" s="8">
        <f>'% D'!AJ147</f>
        <v>0.37967617781472651</v>
      </c>
      <c r="G147" s="2">
        <f>'% D'!AK147</f>
        <v>-0.99633333333333596</v>
      </c>
      <c r="H147" s="8">
        <f>'% D'!AL147</f>
        <v>0.51915957726566897</v>
      </c>
      <c r="I147" s="2">
        <f>'% D'!AM147</f>
        <v>-1.2513333333333421</v>
      </c>
      <c r="J147" s="8">
        <f>'% D'!AN147</f>
        <v>1.7777550449935438</v>
      </c>
      <c r="K147" s="2">
        <f>'% D'!AO147</f>
        <v>-2.210333333333331</v>
      </c>
      <c r="L147" s="8">
        <f>'% D'!AP147</f>
        <v>0.8780075929815927</v>
      </c>
      <c r="N147" s="2">
        <f>'# D'!AF146</f>
        <v>-1.9666666666666721E-2</v>
      </c>
      <c r="O147" s="2">
        <f>'# D'!AG146</f>
        <v>8.3202564063054416E-2</v>
      </c>
      <c r="P147" s="2">
        <f>'# D'!AH146</f>
        <v>-0.21900000000000031</v>
      </c>
      <c r="Q147" s="2">
        <f>'# D'!AI146</f>
        <v>0.1141402645870426</v>
      </c>
      <c r="R147" s="2">
        <f>'# D'!AJ146</f>
        <v>-0.27499999999999858</v>
      </c>
      <c r="S147" s="2">
        <f>'# D'!AK146</f>
        <v>0.39162482045958225</v>
      </c>
      <c r="T147" s="2">
        <f>'# D'!AL146</f>
        <v>-0.48666666666666814</v>
      </c>
      <c r="U147" s="2">
        <f>'# D'!AM146</f>
        <v>0.19311222989063437</v>
      </c>
      <c r="W147" s="11">
        <f>'T-TEST'!S146</f>
        <v>0.70508926302379071</v>
      </c>
      <c r="X147" s="11">
        <f>'T-TEST'!T146</f>
        <v>5.5243979627602302E-2</v>
      </c>
      <c r="Y147" s="11">
        <f>'T-TEST'!U146</f>
        <v>0.10587651180943057</v>
      </c>
      <c r="Z147" s="11">
        <f>'T-TEST'!V146</f>
        <v>2.3763411028341116E-2</v>
      </c>
      <c r="AB147" s="5" t="str">
        <f t="shared" si="8"/>
        <v>N</v>
      </c>
      <c r="AC147" s="5" t="str">
        <f t="shared" si="9"/>
        <v>N</v>
      </c>
      <c r="AD147" s="5" t="str">
        <f t="shared" si="10"/>
        <v>N</v>
      </c>
      <c r="AE147" s="5" t="str">
        <f t="shared" si="11"/>
        <v>N</v>
      </c>
      <c r="AG147" s="2">
        <f>'% D'!AR147</f>
        <v>-2.5809999999999995</v>
      </c>
      <c r="AH147" s="8">
        <f>'% D'!AS147</f>
        <v>0.69871310278253684</v>
      </c>
      <c r="AI147" s="2">
        <f>'% D'!AT147</f>
        <v>-2.8716666666666661</v>
      </c>
      <c r="AJ147" s="8">
        <f>'% D'!AU147</f>
        <v>0.53994752831486514</v>
      </c>
      <c r="AK147" s="2">
        <f>'% D'!AV147</f>
        <v>-4.6710000000000065</v>
      </c>
      <c r="AL147" s="8">
        <f>'% D'!AW147</f>
        <v>2.5055811701080466</v>
      </c>
      <c r="AM147" s="2">
        <f>'% D'!AX147</f>
        <v>-6.3746666666666698</v>
      </c>
      <c r="AN147" s="8">
        <f>'% D'!AY147</f>
        <v>1.1551132700591158</v>
      </c>
      <c r="AP147" s="2">
        <f>'# D'!AO146</f>
        <v>-0.56799999999999962</v>
      </c>
      <c r="AQ147" s="2">
        <f>'# D'!AP146</f>
        <v>0.15382674236512545</v>
      </c>
      <c r="AR147" s="2">
        <f>'# D'!AQ146</f>
        <v>-0.63166666666666682</v>
      </c>
      <c r="AS147" s="2">
        <f>'# D'!AR146</f>
        <v>0.11879955106536923</v>
      </c>
      <c r="AT147" s="2">
        <f>'# D'!AS146</f>
        <v>-1.027333333333333</v>
      </c>
      <c r="AU147" s="2">
        <f>'# D'!AT146</f>
        <v>0.55132748888478267</v>
      </c>
      <c r="AV147" s="2">
        <f>'# D'!AU146</f>
        <v>-1.4026666666666667</v>
      </c>
      <c r="AW147" s="2">
        <f>'# D'!AV146</f>
        <v>0.25407938392032792</v>
      </c>
      <c r="AY147" s="11">
        <f>'T-TEST'!X146</f>
        <v>1.3956667455292813E-2</v>
      </c>
      <c r="AZ147" s="11">
        <f>'T-TEST'!Y146</f>
        <v>5.0414924702671879E-3</v>
      </c>
      <c r="BA147" s="11">
        <f>'T-TEST'!Z146</f>
        <v>1.3296513578507361E-2</v>
      </c>
      <c r="BB147" s="11">
        <f>'T-TEST'!AA146</f>
        <v>6.8312913321256748E-4</v>
      </c>
      <c r="BD147" s="5" t="str">
        <f t="shared" si="12"/>
        <v>N</v>
      </c>
      <c r="BE147" s="5" t="str">
        <f t="shared" si="13"/>
        <v>N</v>
      </c>
      <c r="BF147" s="5" t="str">
        <f t="shared" si="14"/>
        <v>N</v>
      </c>
      <c r="BG147" s="5" t="str">
        <f t="shared" si="15"/>
        <v>S</v>
      </c>
    </row>
    <row r="148" spans="1:59" x14ac:dyDescent="0.3">
      <c r="A148" s="12" t="str">
        <f>'Raw Data'!A147</f>
        <v>Apo</v>
      </c>
      <c r="B148" s="12">
        <f>'Raw Data'!B147</f>
        <v>370</v>
      </c>
      <c r="C148" s="12">
        <f>'Raw Data'!C147</f>
        <v>387</v>
      </c>
      <c r="D148" s="12" t="str">
        <f>'Raw Data'!D147</f>
        <v>QATFSSIHSFQDLSSSIL</v>
      </c>
      <c r="E148" s="2">
        <f>'% D'!AI148</f>
        <v>0.40300000000000225</v>
      </c>
      <c r="F148" s="8">
        <f>'% D'!AJ148</f>
        <v>1.0568891458741858</v>
      </c>
      <c r="G148" s="2">
        <f>'% D'!AK148</f>
        <v>-2.1616666666666688</v>
      </c>
      <c r="H148" s="8">
        <f>'% D'!AL148</f>
        <v>1.1731067015976546</v>
      </c>
      <c r="I148" s="2">
        <f>'% D'!AM148</f>
        <v>-1.1656666666666737</v>
      </c>
      <c r="J148" s="8">
        <f>'% D'!AN148</f>
        <v>1.9599450247392134</v>
      </c>
      <c r="K148" s="2">
        <f>'% D'!AO148</f>
        <v>-2.3486666666666736</v>
      </c>
      <c r="L148" s="8">
        <f>'% D'!AP148</f>
        <v>0.83688748745973318</v>
      </c>
      <c r="N148" s="2">
        <f>'# D'!AF147</f>
        <v>6.4333333333333798E-2</v>
      </c>
      <c r="O148" s="2">
        <f>'# D'!AG147</f>
        <v>0.16921977819786124</v>
      </c>
      <c r="P148" s="2">
        <f>'# D'!AH147</f>
        <v>-0.34566666666666812</v>
      </c>
      <c r="Q148" s="2">
        <f>'# D'!AI147</f>
        <v>0.18782527341477057</v>
      </c>
      <c r="R148" s="2">
        <f>'# D'!AJ147</f>
        <v>-0.18633333333333368</v>
      </c>
      <c r="S148" s="2">
        <f>'# D'!AK147</f>
        <v>0.31384709652950421</v>
      </c>
      <c r="T148" s="2">
        <f>'# D'!AL147</f>
        <v>-0.37566666666666659</v>
      </c>
      <c r="U148" s="2">
        <f>'# D'!AM147</f>
        <v>0.13397512206873846</v>
      </c>
      <c r="W148" s="11">
        <f>'T-TEST'!S147</f>
        <v>0.57741620664614302</v>
      </c>
      <c r="X148" s="11">
        <f>'T-TEST'!T147</f>
        <v>5.9184273550381486E-2</v>
      </c>
      <c r="Y148" s="11">
        <f>'T-TEST'!U147</f>
        <v>0.45287109991950886</v>
      </c>
      <c r="Z148" s="11">
        <f>'T-TEST'!V147</f>
        <v>2.1577802372021608E-2</v>
      </c>
      <c r="AB148" s="5" t="str">
        <f t="shared" si="8"/>
        <v>N</v>
      </c>
      <c r="AC148" s="5" t="str">
        <f t="shared" si="9"/>
        <v>N</v>
      </c>
      <c r="AD148" s="5" t="str">
        <f t="shared" si="10"/>
        <v>N</v>
      </c>
      <c r="AE148" s="5" t="str">
        <f t="shared" si="11"/>
        <v>N</v>
      </c>
      <c r="AG148" s="2">
        <f>'% D'!AR148</f>
        <v>-2.5656666666666688</v>
      </c>
      <c r="AH148" s="8">
        <f>'% D'!AS148</f>
        <v>1.2115942665210433</v>
      </c>
      <c r="AI148" s="2">
        <f>'% D'!AT148</f>
        <v>-2.6356666666666655</v>
      </c>
      <c r="AJ148" s="8">
        <f>'% D'!AU148</f>
        <v>1.1879601564586799</v>
      </c>
      <c r="AK148" s="2">
        <f>'% D'!AV148</f>
        <v>-3.036999999999999</v>
      </c>
      <c r="AL148" s="8">
        <f>'% D'!AW148</f>
        <v>1.5505618336590106</v>
      </c>
      <c r="AM148" s="2">
        <f>'% D'!AX148</f>
        <v>-3.0543333333333393</v>
      </c>
      <c r="AN148" s="8">
        <f>'% D'!AY148</f>
        <v>0.85434614374580764</v>
      </c>
      <c r="AP148" s="2">
        <f>'# D'!AO147</f>
        <v>-0.41066666666666674</v>
      </c>
      <c r="AQ148" s="2">
        <f>'# D'!AP147</f>
        <v>0.19407301031656463</v>
      </c>
      <c r="AR148" s="2">
        <f>'# D'!AQ147</f>
        <v>-0.42133333333333489</v>
      </c>
      <c r="AS148" s="2">
        <f>'# D'!AR147</f>
        <v>0.19020077111655803</v>
      </c>
      <c r="AT148" s="2">
        <f>'# D'!AS147</f>
        <v>-0.48599999999999977</v>
      </c>
      <c r="AU148" s="2">
        <f>'# D'!AT147</f>
        <v>0.24843208327428246</v>
      </c>
      <c r="AV148" s="2">
        <f>'# D'!AU147</f>
        <v>-0.48899999999999988</v>
      </c>
      <c r="AW148" s="2">
        <f>'# D'!AV147</f>
        <v>0.13685271888664338</v>
      </c>
      <c r="AY148" s="11">
        <f>'T-TEST'!X147</f>
        <v>3.2135952024811162E-2</v>
      </c>
      <c r="AZ148" s="11">
        <f>'T-TEST'!Y147</f>
        <v>3.626524137177068E-2</v>
      </c>
      <c r="BA148" s="11">
        <f>'T-TEST'!Z147</f>
        <v>2.4858113398553865E-2</v>
      </c>
      <c r="BB148" s="11">
        <f>'T-TEST'!AA147</f>
        <v>9.7761447718758467E-3</v>
      </c>
      <c r="BD148" s="5" t="str">
        <f t="shared" si="12"/>
        <v>N</v>
      </c>
      <c r="BE148" s="5" t="str">
        <f t="shared" si="13"/>
        <v>N</v>
      </c>
      <c r="BF148" s="5" t="str">
        <f t="shared" si="14"/>
        <v>N</v>
      </c>
      <c r="BG148" s="5" t="str">
        <f t="shared" si="15"/>
        <v>N</v>
      </c>
    </row>
    <row r="149" spans="1:59" x14ac:dyDescent="0.3">
      <c r="A149" s="12" t="str">
        <f>'Raw Data'!A148</f>
        <v>Apo</v>
      </c>
      <c r="B149" s="12">
        <f>'Raw Data'!B148</f>
        <v>370</v>
      </c>
      <c r="C149" s="12">
        <f>'Raw Data'!C148</f>
        <v>406</v>
      </c>
      <c r="D149" s="12" t="str">
        <f>'Raw Data'!D148</f>
        <v>QATFSSIHSFQDLSSSILAQSRERVASAREALDHMVE</v>
      </c>
      <c r="E149" s="2">
        <f>'% D'!AI149</f>
        <v>0.5080000000000009</v>
      </c>
      <c r="F149" s="8">
        <f>'% D'!AJ149</f>
        <v>0.70980325912654596</v>
      </c>
      <c r="G149" s="2">
        <f>'% D'!AK149</f>
        <v>-0.34100000000000108</v>
      </c>
      <c r="H149" s="8">
        <f>'% D'!AL149</f>
        <v>0.79829944256525709</v>
      </c>
      <c r="I149" s="2">
        <f>'% D'!AM149</f>
        <v>-0.53066666666666862</v>
      </c>
      <c r="J149" s="8">
        <f>'% D'!AN149</f>
        <v>0.79918865107056958</v>
      </c>
      <c r="K149" s="2">
        <f>'% D'!AO149</f>
        <v>-0.90066666666666606</v>
      </c>
      <c r="L149" s="8">
        <f>'% D'!AP149</f>
        <v>0.51469926494345419</v>
      </c>
      <c r="N149" s="2">
        <f>'# D'!AF148</f>
        <v>0.17799999999999994</v>
      </c>
      <c r="O149" s="2">
        <f>'# D'!AG148</f>
        <v>0.24820690293919445</v>
      </c>
      <c r="P149" s="2">
        <f>'# D'!AH148</f>
        <v>-0.11933333333333174</v>
      </c>
      <c r="Q149" s="2">
        <f>'# D'!AI148</f>
        <v>0.27928002673541313</v>
      </c>
      <c r="R149" s="2">
        <f>'# D'!AJ148</f>
        <v>-0.18533333333333246</v>
      </c>
      <c r="S149" s="2">
        <f>'# D'!AK148</f>
        <v>0.27940740863477492</v>
      </c>
      <c r="T149" s="2">
        <f>'# D'!AL148</f>
        <v>-0.31533333333333502</v>
      </c>
      <c r="U149" s="2">
        <f>'# D'!AM148</f>
        <v>0.1801508627049383</v>
      </c>
      <c r="W149" s="11">
        <f>'T-TEST'!S148</f>
        <v>0.31299368308089293</v>
      </c>
      <c r="X149" s="11">
        <f>'T-TEST'!T148</f>
        <v>0.53615658746691919</v>
      </c>
      <c r="Y149" s="11">
        <f>'T-TEST'!U148</f>
        <v>0.85336976302051526</v>
      </c>
      <c r="Z149" s="11">
        <f>'T-TEST'!V148</f>
        <v>8.7967259581655105E-2</v>
      </c>
      <c r="AB149" s="5" t="str">
        <f t="shared" si="8"/>
        <v>N</v>
      </c>
      <c r="AC149" s="5" t="str">
        <f t="shared" si="9"/>
        <v>N</v>
      </c>
      <c r="AD149" s="5" t="str">
        <f t="shared" si="10"/>
        <v>N</v>
      </c>
      <c r="AE149" s="5" t="str">
        <f t="shared" si="11"/>
        <v>N</v>
      </c>
      <c r="AG149" s="2">
        <f>'% D'!AR149</f>
        <v>-1.1733333333333338</v>
      </c>
      <c r="AH149" s="8">
        <f>'% D'!AS149</f>
        <v>0.68571519841209094</v>
      </c>
      <c r="AI149" s="2">
        <f>'% D'!AT149</f>
        <v>-1.0410000000000004</v>
      </c>
      <c r="AJ149" s="8">
        <f>'% D'!AU149</f>
        <v>0.34769814494759738</v>
      </c>
      <c r="AK149" s="2">
        <f>'% D'!AV149</f>
        <v>-2.7823333333333267</v>
      </c>
      <c r="AL149" s="8">
        <f>'% D'!AW149</f>
        <v>0.66555540716006167</v>
      </c>
      <c r="AM149" s="2">
        <f>'% D'!AX149</f>
        <v>-3.393333333333338</v>
      </c>
      <c r="AN149" s="8">
        <f>'% D'!AY149</f>
        <v>0.45091721339213769</v>
      </c>
      <c r="AP149" s="2">
        <f>'# D'!AO148</f>
        <v>-0.41066666666666762</v>
      </c>
      <c r="AQ149" s="2">
        <f>'# D'!AP148</f>
        <v>0.23989025268512537</v>
      </c>
      <c r="AR149" s="2">
        <f>'# D'!AQ148</f>
        <v>-0.36433333333333273</v>
      </c>
      <c r="AS149" s="2">
        <f>'# D'!AR148</f>
        <v>0.12192347326636241</v>
      </c>
      <c r="AT149" s="2">
        <f>'# D'!AS148</f>
        <v>-0.97366666666666646</v>
      </c>
      <c r="AU149" s="2">
        <f>'# D'!AT148</f>
        <v>0.23240589493384198</v>
      </c>
      <c r="AV149" s="2">
        <f>'# D'!AU148</f>
        <v>-1.1880000000000024</v>
      </c>
      <c r="AW149" s="2">
        <f>'# D'!AV148</f>
        <v>0.15811599117947253</v>
      </c>
      <c r="AY149" s="11">
        <f>'T-TEST'!X148</f>
        <v>8.0147923286639625E-2</v>
      </c>
      <c r="AZ149" s="11">
        <f>'T-TEST'!Y148</f>
        <v>3.434594882964731E-2</v>
      </c>
      <c r="BA149" s="11">
        <f>'T-TEST'!Z148</f>
        <v>1.142578165377368E-2</v>
      </c>
      <c r="BB149" s="11">
        <f>'T-TEST'!AA148</f>
        <v>4.4915131657316688E-3</v>
      </c>
      <c r="BD149" s="5" t="str">
        <f t="shared" si="12"/>
        <v>N</v>
      </c>
      <c r="BE149" s="5" t="str">
        <f t="shared" si="13"/>
        <v>N</v>
      </c>
      <c r="BF149" s="5" t="str">
        <f t="shared" si="14"/>
        <v>N</v>
      </c>
      <c r="BG149" s="5" t="str">
        <f t="shared" si="15"/>
        <v>N</v>
      </c>
    </row>
    <row r="150" spans="1:59" x14ac:dyDescent="0.3">
      <c r="A150" s="12" t="str">
        <f>'Raw Data'!A149</f>
        <v>Apo</v>
      </c>
      <c r="B150" s="12">
        <f>'Raw Data'!B149</f>
        <v>374</v>
      </c>
      <c r="C150" s="12">
        <f>'Raw Data'!C149</f>
        <v>387</v>
      </c>
      <c r="D150" s="12" t="str">
        <f>'Raw Data'!D149</f>
        <v>SSIHSFQDLSSSIL</v>
      </c>
      <c r="E150" s="2">
        <f>'% D'!AI150</f>
        <v>1.2406666666666695</v>
      </c>
      <c r="F150" s="8">
        <f>'% D'!AJ150</f>
        <v>1.6992684700580218</v>
      </c>
      <c r="G150" s="2">
        <f>'% D'!AK150</f>
        <v>-0.81266666666665799</v>
      </c>
      <c r="H150" s="8">
        <f>'% D'!AL150</f>
        <v>2.0464219180478569</v>
      </c>
      <c r="I150" s="2">
        <f>'% D'!AM150</f>
        <v>0.43900000000000006</v>
      </c>
      <c r="J150" s="8">
        <f>'% D'!AN150</f>
        <v>1.7091145368289367</v>
      </c>
      <c r="K150" s="2">
        <f>'% D'!AO150</f>
        <v>-0.49699999999999278</v>
      </c>
      <c r="L150" s="8">
        <f>'% D'!AP150</f>
        <v>1.0715563447621401</v>
      </c>
      <c r="N150" s="2">
        <f>'# D'!AF149</f>
        <v>0.14900000000000002</v>
      </c>
      <c r="O150" s="2">
        <f>'# D'!AG149</f>
        <v>0.20385288813259411</v>
      </c>
      <c r="P150" s="2">
        <f>'# D'!AH149</f>
        <v>-9.7333333333332384E-2</v>
      </c>
      <c r="Q150" s="2">
        <f>'# D'!AI149</f>
        <v>0.24544517378293135</v>
      </c>
      <c r="R150" s="2">
        <f>'# D'!AJ149</f>
        <v>5.2666666666667084E-2</v>
      </c>
      <c r="S150" s="2">
        <f>'# D'!AK149</f>
        <v>0.20478769494283616</v>
      </c>
      <c r="T150" s="2">
        <f>'# D'!AL149</f>
        <v>-5.9666666666666757E-2</v>
      </c>
      <c r="U150" s="2">
        <f>'# D'!AM149</f>
        <v>0.12872710152359779</v>
      </c>
      <c r="W150" s="11">
        <f>'T-TEST'!S149</f>
        <v>0.30774717423526476</v>
      </c>
      <c r="X150" s="11">
        <f>'T-TEST'!T149</f>
        <v>0.53396444274016375</v>
      </c>
      <c r="Y150" s="11">
        <f>'T-TEST'!U149</f>
        <v>0.43561981918855536</v>
      </c>
      <c r="Z150" s="11">
        <f>'T-TEST'!V149</f>
        <v>0.48042933183840836</v>
      </c>
      <c r="AB150" s="5" t="str">
        <f t="shared" si="8"/>
        <v>N</v>
      </c>
      <c r="AC150" s="5" t="str">
        <f t="shared" si="9"/>
        <v>N</v>
      </c>
      <c r="AD150" s="5" t="str">
        <f t="shared" si="10"/>
        <v>N</v>
      </c>
      <c r="AE150" s="5" t="str">
        <f t="shared" si="11"/>
        <v>N</v>
      </c>
      <c r="AG150" s="2">
        <f>'% D'!AR150</f>
        <v>-2.21533333333333</v>
      </c>
      <c r="AH150" s="8">
        <f>'% D'!AS150</f>
        <v>2.0004492828695573</v>
      </c>
      <c r="AI150" s="2">
        <f>'% D'!AT150</f>
        <v>-1.596666666666664</v>
      </c>
      <c r="AJ150" s="8">
        <f>'% D'!AU150</f>
        <v>1.3406299514283087</v>
      </c>
      <c r="AK150" s="2">
        <f>'% D'!AV150</f>
        <v>-1.5036666666666605</v>
      </c>
      <c r="AL150" s="8">
        <f>'% D'!AW150</f>
        <v>1.375946401572387</v>
      </c>
      <c r="AM150" s="2">
        <f>'% D'!AX150</f>
        <v>-0.81300000000000239</v>
      </c>
      <c r="AN150" s="8">
        <f>'% D'!AY150</f>
        <v>0.84767564551543073</v>
      </c>
      <c r="AP150" s="2">
        <f>'# D'!AO149</f>
        <v>-0.26566666666666672</v>
      </c>
      <c r="AQ150" s="2">
        <f>'# D'!AP149</f>
        <v>0.2398360551154336</v>
      </c>
      <c r="AR150" s="2">
        <f>'# D'!AQ149</f>
        <v>-0.19200000000000017</v>
      </c>
      <c r="AS150" s="2">
        <f>'# D'!AR149</f>
        <v>0.16101759738198401</v>
      </c>
      <c r="AT150" s="2">
        <f>'# D'!AS149</f>
        <v>-0.18033333333333346</v>
      </c>
      <c r="AU150" s="2">
        <f>'# D'!AT149</f>
        <v>0.16450683876362135</v>
      </c>
      <c r="AV150" s="2">
        <f>'# D'!AU149</f>
        <v>-9.7666666666666124E-2</v>
      </c>
      <c r="AW150" s="2">
        <f>'# D'!AV149</f>
        <v>0.10191990319199988</v>
      </c>
      <c r="AY150" s="11">
        <f>'T-TEST'!X149</f>
        <v>0.13221279341741518</v>
      </c>
      <c r="AZ150" s="11">
        <f>'T-TEST'!Y149</f>
        <v>0.12772704014646943</v>
      </c>
      <c r="BA150" s="11">
        <f>'T-TEST'!Z149</f>
        <v>0.12834453507606447</v>
      </c>
      <c r="BB150" s="11">
        <f>'T-TEST'!AA149</f>
        <v>0.17925509683041577</v>
      </c>
      <c r="BD150" s="5" t="str">
        <f t="shared" si="12"/>
        <v>N</v>
      </c>
      <c r="BE150" s="5" t="str">
        <f t="shared" si="13"/>
        <v>N</v>
      </c>
      <c r="BF150" s="5" t="str">
        <f t="shared" si="14"/>
        <v>N</v>
      </c>
      <c r="BG150" s="5" t="str">
        <f t="shared" si="15"/>
        <v>N</v>
      </c>
    </row>
    <row r="151" spans="1:59" x14ac:dyDescent="0.3">
      <c r="A151" s="12" t="str">
        <f>'Raw Data'!A150</f>
        <v>Apo</v>
      </c>
      <c r="B151" s="12">
        <f>'Raw Data'!B150</f>
        <v>374</v>
      </c>
      <c r="C151" s="12">
        <f>'Raw Data'!C150</f>
        <v>406</v>
      </c>
      <c r="D151" s="12" t="str">
        <f>'Raw Data'!D150</f>
        <v>SSIHSFQDLSSSILAQSRERVASAREALDHMVE</v>
      </c>
      <c r="E151" s="2">
        <f>'% D'!AI151</f>
        <v>0.51666666666666572</v>
      </c>
      <c r="F151" s="8">
        <f>'% D'!AJ151</f>
        <v>0.77554453987719718</v>
      </c>
      <c r="G151" s="2">
        <f>'% D'!AK151</f>
        <v>0.15166666666666728</v>
      </c>
      <c r="H151" s="8">
        <f>'% D'!AL151</f>
        <v>1.6011535425019892</v>
      </c>
      <c r="I151" s="2">
        <f>'% D'!AM151</f>
        <v>-1.2999999999998124E-2</v>
      </c>
      <c r="J151" s="8">
        <f>'% D'!AN151</f>
        <v>0.72736579518148881</v>
      </c>
      <c r="K151" s="2">
        <f>'% D'!AO151</f>
        <v>-0.40133333333334065</v>
      </c>
      <c r="L151" s="8">
        <f>'% D'!AP151</f>
        <v>0.75273058482655775</v>
      </c>
      <c r="N151" s="2">
        <f>'# D'!AF150</f>
        <v>0.16000000000000103</v>
      </c>
      <c r="O151" s="2">
        <f>'# D'!AG150</f>
        <v>0.24043224963940821</v>
      </c>
      <c r="P151" s="2">
        <f>'# D'!AH150</f>
        <v>4.7000000000002373E-2</v>
      </c>
      <c r="Q151" s="2">
        <f>'# D'!AI150</f>
        <v>0.4958981750319314</v>
      </c>
      <c r="R151" s="2">
        <f>'# D'!AJ150</f>
        <v>-3.6666666666640424E-3</v>
      </c>
      <c r="S151" s="2">
        <f>'# D'!AK150</f>
        <v>0.22555930484021286</v>
      </c>
      <c r="T151" s="2">
        <f>'# D'!AL150</f>
        <v>-0.12400000000000055</v>
      </c>
      <c r="U151" s="2">
        <f>'# D'!AM150</f>
        <v>0.23359081032152576</v>
      </c>
      <c r="W151" s="11">
        <f>'T-TEST'!S150</f>
        <v>0.35239751028879923</v>
      </c>
      <c r="X151" s="11">
        <f>'T-TEST'!T150</f>
        <v>0.88407286047037947</v>
      </c>
      <c r="Y151" s="11">
        <f>'T-TEST'!U150</f>
        <v>0.34518283331085486</v>
      </c>
      <c r="Z151" s="11">
        <f>'T-TEST'!V150</f>
        <v>0.44147486966245031</v>
      </c>
      <c r="AB151" s="5" t="str">
        <f t="shared" si="8"/>
        <v>N</v>
      </c>
      <c r="AC151" s="5" t="str">
        <f t="shared" si="9"/>
        <v>N</v>
      </c>
      <c r="AD151" s="5" t="str">
        <f t="shared" si="10"/>
        <v>N</v>
      </c>
      <c r="AE151" s="5" t="str">
        <f t="shared" si="11"/>
        <v>N</v>
      </c>
      <c r="AG151" s="2">
        <f>'% D'!AR151</f>
        <v>-1.0266666666666673</v>
      </c>
      <c r="AH151" s="8">
        <f>'% D'!AS151</f>
        <v>0.76964645563184853</v>
      </c>
      <c r="AI151" s="2">
        <f>'% D'!AT151</f>
        <v>-0.68233333333333235</v>
      </c>
      <c r="AJ151" s="8">
        <f>'% D'!AU151</f>
        <v>0.46006159007970537</v>
      </c>
      <c r="AK151" s="2">
        <f>'% D'!AV151</f>
        <v>-2.5023333333333255</v>
      </c>
      <c r="AL151" s="8">
        <f>'% D'!AW151</f>
        <v>0.37930001318217665</v>
      </c>
      <c r="AM151" s="2">
        <f>'% D'!AX151</f>
        <v>-2.6033333333333388</v>
      </c>
      <c r="AN151" s="8">
        <f>'% D'!AY151</f>
        <v>0.92880909412716706</v>
      </c>
      <c r="AP151" s="2">
        <f>'# D'!AO150</f>
        <v>-0.31866666666666665</v>
      </c>
      <c r="AQ151" s="2">
        <f>'# D'!AP150</f>
        <v>0.23861754615562822</v>
      </c>
      <c r="AR151" s="2">
        <f>'# D'!AQ150</f>
        <v>-0.21133333333333226</v>
      </c>
      <c r="AS151" s="2">
        <f>'# D'!AR150</f>
        <v>0.142577464324953</v>
      </c>
      <c r="AT151" s="2">
        <f>'# D'!AS150</f>
        <v>-0.77533333333333054</v>
      </c>
      <c r="AU151" s="2">
        <f>'# D'!AT150</f>
        <v>0.11780067911519078</v>
      </c>
      <c r="AV151" s="2">
        <f>'# D'!AU150</f>
        <v>-0.80700000000000038</v>
      </c>
      <c r="AW151" s="2">
        <f>'# D'!AV150</f>
        <v>0.28780664805849598</v>
      </c>
      <c r="AY151" s="11">
        <f>'T-TEST'!X150</f>
        <v>0.13041502853600923</v>
      </c>
      <c r="AZ151" s="11">
        <f>'T-TEST'!Y150</f>
        <v>7.3262871735958732E-2</v>
      </c>
      <c r="BA151" s="11">
        <f>'T-TEST'!Z150</f>
        <v>1.1264242497528679E-2</v>
      </c>
      <c r="BB151" s="11">
        <f>'T-TEST'!AA150</f>
        <v>3.1680994626303964E-2</v>
      </c>
      <c r="BD151" s="5" t="str">
        <f t="shared" si="12"/>
        <v>N</v>
      </c>
      <c r="BE151" s="5" t="str">
        <f t="shared" si="13"/>
        <v>N</v>
      </c>
      <c r="BF151" s="5" t="str">
        <f t="shared" si="14"/>
        <v>N</v>
      </c>
      <c r="BG151" s="5" t="str">
        <f t="shared" si="15"/>
        <v>N</v>
      </c>
    </row>
    <row r="152" spans="1:59" x14ac:dyDescent="0.3">
      <c r="A152" s="12" t="str">
        <f>'Raw Data'!A151</f>
        <v>Apo</v>
      </c>
      <c r="B152" s="12">
        <f>'Raw Data'!B151</f>
        <v>383</v>
      </c>
      <c r="C152" s="12">
        <f>'Raw Data'!C151</f>
        <v>387</v>
      </c>
      <c r="D152" s="12" t="str">
        <f>'Raw Data'!D151</f>
        <v>SSSIL</v>
      </c>
      <c r="E152" s="2">
        <f>'% D'!AI152</f>
        <v>3</v>
      </c>
      <c r="F152" s="8">
        <f>'% D'!AJ152</f>
        <v>2.1606648668099036</v>
      </c>
      <c r="G152" s="2">
        <f>'% D'!AK152</f>
        <v>1.5573333333333466</v>
      </c>
      <c r="H152" s="8">
        <f>'% D'!AL152</f>
        <v>2.1760474872269366</v>
      </c>
      <c r="I152" s="2">
        <f>'% D'!AM152</f>
        <v>1.9113333333333173</v>
      </c>
      <c r="J152" s="8">
        <f>'% D'!AN152</f>
        <v>2.3343093196917999</v>
      </c>
      <c r="K152" s="2">
        <f>'% D'!AO152</f>
        <v>1.1836666666666673</v>
      </c>
      <c r="L152" s="8">
        <f>'% D'!AP152</f>
        <v>1.1964097681535957</v>
      </c>
      <c r="N152" s="2">
        <f>'# D'!AF151</f>
        <v>8.9999999999999858E-2</v>
      </c>
      <c r="O152" s="2">
        <f>'# D'!AG151</f>
        <v>6.4845971347493911E-2</v>
      </c>
      <c r="P152" s="2">
        <f>'# D'!AH151</f>
        <v>4.6666666666666856E-2</v>
      </c>
      <c r="Q152" s="2">
        <f>'# D'!AI151</f>
        <v>6.5110163057185921E-2</v>
      </c>
      <c r="R152" s="2">
        <f>'# D'!AJ151</f>
        <v>5.7333333333333236E-2</v>
      </c>
      <c r="S152" s="2">
        <f>'# D'!AK151</f>
        <v>7.0228199464317728E-2</v>
      </c>
      <c r="T152" s="2">
        <f>'# D'!AL151</f>
        <v>3.5666666666666735E-2</v>
      </c>
      <c r="U152" s="2">
        <f>'# D'!AM151</f>
        <v>3.6184711320298317E-2</v>
      </c>
      <c r="W152" s="11">
        <f>'T-TEST'!S151</f>
        <v>0.12821428932725265</v>
      </c>
      <c r="X152" s="11">
        <f>'T-TEST'!T151</f>
        <v>0.32780650758728064</v>
      </c>
      <c r="Y152" s="11">
        <f>'T-TEST'!U151</f>
        <v>0.4290765063667068</v>
      </c>
      <c r="Z152" s="11">
        <f>'T-TEST'!V151</f>
        <v>0.16514232798788897</v>
      </c>
      <c r="AB152" s="5" t="str">
        <f t="shared" si="8"/>
        <v>N</v>
      </c>
      <c r="AC152" s="5" t="str">
        <f t="shared" si="9"/>
        <v>N</v>
      </c>
      <c r="AD152" s="5" t="str">
        <f t="shared" si="10"/>
        <v>N</v>
      </c>
      <c r="AE152" s="5" t="str">
        <f t="shared" si="11"/>
        <v>N</v>
      </c>
      <c r="AG152" s="2">
        <f>'% D'!AR152</f>
        <v>0.48033333333333417</v>
      </c>
      <c r="AH152" s="8">
        <f>'% D'!AS152</f>
        <v>2.4402779896287767</v>
      </c>
      <c r="AI152" s="2">
        <f>'% D'!AT152</f>
        <v>1.4143333333333459</v>
      </c>
      <c r="AJ152" s="8">
        <f>'% D'!AU152</f>
        <v>0.88101797181820674</v>
      </c>
      <c r="AK152" s="2">
        <f>'% D'!AV152</f>
        <v>-1.3456666666666734</v>
      </c>
      <c r="AL152" s="8">
        <f>'% D'!AW152</f>
        <v>1.2890215281367552</v>
      </c>
      <c r="AM152" s="2">
        <f>'% D'!AX152</f>
        <v>0.99499999999999034</v>
      </c>
      <c r="AN152" s="8">
        <f>'% D'!AY152</f>
        <v>1.7565935784921969</v>
      </c>
      <c r="AP152" s="2">
        <f>'# D'!AO151</f>
        <v>1.399999999999979E-2</v>
      </c>
      <c r="AQ152" s="2">
        <f>'# D'!AP151</f>
        <v>7.3171032519706858E-2</v>
      </c>
      <c r="AR152" s="2">
        <f>'# D'!AQ151</f>
        <v>4.2666666666666853E-2</v>
      </c>
      <c r="AS152" s="2">
        <f>'# D'!AR151</f>
        <v>2.6558112382722689E-2</v>
      </c>
      <c r="AT152" s="2">
        <f>'# D'!AS151</f>
        <v>-4.0333333333333332E-2</v>
      </c>
      <c r="AU152" s="2">
        <f>'# D'!AT151</f>
        <v>3.8658763560155615E-2</v>
      </c>
      <c r="AV152" s="2">
        <f>'# D'!AU151</f>
        <v>2.9999999999999805E-2</v>
      </c>
      <c r="AW152" s="2">
        <f>'# D'!AV151</f>
        <v>5.2886671288709344E-2</v>
      </c>
      <c r="AY152" s="11">
        <f>'T-TEST'!X151</f>
        <v>0.76097311899755626</v>
      </c>
      <c r="AZ152" s="11">
        <f>'T-TEST'!Y151</f>
        <v>5.3656020556510593E-2</v>
      </c>
      <c r="BA152" s="11">
        <f>'T-TEST'!Z151</f>
        <v>0.20729760146733095</v>
      </c>
      <c r="BB152" s="11">
        <f>'T-TEST'!AA151</f>
        <v>0.39180392071679249</v>
      </c>
      <c r="BD152" s="5" t="str">
        <f t="shared" si="12"/>
        <v>N</v>
      </c>
      <c r="BE152" s="5" t="str">
        <f t="shared" si="13"/>
        <v>N</v>
      </c>
      <c r="BF152" s="5" t="str">
        <f t="shared" si="14"/>
        <v>N</v>
      </c>
      <c r="BG152" s="5" t="str">
        <f t="shared" si="15"/>
        <v>N</v>
      </c>
    </row>
    <row r="153" spans="1:59" x14ac:dyDescent="0.3">
      <c r="A153" s="12" t="str">
        <f>'Raw Data'!A152</f>
        <v>Apo</v>
      </c>
      <c r="B153" s="12">
        <f>'Raw Data'!B152</f>
        <v>383</v>
      </c>
      <c r="C153" s="12">
        <f>'Raw Data'!C152</f>
        <v>406</v>
      </c>
      <c r="D153" s="12" t="str">
        <f>'Raw Data'!D152</f>
        <v>SSSILAQSRERVASAREALDHMVE</v>
      </c>
      <c r="E153" s="2">
        <f>'% D'!AI153</f>
        <v>0.10366666666666635</v>
      </c>
      <c r="F153" s="8">
        <f>'% D'!AJ153</f>
        <v>0.7227699034501458</v>
      </c>
      <c r="G153" s="2">
        <f>'% D'!AK153</f>
        <v>-0.47000000000000242</v>
      </c>
      <c r="H153" s="8">
        <f>'% D'!AL153</f>
        <v>0.19274767616411415</v>
      </c>
      <c r="I153" s="2">
        <f>'% D'!AM153</f>
        <v>-8.8000000000000966E-2</v>
      </c>
      <c r="J153" s="8">
        <f>'% D'!AN153</f>
        <v>0.39785047442475158</v>
      </c>
      <c r="K153" s="2">
        <f>'% D'!AO153</f>
        <v>0.38666666666667027</v>
      </c>
      <c r="L153" s="8">
        <f>'% D'!AP153</f>
        <v>0.92533525456092647</v>
      </c>
      <c r="N153" s="2">
        <f>'# D'!AF152</f>
        <v>2.2666666666666613E-2</v>
      </c>
      <c r="O153" s="2">
        <f>'# D'!AG152</f>
        <v>0.15875347765219711</v>
      </c>
      <c r="P153" s="2">
        <f>'# D'!AH152</f>
        <v>-0.1033333333333335</v>
      </c>
      <c r="Q153" s="2">
        <f>'# D'!AI152</f>
        <v>4.249313670072663E-2</v>
      </c>
      <c r="R153" s="2">
        <f>'# D'!AJ152</f>
        <v>-1.9666666666666721E-2</v>
      </c>
      <c r="S153" s="2">
        <f>'# D'!AK152</f>
        <v>8.7911887705816399E-2</v>
      </c>
      <c r="T153" s="2">
        <f>'# D'!AL152</f>
        <v>8.49999999999973E-2</v>
      </c>
      <c r="U153" s="2">
        <f>'# D'!AM152</f>
        <v>0.20367130382064233</v>
      </c>
      <c r="W153" s="11">
        <f>'T-TEST'!S152</f>
        <v>0.81854977931991235</v>
      </c>
      <c r="X153" s="11">
        <f>'T-TEST'!T152</f>
        <v>2.4881565396680665E-2</v>
      </c>
      <c r="Y153" s="11">
        <f>'T-TEST'!U152</f>
        <v>0.47176110611454791</v>
      </c>
      <c r="Z153" s="11">
        <f>'T-TEST'!V152</f>
        <v>0.51547882525108135</v>
      </c>
      <c r="AB153" s="5" t="str">
        <f t="shared" si="8"/>
        <v>N</v>
      </c>
      <c r="AC153" s="5" t="str">
        <f t="shared" si="9"/>
        <v>N</v>
      </c>
      <c r="AD153" s="5" t="str">
        <f t="shared" si="10"/>
        <v>N</v>
      </c>
      <c r="AE153" s="5" t="str">
        <f t="shared" si="11"/>
        <v>N</v>
      </c>
      <c r="AG153" s="2">
        <f>'% D'!AR153</f>
        <v>-1.1433333333333335</v>
      </c>
      <c r="AH153" s="8">
        <f>'% D'!AS153</f>
        <v>0.76622342259508958</v>
      </c>
      <c r="AI153" s="2">
        <f>'% D'!AT153</f>
        <v>-0.75999999999999801</v>
      </c>
      <c r="AJ153" s="8">
        <f>'% D'!AU153</f>
        <v>0.25412529717969157</v>
      </c>
      <c r="AK153" s="2">
        <f>'% D'!AV153</f>
        <v>-1.9750000000000014</v>
      </c>
      <c r="AL153" s="8">
        <f>'% D'!AW153</f>
        <v>0.23461670869739898</v>
      </c>
      <c r="AM153" s="2">
        <f>'% D'!AX153</f>
        <v>-1.3626666666666551</v>
      </c>
      <c r="AN153" s="8">
        <f>'% D'!AY153</f>
        <v>0.69402833755786542</v>
      </c>
      <c r="AP153" s="2">
        <f>'# D'!AO152</f>
        <v>-0.25133333333333341</v>
      </c>
      <c r="AQ153" s="2">
        <f>'# D'!AP152</f>
        <v>0.16847749602444437</v>
      </c>
      <c r="AR153" s="2">
        <f>'# D'!AQ152</f>
        <v>-0.1670000000000007</v>
      </c>
      <c r="AS153" s="2">
        <f>'# D'!AR152</f>
        <v>5.562073953721472E-2</v>
      </c>
      <c r="AT153" s="2">
        <f>'# D'!AS152</f>
        <v>-0.43466666666666764</v>
      </c>
      <c r="AU153" s="2">
        <f>'# D'!AT152</f>
        <v>5.1307894129461906E-2</v>
      </c>
      <c r="AV153" s="2">
        <f>'# D'!AU152</f>
        <v>-0.29966666666666697</v>
      </c>
      <c r="AW153" s="2">
        <f>'# D'!AV152</f>
        <v>0.15288339783421043</v>
      </c>
      <c r="AY153" s="11">
        <f>'T-TEST'!X152</f>
        <v>6.4267266107555537E-2</v>
      </c>
      <c r="AZ153" s="11">
        <f>'T-TEST'!Y152</f>
        <v>2.0678239971853307E-2</v>
      </c>
      <c r="BA153" s="11">
        <f>'T-TEST'!Z152</f>
        <v>1.9321494328238551E-3</v>
      </c>
      <c r="BB153" s="11">
        <f>'T-TEST'!AA152</f>
        <v>2.7676044271265219E-2</v>
      </c>
      <c r="BD153" s="5" t="str">
        <f t="shared" si="12"/>
        <v>N</v>
      </c>
      <c r="BE153" s="5" t="str">
        <f t="shared" si="13"/>
        <v>N</v>
      </c>
      <c r="BF153" s="5" t="str">
        <f t="shared" si="14"/>
        <v>N</v>
      </c>
      <c r="BG153" s="5" t="str">
        <f t="shared" si="15"/>
        <v>N</v>
      </c>
    </row>
    <row r="154" spans="1:59" x14ac:dyDescent="0.3">
      <c r="A154" s="12" t="str">
        <f>'Raw Data'!A153</f>
        <v>Apo</v>
      </c>
      <c r="B154" s="12">
        <f>'Raw Data'!B153</f>
        <v>385</v>
      </c>
      <c r="C154" s="12">
        <f>'Raw Data'!C153</f>
        <v>406</v>
      </c>
      <c r="D154" s="12" t="str">
        <f>'Raw Data'!D153</f>
        <v>SILAQSRERVASAREALDHMVE</v>
      </c>
      <c r="E154" s="2">
        <f>'% D'!AI154</f>
        <v>-1.1263333333333341</v>
      </c>
      <c r="F154" s="8">
        <f>'% D'!AJ154</f>
        <v>0.57305380782843274</v>
      </c>
      <c r="G154" s="2">
        <f>'% D'!AK154</f>
        <v>-0.57299999999999685</v>
      </c>
      <c r="H154" s="8">
        <f>'% D'!AL154</f>
        <v>0.39611488232582176</v>
      </c>
      <c r="I154" s="2">
        <f>'% D'!AM154</f>
        <v>0.35999999999999233</v>
      </c>
      <c r="J154" s="8">
        <f>'% D'!AN154</f>
        <v>1.0737357682409607</v>
      </c>
      <c r="K154" s="2">
        <f>'% D'!AO154</f>
        <v>-0.88866666666667982</v>
      </c>
      <c r="L154" s="8">
        <f>'% D'!AP154</f>
        <v>2.3684989620714068</v>
      </c>
      <c r="N154" s="2">
        <f>'# D'!AF153</f>
        <v>-0.22533333333333339</v>
      </c>
      <c r="O154" s="2">
        <f>'# D'!AG153</f>
        <v>0.11415924550089382</v>
      </c>
      <c r="P154" s="2">
        <f>'# D'!AH153</f>
        <v>-0.11500000000000066</v>
      </c>
      <c r="Q154" s="2">
        <f>'# D'!AI153</f>
        <v>7.9383037650789523E-2</v>
      </c>
      <c r="R154" s="2">
        <f>'# D'!AJ153</f>
        <v>7.1666666666666323E-2</v>
      </c>
      <c r="S154" s="2">
        <f>'# D'!AK153</f>
        <v>0.21454719760462979</v>
      </c>
      <c r="T154" s="2">
        <f>'# D'!AL153</f>
        <v>-0.17800000000000082</v>
      </c>
      <c r="U154" s="2">
        <f>'# D'!AM153</f>
        <v>0.47355006775067249</v>
      </c>
      <c r="W154" s="11">
        <f>'T-TEST'!S153</f>
        <v>2.7864013241734962E-2</v>
      </c>
      <c r="X154" s="11">
        <f>'T-TEST'!T153</f>
        <v>6.6120006244365981E-2</v>
      </c>
      <c r="Y154" s="11">
        <f>'T-TEST'!U153</f>
        <v>0.26641173774666671</v>
      </c>
      <c r="Z154" s="11">
        <f>'T-TEST'!V153</f>
        <v>0.56293905969920566</v>
      </c>
      <c r="AB154" s="5" t="str">
        <f t="shared" si="8"/>
        <v>N</v>
      </c>
      <c r="AC154" s="5" t="str">
        <f t="shared" si="9"/>
        <v>N</v>
      </c>
      <c r="AD154" s="5" t="str">
        <f t="shared" si="10"/>
        <v>N</v>
      </c>
      <c r="AE154" s="5" t="str">
        <f t="shared" si="11"/>
        <v>N</v>
      </c>
      <c r="AG154" s="2">
        <f>'% D'!AR154</f>
        <v>-1.3640000000000008</v>
      </c>
      <c r="AH154" s="8">
        <f>'% D'!AS154</f>
        <v>0.47118007880922386</v>
      </c>
      <c r="AI154" s="2">
        <f>'% D'!AT154</f>
        <v>0.17266666666667163</v>
      </c>
      <c r="AJ154" s="8">
        <f>'% D'!AU154</f>
        <v>0.68694783887376143</v>
      </c>
      <c r="AK154" s="2">
        <f>'% D'!AV154</f>
        <v>-2.8993333333333382</v>
      </c>
      <c r="AL154" s="8">
        <f>'% D'!AW154</f>
        <v>1.8209615591769093</v>
      </c>
      <c r="AM154" s="2">
        <f>'% D'!AX154</f>
        <v>-4.8293333333333379</v>
      </c>
      <c r="AN154" s="8">
        <f>'% D'!AY154</f>
        <v>1.761831244283441</v>
      </c>
      <c r="AP154" s="2">
        <f>'# D'!AO153</f>
        <v>-0.27266666666666683</v>
      </c>
      <c r="AQ154" s="2">
        <f>'# D'!AP153</f>
        <v>9.4113406767226043E-2</v>
      </c>
      <c r="AR154" s="2">
        <f>'# D'!AQ153</f>
        <v>3.4333333333332661E-2</v>
      </c>
      <c r="AS154" s="2">
        <f>'# D'!AR153</f>
        <v>0.13765294524031568</v>
      </c>
      <c r="AT154" s="2">
        <f>'# D'!AS153</f>
        <v>-0.58000000000000007</v>
      </c>
      <c r="AU154" s="2">
        <f>'# D'!AT153</f>
        <v>0.36400549446402575</v>
      </c>
      <c r="AV154" s="2">
        <f>'# D'!AU153</f>
        <v>-0.96566666666666556</v>
      </c>
      <c r="AW154" s="2">
        <f>'# D'!AV153</f>
        <v>0.35240223230469675</v>
      </c>
      <c r="AY154" s="11">
        <f>'T-TEST'!X153</f>
        <v>8.5490550159703829E-3</v>
      </c>
      <c r="AZ154" s="11">
        <f>'T-TEST'!Y153</f>
        <v>0.69708641132437088</v>
      </c>
      <c r="BA154" s="11">
        <f>'T-TEST'!Z153</f>
        <v>8.5182395411961667E-2</v>
      </c>
      <c r="BB154" s="11">
        <f>'T-TEST'!AA153</f>
        <v>1.1211662416227865E-2</v>
      </c>
      <c r="BD154" s="5" t="str">
        <f t="shared" si="12"/>
        <v>N</v>
      </c>
      <c r="BE154" s="5" t="str">
        <f t="shared" si="13"/>
        <v>N</v>
      </c>
      <c r="BF154" s="5" t="str">
        <f t="shared" si="14"/>
        <v>N</v>
      </c>
      <c r="BG154" s="5" t="str">
        <f t="shared" si="15"/>
        <v>N</v>
      </c>
    </row>
    <row r="155" spans="1:59" x14ac:dyDescent="0.3">
      <c r="A155" s="12" t="str">
        <f>'Raw Data'!A154</f>
        <v>Apo</v>
      </c>
      <c r="B155" s="12">
        <f>'Raw Data'!B154</f>
        <v>388</v>
      </c>
      <c r="C155" s="12">
        <f>'Raw Data'!C154</f>
        <v>397</v>
      </c>
      <c r="D155" s="12" t="str">
        <f>'Raw Data'!D154</f>
        <v>AQSRERVASA</v>
      </c>
      <c r="E155" s="2">
        <f>'% D'!AI155</f>
        <v>0.17066666666666697</v>
      </c>
      <c r="F155" s="8">
        <f>'% D'!AJ155</f>
        <v>0.39401565112738257</v>
      </c>
      <c r="G155" s="2">
        <f>'% D'!AK155</f>
        <v>-0.14066666666666716</v>
      </c>
      <c r="H155" s="8">
        <f>'% D'!AL155</f>
        <v>0.85970712067153499</v>
      </c>
      <c r="I155" s="2">
        <f>'% D'!AM155</f>
        <v>-1.227999999999998</v>
      </c>
      <c r="J155" s="8">
        <f>'% D'!AN155</f>
        <v>0.55444070918358812</v>
      </c>
      <c r="K155" s="2">
        <f>'% D'!AO155</f>
        <v>-0.90833333333333854</v>
      </c>
      <c r="L155" s="8">
        <f>'% D'!AP155</f>
        <v>0.96156677701897619</v>
      </c>
      <c r="N155" s="2">
        <f>'# D'!AF154</f>
        <v>1.4000000000000012E-2</v>
      </c>
      <c r="O155" s="2">
        <f>'# D'!AG154</f>
        <v>3.1490739379485544E-2</v>
      </c>
      <c r="P155" s="2">
        <f>'# D'!AH154</f>
        <v>-1.0999999999999954E-2</v>
      </c>
      <c r="Q155" s="2">
        <f>'# D'!AI154</f>
        <v>6.9084489334920118E-2</v>
      </c>
      <c r="R155" s="2">
        <f>'# D'!AJ154</f>
        <v>-9.8333333333333162E-2</v>
      </c>
      <c r="S155" s="2">
        <f>'# D'!AK154</f>
        <v>4.414181690868646E-2</v>
      </c>
      <c r="T155" s="2">
        <f>'# D'!AL154</f>
        <v>-7.2333333333332916E-2</v>
      </c>
      <c r="U155" s="2">
        <f>'# D'!AM154</f>
        <v>7.6976186793925622E-2</v>
      </c>
      <c r="W155" s="11">
        <f>'T-TEST'!S154</f>
        <v>0.51044306979288057</v>
      </c>
      <c r="X155" s="11">
        <f>'T-TEST'!T154</f>
        <v>0.80359274358431265</v>
      </c>
      <c r="Y155" s="11">
        <f>'T-TEST'!U154</f>
        <v>0.12693776681786728</v>
      </c>
      <c r="Z155" s="11">
        <f>'T-TEST'!V154</f>
        <v>0.1992676832944292</v>
      </c>
      <c r="AB155" s="5" t="str">
        <f>IF(AND(ABS(E155)&gt;10,ABS(N155)&gt;=0.4,ABS(W155)&lt;=0.01),"B", IF(AND(ABS(E155)&gt;5, ABS(E155)&lt;10,ABS(N155)&gt;=0.4,ABS(W155)&lt;=0.01),"S","N"))</f>
        <v>N</v>
      </c>
      <c r="AC155" s="5" t="str">
        <f>IF(AND(ABS(G155)&gt;10,ABS(P155)&gt;=0.4,ABS(X155)&lt;=0.01),"B", IF(AND(ABS(G155)&gt;5, ABS(G155)&lt;10,ABS(P155)&gt;=0.4,ABS(X155)&lt;=0.01),"S","N"))</f>
        <v>N</v>
      </c>
      <c r="AD155" s="5" t="str">
        <f>IF(AND(ABS(I155)&gt;10,ABS(R155)&gt;=0.4,ABS(Y155)&lt;=0.01),"B", IF(AND(ABS(I155)&gt;5, ABS(I155)&lt;10,ABS(R155)&gt;=0.4,ABS(Y155)&lt;=0.01),"S","N"))</f>
        <v>N</v>
      </c>
      <c r="AE155" s="5" t="str">
        <f>IF(AND(ABS(K155)&gt;10,ABS(T155)&gt;=0.4,ABS(Z155)&lt;=0.01),"B", IF(AND(ABS(K155)&gt;5, ABS(K155)&lt;10,ABS(T155)&gt;=0.4,ABS(Z155)&lt;=0.01),"S","N"))</f>
        <v>N</v>
      </c>
      <c r="AG155" s="2">
        <f>'% D'!AR155</f>
        <v>-5.7333333333333236E-2</v>
      </c>
      <c r="AH155" s="8">
        <f>'% D'!AS155</f>
        <v>0.34844416099761633</v>
      </c>
      <c r="AI155" s="2">
        <f>'% D'!AT155</f>
        <v>2.7999999999999581E-2</v>
      </c>
      <c r="AJ155" s="8">
        <f>'% D'!AU155</f>
        <v>0.35812707241983227</v>
      </c>
      <c r="AK155" s="2">
        <f>'% D'!AV155</f>
        <v>-6.0136666666666656</v>
      </c>
      <c r="AL155" s="8">
        <f>'% D'!AW155</f>
        <v>0.5011157550905766</v>
      </c>
      <c r="AM155" s="2">
        <f>'% D'!AX155</f>
        <v>-4.8276666666666728</v>
      </c>
      <c r="AN155" s="8">
        <f>'% D'!AY155</f>
        <v>0.49215173811877588</v>
      </c>
      <c r="AP155" s="2">
        <f>'# D'!AO154</f>
        <v>-4.3333333333333557E-3</v>
      </c>
      <c r="AQ155" s="2">
        <f>'# D'!AP154</f>
        <v>2.7976180344476142E-2</v>
      </c>
      <c r="AR155" s="2">
        <f>'# D'!AQ154</f>
        <v>2.6666666666666505E-3</v>
      </c>
      <c r="AS155" s="2">
        <f>'# D'!AR154</f>
        <v>2.8647280266487194E-2</v>
      </c>
      <c r="AT155" s="2">
        <f>'# D'!AS154</f>
        <v>-0.48133333333333339</v>
      </c>
      <c r="AU155" s="2">
        <f>'# D'!AT154</f>
        <v>3.9654760117796797E-2</v>
      </c>
      <c r="AV155" s="2">
        <f>'# D'!AU154</f>
        <v>-0.38566666666666682</v>
      </c>
      <c r="AW155" s="2">
        <f>'# D'!AV154</f>
        <v>3.9530578880996259E-2</v>
      </c>
      <c r="AY155" s="11">
        <f>'T-TEST'!X154</f>
        <v>0.80913731407989742</v>
      </c>
      <c r="AZ155" s="11">
        <f>'T-TEST'!Y154</f>
        <v>0.88093317706911001</v>
      </c>
      <c r="BA155" s="11">
        <f>'T-TEST'!Z154</f>
        <v>1.210191189510893E-4</v>
      </c>
      <c r="BB155" s="11">
        <f>'T-TEST'!AA154</f>
        <v>1.042098033748453E-3</v>
      </c>
      <c r="BD155" s="5" t="str">
        <f>IF(AND(ABS(AG155)&gt;10,ABS(AP155)&gt;=0.4,ABS(AY155)&lt;=0.01),"B", IF(AND(ABS(AG155)&gt;5, ABS(AG155)&lt;10,ABS(AP155)&gt;=0.4,ABS(AY155)&lt;=0.01),"S","N"))</f>
        <v>N</v>
      </c>
      <c r="BE155" s="5" t="str">
        <f>IF(AND(ABS(AI155)&gt;10,ABS(AR155)&gt;=0.4,ABS(AZ155)&lt;=0.01),"B", IF(AND(ABS(AI155)&gt;5, ABS(AI155)&lt;10,ABS(AR155)&gt;=0.4,ABS(AZ155)&lt;=0.01),"S","N"))</f>
        <v>N</v>
      </c>
      <c r="BF155" s="5" t="str">
        <f>IF(AND(ABS(AK155)&gt;10,ABS(AT155)&gt;=0.4,ABS(BA155)&lt;=0.01),"B", IF(AND(ABS(AK155)&gt;5, ABS(AK155)&lt;10,ABS(AT155)&gt;=0.4,ABS(BA155)&lt;=0.01),"S","N"))</f>
        <v>S</v>
      </c>
      <c r="BG155" s="5" t="str">
        <f>IF(AND(ABS(AM155)&gt;10,ABS(AV155)&gt;=0.4,ABS(BB155)&lt;=0.01),"B", IF(AND(ABS(AM155)&gt;5, ABS(AM155)&lt;10,ABS(AV155)&gt;=0.4,ABS(BB155)&lt;=0.01),"S","N"))</f>
        <v>N</v>
      </c>
    </row>
    <row r="156" spans="1:59" x14ac:dyDescent="0.3">
      <c r="A156" s="12" t="str">
        <f>'Raw Data'!A155</f>
        <v>Apo</v>
      </c>
      <c r="B156" s="12">
        <f>'Raw Data'!B155</f>
        <v>388</v>
      </c>
      <c r="C156" s="12">
        <f>'Raw Data'!C155</f>
        <v>399</v>
      </c>
      <c r="D156" s="12" t="str">
        <f>'Raw Data'!D155</f>
        <v>AQSRERVASARE</v>
      </c>
      <c r="E156" s="2">
        <f>'% D'!AI156</f>
        <v>-0.4166666666666663</v>
      </c>
      <c r="F156" s="8">
        <f>'% D'!AJ156</f>
        <v>0.71498857799734639</v>
      </c>
      <c r="G156" s="2">
        <f>'% D'!AK156</f>
        <v>0.12566666666666659</v>
      </c>
      <c r="H156" s="8">
        <f>'% D'!AL156</f>
        <v>0.70889303377402491</v>
      </c>
      <c r="I156" s="2">
        <f>'% D'!AM156</f>
        <v>-0.47533333333333161</v>
      </c>
      <c r="J156" s="8">
        <f>'% D'!AN156</f>
        <v>1.7822598014879876</v>
      </c>
      <c r="K156" s="2">
        <f>'% D'!AO156</f>
        <v>-1.5503333333333309</v>
      </c>
      <c r="L156" s="8">
        <f>'% D'!AP156</f>
        <v>1.4877401206752012</v>
      </c>
      <c r="N156" s="2">
        <f>'# D'!AF155</f>
        <v>-4.1333333333333333E-2</v>
      </c>
      <c r="O156" s="2">
        <f>'# D'!AG155</f>
        <v>7.1395611443094559E-2</v>
      </c>
      <c r="P156" s="2">
        <f>'# D'!AH155</f>
        <v>1.2333333333333363E-2</v>
      </c>
      <c r="Q156" s="2">
        <f>'# D'!AI155</f>
        <v>7.1290485573695883E-2</v>
      </c>
      <c r="R156" s="2">
        <f>'# D'!AJ155</f>
        <v>-4.7666666666666746E-2</v>
      </c>
      <c r="S156" s="2">
        <f>'# D'!AK155</f>
        <v>0.17755280904564708</v>
      </c>
      <c r="T156" s="2">
        <f>'# D'!AL155</f>
        <v>-0.15466666666666651</v>
      </c>
      <c r="U156" s="2">
        <f>'# D'!AM155</f>
        <v>0.14916210421327988</v>
      </c>
      <c r="W156" s="11">
        <f>'T-TEST'!S155</f>
        <v>0.41119329352956907</v>
      </c>
      <c r="X156" s="11">
        <f>'T-TEST'!T155</f>
        <v>0.78963869973917755</v>
      </c>
      <c r="Y156" s="11">
        <f>'T-TEST'!U155</f>
        <v>0.9720834302103849</v>
      </c>
      <c r="Z156" s="11">
        <f>'T-TEST'!V155</f>
        <v>0.15817976612007198</v>
      </c>
      <c r="AB156" s="5" t="str">
        <f t="shared" ref="AB156:AB169" si="16">IF(AND(ABS(E156)&gt;10,ABS(N156)&gt;=0.4,ABS(W156)&lt;=0.01),"B", IF(AND(ABS(E156)&gt;5, ABS(E156)&lt;10,ABS(N156)&gt;=0.4,ABS(W156)&lt;=0.01),"S","N"))</f>
        <v>N</v>
      </c>
      <c r="AC156" s="5" t="str">
        <f t="shared" ref="AC156:AC169" si="17">IF(AND(ABS(G156)&gt;10,ABS(P156)&gt;=0.4,ABS(X156)&lt;=0.01),"B", IF(AND(ABS(G156)&gt;5, ABS(G156)&lt;10,ABS(P156)&gt;=0.4,ABS(X156)&lt;=0.01),"S","N"))</f>
        <v>N</v>
      </c>
      <c r="AD156" s="5" t="str">
        <f t="shared" ref="AD156:AD169" si="18">IF(AND(ABS(I156)&gt;10,ABS(R156)&gt;=0.4,ABS(Y156)&lt;=0.01),"B", IF(AND(ABS(I156)&gt;5, ABS(I156)&lt;10,ABS(R156)&gt;=0.4,ABS(Y156)&lt;=0.01),"S","N"))</f>
        <v>N</v>
      </c>
      <c r="AE156" s="5" t="str">
        <f t="shared" ref="AE156:AE169" si="19">IF(AND(ABS(K156)&gt;10,ABS(T156)&gt;=0.4,ABS(Z156)&lt;=0.01),"B", IF(AND(ABS(K156)&gt;5, ABS(K156)&lt;10,ABS(T156)&gt;=0.4,ABS(Z156)&lt;=0.01),"S","N"))</f>
        <v>N</v>
      </c>
      <c r="AG156" s="2">
        <f>'% D'!AR156</f>
        <v>-0.63300000000000023</v>
      </c>
      <c r="AH156" s="8">
        <f>'% D'!AS156</f>
        <v>0.41077082012560778</v>
      </c>
      <c r="AI156" s="2">
        <f>'% D'!AT156</f>
        <v>3.7666666666666515E-2</v>
      </c>
      <c r="AJ156" s="8">
        <f>'% D'!AU156</f>
        <v>0.44930872830753399</v>
      </c>
      <c r="AK156" s="2">
        <f>'% D'!AV156</f>
        <v>-3.0943333333333349</v>
      </c>
      <c r="AL156" s="8">
        <f>'% D'!AW156</f>
        <v>1.6135730538156605</v>
      </c>
      <c r="AM156" s="2">
        <f>'% D'!AX156</f>
        <v>-5.6003333333333423</v>
      </c>
      <c r="AN156" s="8">
        <f>'% D'!AY156</f>
        <v>2.1604366842531313</v>
      </c>
      <c r="AP156" s="2">
        <f>'# D'!AO155</f>
        <v>-6.2999999999999973E-2</v>
      </c>
      <c r="AQ156" s="2">
        <f>'# D'!AP155</f>
        <v>4.1085277168348699E-2</v>
      </c>
      <c r="AR156" s="2">
        <f>'# D'!AQ155</f>
        <v>3.6666666666666514E-3</v>
      </c>
      <c r="AS156" s="2">
        <f>'# D'!AR155</f>
        <v>4.4840457922133981E-2</v>
      </c>
      <c r="AT156" s="2">
        <f>'# D'!AS155</f>
        <v>-0.30966666666666676</v>
      </c>
      <c r="AU156" s="2">
        <f>'# D'!AT155</f>
        <v>0.16097515336225032</v>
      </c>
      <c r="AV156" s="2">
        <f>'# D'!AU155</f>
        <v>-0.55999999999999961</v>
      </c>
      <c r="AW156" s="2">
        <f>'# D'!AV155</f>
        <v>0.21613344643221391</v>
      </c>
      <c r="AY156" s="11">
        <f>'T-TEST'!X155</f>
        <v>8.095889173462914E-2</v>
      </c>
      <c r="AZ156" s="11">
        <f>'T-TEST'!Y155</f>
        <v>0.89708521463735358</v>
      </c>
      <c r="BA156" s="11">
        <f>'T-TEST'!Z155</f>
        <v>6.7397820304593181E-2</v>
      </c>
      <c r="BB156" s="11">
        <f>'T-TEST'!AA155</f>
        <v>1.3883352439667101E-2</v>
      </c>
      <c r="BD156" s="5" t="str">
        <f t="shared" ref="BD156:BD169" si="20">IF(AND(ABS(AG156)&gt;10,ABS(AP156)&gt;=0.4,ABS(AY156)&lt;=0.01),"B", IF(AND(ABS(AG156)&gt;5, ABS(AG156)&lt;10,ABS(AP156)&gt;=0.4,ABS(AY156)&lt;=0.01),"S","N"))</f>
        <v>N</v>
      </c>
      <c r="BE156" s="5" t="str">
        <f t="shared" ref="BE156:BE169" si="21">IF(AND(ABS(AI156)&gt;10,ABS(AR156)&gt;=0.4,ABS(AZ156)&lt;=0.01),"B", IF(AND(ABS(AI156)&gt;5, ABS(AI156)&lt;10,ABS(AR156)&gt;=0.4,ABS(AZ156)&lt;=0.01),"S","N"))</f>
        <v>N</v>
      </c>
      <c r="BF156" s="5" t="str">
        <f t="shared" ref="BF156:BF169" si="22">IF(AND(ABS(AK156)&gt;10,ABS(AT156)&gt;=0.4,ABS(BA156)&lt;=0.01),"B", IF(AND(ABS(AK156)&gt;5, ABS(AK156)&lt;10,ABS(AT156)&gt;=0.4,ABS(BA156)&lt;=0.01),"S","N"))</f>
        <v>N</v>
      </c>
      <c r="BG156" s="5" t="str">
        <f t="shared" ref="BG156:BG169" si="23">IF(AND(ABS(AM156)&gt;10,ABS(AV156)&gt;=0.4,ABS(BB156)&lt;=0.01),"B", IF(AND(ABS(AM156)&gt;5, ABS(AM156)&lt;10,ABS(AV156)&gt;=0.4,ABS(BB156)&lt;=0.01),"S","N"))</f>
        <v>N</v>
      </c>
    </row>
    <row r="157" spans="1:59" x14ac:dyDescent="0.3">
      <c r="A157" s="12" t="str">
        <f>'Raw Data'!A156</f>
        <v>Apo</v>
      </c>
      <c r="B157" s="12">
        <f>'Raw Data'!B156</f>
        <v>388</v>
      </c>
      <c r="C157" s="12">
        <f>'Raw Data'!C156</f>
        <v>401</v>
      </c>
      <c r="D157" s="12" t="str">
        <f>'Raw Data'!D156</f>
        <v>AQSRERVASAREAL</v>
      </c>
      <c r="E157" s="2">
        <f>'% D'!AI157</f>
        <v>0.12966666666666649</v>
      </c>
      <c r="F157" s="8">
        <f>'% D'!AJ157</f>
        <v>0.27153023158879974</v>
      </c>
      <c r="G157" s="2">
        <f>'% D'!AK157</f>
        <v>2.6000000000000689E-2</v>
      </c>
      <c r="H157" s="8">
        <f>'% D'!AL157</f>
        <v>0.38172721499346585</v>
      </c>
      <c r="I157" s="2">
        <f>'% D'!AM157</f>
        <v>-0.6899999999999995</v>
      </c>
      <c r="J157" s="8">
        <f>'% D'!AN157</f>
        <v>0.86237607805411731</v>
      </c>
      <c r="K157" s="2">
        <f>'% D'!AO157</f>
        <v>-3.277666666666665</v>
      </c>
      <c r="L157" s="8">
        <f>'% D'!AP157</f>
        <v>0.73509840611081922</v>
      </c>
      <c r="N157" s="2">
        <f>'# D'!AF156</f>
        <v>1.5666666666666676E-2</v>
      </c>
      <c r="O157" s="2">
        <f>'# D'!AG156</f>
        <v>3.2532035493238576E-2</v>
      </c>
      <c r="P157" s="2">
        <f>'# D'!AH156</f>
        <v>3.0000000000000582E-3</v>
      </c>
      <c r="Q157" s="2">
        <f>'# D'!AI156</f>
        <v>4.555948492538827E-2</v>
      </c>
      <c r="R157" s="2">
        <f>'# D'!AJ156</f>
        <v>-8.2666666666666444E-2</v>
      </c>
      <c r="S157" s="2">
        <f>'# D'!AK156</f>
        <v>0.10369667304209906</v>
      </c>
      <c r="T157" s="2">
        <f>'# D'!AL156</f>
        <v>-0.39333333333333398</v>
      </c>
      <c r="U157" s="2">
        <f>'# D'!AM156</f>
        <v>8.7922314194596535E-2</v>
      </c>
      <c r="W157" s="11">
        <f>'T-TEST'!S156</f>
        <v>0.46124810890244755</v>
      </c>
      <c r="X157" s="11">
        <f>'T-TEST'!T156</f>
        <v>0.91670527417007253</v>
      </c>
      <c r="Y157" s="11">
        <f>'T-TEST'!U156</f>
        <v>0.36578526378492393</v>
      </c>
      <c r="Z157" s="11">
        <f>'T-TEST'!V156</f>
        <v>1.0582498665354297E-2</v>
      </c>
      <c r="AB157" s="5" t="str">
        <f t="shared" si="16"/>
        <v>N</v>
      </c>
      <c r="AC157" s="5" t="str">
        <f t="shared" si="17"/>
        <v>N</v>
      </c>
      <c r="AD157" s="5" t="str">
        <f t="shared" si="18"/>
        <v>N</v>
      </c>
      <c r="AE157" s="5" t="str">
        <f t="shared" si="19"/>
        <v>N</v>
      </c>
      <c r="AG157" s="2">
        <f>'% D'!AR157</f>
        <v>-2.0000000000000018E-2</v>
      </c>
      <c r="AH157" s="8">
        <f>'% D'!AS157</f>
        <v>0.27507574714370447</v>
      </c>
      <c r="AI157" s="2">
        <f>'% D'!AT157</f>
        <v>6.333333333333524E-3</v>
      </c>
      <c r="AJ157" s="8">
        <f>'% D'!AU157</f>
        <v>0.19220388480291795</v>
      </c>
      <c r="AK157" s="2">
        <f>'% D'!AV157</f>
        <v>-1.6643333333333334</v>
      </c>
      <c r="AL157" s="8">
        <f>'% D'!AW157</f>
        <v>0.67930295156137865</v>
      </c>
      <c r="AM157" s="2">
        <f>'% D'!AX157</f>
        <v>-7.1106666666666563</v>
      </c>
      <c r="AN157" s="8">
        <f>'% D'!AY157</f>
        <v>1.4067550130234692</v>
      </c>
      <c r="AP157" s="2">
        <f>'# D'!AO156</f>
        <v>-2.3333333333333262E-3</v>
      </c>
      <c r="AQ157" s="2">
        <f>'# D'!AP156</f>
        <v>3.3306655991458024E-2</v>
      </c>
      <c r="AR157" s="2">
        <f>'# D'!AQ156</f>
        <v>6.6666666666670427E-4</v>
      </c>
      <c r="AS157" s="2">
        <f>'# D'!AR156</f>
        <v>2.3094010767585025E-2</v>
      </c>
      <c r="AT157" s="2">
        <f>'# D'!AS156</f>
        <v>-0.19933333333333314</v>
      </c>
      <c r="AU157" s="2">
        <f>'# D'!AT156</f>
        <v>8.1624138586572526E-2</v>
      </c>
      <c r="AV157" s="2">
        <f>'# D'!AU156</f>
        <v>-0.85333333333333394</v>
      </c>
      <c r="AW157" s="2">
        <f>'# D'!AV156</f>
        <v>0.16911041757778661</v>
      </c>
      <c r="AY157" s="11">
        <f>'T-TEST'!X156</f>
        <v>0.91022572415288161</v>
      </c>
      <c r="AZ157" s="11">
        <f>'T-TEST'!Y156</f>
        <v>0.96297349293575152</v>
      </c>
      <c r="BA157" s="11">
        <f>'T-TEST'!Z156</f>
        <v>3.1044588449796701E-2</v>
      </c>
      <c r="BB157" s="11">
        <f>'T-TEST'!AA156</f>
        <v>1.1363322373350667E-2</v>
      </c>
      <c r="BD157" s="5" t="str">
        <f t="shared" si="20"/>
        <v>N</v>
      </c>
      <c r="BE157" s="5" t="str">
        <f t="shared" si="21"/>
        <v>N</v>
      </c>
      <c r="BF157" s="5" t="str">
        <f t="shared" si="22"/>
        <v>N</v>
      </c>
      <c r="BG157" s="5" t="str">
        <f t="shared" si="23"/>
        <v>N</v>
      </c>
    </row>
    <row r="158" spans="1:59" x14ac:dyDescent="0.3">
      <c r="A158" s="12" t="str">
        <f>'Raw Data'!A157</f>
        <v>Apo</v>
      </c>
      <c r="B158" s="12">
        <f>'Raw Data'!B157</f>
        <v>388</v>
      </c>
      <c r="C158" s="12">
        <f>'Raw Data'!C157</f>
        <v>404</v>
      </c>
      <c r="D158" s="12" t="str">
        <f>'Raw Data'!D157</f>
        <v>AQSRERVASAREALDHM</v>
      </c>
      <c r="E158" s="2">
        <f>'% D'!AI158</f>
        <v>0.12800000000000011</v>
      </c>
      <c r="F158" s="8">
        <f>'% D'!AJ158</f>
        <v>0.75870986988879374</v>
      </c>
      <c r="G158" s="2">
        <f>'% D'!AK158</f>
        <v>-0.29900000000000126</v>
      </c>
      <c r="H158" s="8">
        <f>'% D'!AL158</f>
        <v>0.55576673763969275</v>
      </c>
      <c r="I158" s="2">
        <f>'% D'!AM158</f>
        <v>-1.7613333333333365</v>
      </c>
      <c r="J158" s="8">
        <f>'% D'!AN158</f>
        <v>0.91713139734718541</v>
      </c>
      <c r="K158" s="2">
        <f>'% D'!AO158</f>
        <v>-1.0423333333333353</v>
      </c>
      <c r="L158" s="8">
        <f>'% D'!AP158</f>
        <v>1.5365196603580011</v>
      </c>
      <c r="N158" s="2">
        <f>'# D'!AF157</f>
        <v>1.9000000000000017E-2</v>
      </c>
      <c r="O158" s="2">
        <f>'# D'!AG157</f>
        <v>0.11355908887740586</v>
      </c>
      <c r="P158" s="2">
        <f>'# D'!AH157</f>
        <v>-4.4999999999999929E-2</v>
      </c>
      <c r="Q158" s="2">
        <f>'# D'!AI157</f>
        <v>8.3322665983912594E-2</v>
      </c>
      <c r="R158" s="2">
        <f>'# D'!AJ157</f>
        <v>-0.26400000000000023</v>
      </c>
      <c r="S158" s="2">
        <f>'# D'!AK157</f>
        <v>0.13753908535394577</v>
      </c>
      <c r="T158" s="2">
        <f>'# D'!AL157</f>
        <v>-0.15599999999999881</v>
      </c>
      <c r="U158" s="2">
        <f>'# D'!AM157</f>
        <v>0.23028822520195577</v>
      </c>
      <c r="W158" s="11">
        <f>'T-TEST'!S157</f>
        <v>0.7958194571900904</v>
      </c>
      <c r="X158" s="11">
        <f>'T-TEST'!T157</f>
        <v>0.40658823699505542</v>
      </c>
      <c r="Y158" s="11">
        <f>'T-TEST'!U157</f>
        <v>0.12830501242656056</v>
      </c>
      <c r="Z158" s="11">
        <f>'T-TEST'!V157</f>
        <v>0.31014781223289073</v>
      </c>
      <c r="AB158" s="5" t="str">
        <f t="shared" si="16"/>
        <v>N</v>
      </c>
      <c r="AC158" s="5" t="str">
        <f t="shared" si="17"/>
        <v>N</v>
      </c>
      <c r="AD158" s="5" t="str">
        <f t="shared" si="18"/>
        <v>N</v>
      </c>
      <c r="AE158" s="5" t="str">
        <f t="shared" si="19"/>
        <v>N</v>
      </c>
      <c r="AG158" s="2">
        <f>'% D'!AR158</f>
        <v>-0.67500000000000071</v>
      </c>
      <c r="AH158" s="8">
        <f>'% D'!AS158</f>
        <v>0.80110215744726987</v>
      </c>
      <c r="AI158" s="2">
        <f>'% D'!AT158</f>
        <v>-0.15966666666666818</v>
      </c>
      <c r="AJ158" s="8">
        <f>'% D'!AU158</f>
        <v>0.65585262572217107</v>
      </c>
      <c r="AK158" s="2">
        <f>'% D'!AV158</f>
        <v>-2.6653333333333329</v>
      </c>
      <c r="AL158" s="8">
        <f>'% D'!AW158</f>
        <v>1.5341670378417087</v>
      </c>
      <c r="AM158" s="2">
        <f>'% D'!AX158</f>
        <v>-4.7103333333333381</v>
      </c>
      <c r="AN158" s="8">
        <f>'% D'!AY158</f>
        <v>1.8463490099833955</v>
      </c>
      <c r="AP158" s="2">
        <f>'# D'!AO157</f>
        <v>-0.10099999999999998</v>
      </c>
      <c r="AQ158" s="2">
        <f>'# D'!AP157</f>
        <v>0.11989022756950028</v>
      </c>
      <c r="AR158" s="2">
        <f>'# D'!AQ157</f>
        <v>-2.4000000000000021E-2</v>
      </c>
      <c r="AS158" s="2">
        <f>'# D'!AR157</f>
        <v>9.8049307323747351E-2</v>
      </c>
      <c r="AT158" s="2">
        <f>'# D'!AS157</f>
        <v>-0.39966666666666661</v>
      </c>
      <c r="AU158" s="2">
        <f>'# D'!AT157</f>
        <v>0.2303150016824784</v>
      </c>
      <c r="AV158" s="2">
        <f>'# D'!AU157</f>
        <v>-0.70599999999999952</v>
      </c>
      <c r="AW158" s="2">
        <f>'# D'!AV157</f>
        <v>0.27654234154405127</v>
      </c>
      <c r="AY158" s="11">
        <f>'T-TEST'!X157</f>
        <v>0.24714218909660485</v>
      </c>
      <c r="AZ158" s="11">
        <f>'T-TEST'!Y157</f>
        <v>0.69820922075068981</v>
      </c>
      <c r="BA158" s="11">
        <f>'T-TEST'!Z157</f>
        <v>5.2143428066213873E-2</v>
      </c>
      <c r="BB158" s="11">
        <f>'T-TEST'!AA157</f>
        <v>1.8551034186662912E-2</v>
      </c>
      <c r="BD158" s="5" t="str">
        <f t="shared" si="20"/>
        <v>N</v>
      </c>
      <c r="BE158" s="5" t="str">
        <f t="shared" si="21"/>
        <v>N</v>
      </c>
      <c r="BF158" s="5" t="str">
        <f t="shared" si="22"/>
        <v>N</v>
      </c>
      <c r="BG158" s="5" t="str">
        <f t="shared" si="23"/>
        <v>N</v>
      </c>
    </row>
    <row r="159" spans="1:59" x14ac:dyDescent="0.3">
      <c r="A159" s="12" t="str">
        <f>'Raw Data'!A158</f>
        <v>Apo</v>
      </c>
      <c r="B159" s="12">
        <f>'Raw Data'!B158</f>
        <v>388</v>
      </c>
      <c r="C159" s="12">
        <f>'Raw Data'!C158</f>
        <v>406</v>
      </c>
      <c r="D159" s="12" t="str">
        <f>'Raw Data'!D158</f>
        <v>AQSRERVASAREALDHMVE</v>
      </c>
      <c r="E159" s="2">
        <f>'% D'!AI159</f>
        <v>0.17900000000000027</v>
      </c>
      <c r="F159" s="8">
        <f>'% D'!AJ159</f>
        <v>1.1286468299103409</v>
      </c>
      <c r="G159" s="2">
        <f>'% D'!AK159</f>
        <v>-0.98433333333333195</v>
      </c>
      <c r="H159" s="8">
        <f>'% D'!AL159</f>
        <v>0.80400331674274428</v>
      </c>
      <c r="I159" s="2">
        <f>'% D'!AM159</f>
        <v>-0.76566666666666805</v>
      </c>
      <c r="J159" s="8">
        <f>'% D'!AN159</f>
        <v>0.84851546833278191</v>
      </c>
      <c r="K159" s="2">
        <f>'% D'!AO159</f>
        <v>3.2000000000003581E-2</v>
      </c>
      <c r="L159" s="8">
        <f>'% D'!AP159</f>
        <v>1.130729263204356</v>
      </c>
      <c r="N159" s="2">
        <f>'# D'!AF158</f>
        <v>3.0333333333333434E-2</v>
      </c>
      <c r="O159" s="2">
        <f>'# D'!AG158</f>
        <v>0.19175070621338849</v>
      </c>
      <c r="P159" s="2">
        <f>'# D'!AH158</f>
        <v>-0.16733333333333356</v>
      </c>
      <c r="Q159" s="2">
        <f>'# D'!AI158</f>
        <v>0.13662235053850685</v>
      </c>
      <c r="R159" s="2">
        <f>'# D'!AJ158</f>
        <v>-0.13033333333333363</v>
      </c>
      <c r="S159" s="2">
        <f>'# D'!AK158</f>
        <v>0.14413882197381783</v>
      </c>
      <c r="T159" s="2">
        <f>'# D'!AL158</f>
        <v>5.333333333332746E-3</v>
      </c>
      <c r="U159" s="2">
        <f>'# D'!AM158</f>
        <v>0.19243007387966521</v>
      </c>
      <c r="W159" s="11">
        <f>'T-TEST'!S158</f>
        <v>0.80263024677180872</v>
      </c>
      <c r="X159" s="11">
        <f>'T-TEST'!T158</f>
        <v>0.1377720987196</v>
      </c>
      <c r="Y159" s="11">
        <f>'T-TEST'!U158</f>
        <v>0.12773511932237538</v>
      </c>
      <c r="Z159" s="11">
        <f>'T-TEST'!V158</f>
        <v>0.96472229590008096</v>
      </c>
      <c r="AB159" s="5" t="str">
        <f t="shared" si="16"/>
        <v>N</v>
      </c>
      <c r="AC159" s="5" t="str">
        <f t="shared" si="17"/>
        <v>N</v>
      </c>
      <c r="AD159" s="5" t="str">
        <f t="shared" si="18"/>
        <v>N</v>
      </c>
      <c r="AE159" s="5" t="str">
        <f t="shared" si="19"/>
        <v>N</v>
      </c>
      <c r="AG159" s="2">
        <f>'% D'!AR159</f>
        <v>-0.46700000000000053</v>
      </c>
      <c r="AH159" s="8">
        <f>'% D'!AS159</f>
        <v>1.0944535927423613</v>
      </c>
      <c r="AI159" s="2">
        <f>'% D'!AT159</f>
        <v>-0.86933333333333529</v>
      </c>
      <c r="AJ159" s="8">
        <f>'% D'!AU159</f>
        <v>0.9111242139979232</v>
      </c>
      <c r="AK159" s="2">
        <f>'% D'!AV159</f>
        <v>-2.4926666666666684</v>
      </c>
      <c r="AL159" s="8">
        <f>'% D'!AW159</f>
        <v>0.81791105873438319</v>
      </c>
      <c r="AM159" s="2">
        <f>'% D'!AX159</f>
        <v>-2.0243333333333311</v>
      </c>
      <c r="AN159" s="8">
        <f>'% D'!AY159</f>
        <v>1.39761916605824</v>
      </c>
      <c r="AP159" s="2">
        <f>'# D'!AO158</f>
        <v>-7.9333333333333145E-2</v>
      </c>
      <c r="AQ159" s="2">
        <f>'# D'!AP158</f>
        <v>0.18592919799393146</v>
      </c>
      <c r="AR159" s="2">
        <f>'# D'!AQ158</f>
        <v>-0.14800000000000013</v>
      </c>
      <c r="AS159" s="2">
        <f>'# D'!AR158</f>
        <v>0.1547503365639851</v>
      </c>
      <c r="AT159" s="2">
        <f>'# D'!AS158</f>
        <v>-0.42366666666666664</v>
      </c>
      <c r="AU159" s="2">
        <f>'# D'!AT158</f>
        <v>0.13889744418094938</v>
      </c>
      <c r="AV159" s="2">
        <f>'# D'!AU158</f>
        <v>-0.34400000000000031</v>
      </c>
      <c r="AW159" s="2">
        <f>'# D'!AV158</f>
        <v>0.23783327493575557</v>
      </c>
      <c r="AY159" s="11">
        <f>'T-TEST'!X158</f>
        <v>0.52079501131784378</v>
      </c>
      <c r="AZ159" s="11">
        <f>'T-TEST'!Y158</f>
        <v>0.21581245787817938</v>
      </c>
      <c r="BA159" s="11">
        <f>'T-TEST'!Z158</f>
        <v>2.5595383676877262E-2</v>
      </c>
      <c r="BB159" s="11">
        <f>'T-TEST'!AA158</f>
        <v>6.6453450320936691E-2</v>
      </c>
      <c r="BD159" s="5" t="str">
        <f t="shared" si="20"/>
        <v>N</v>
      </c>
      <c r="BE159" s="5" t="str">
        <f t="shared" si="21"/>
        <v>N</v>
      </c>
      <c r="BF159" s="5" t="str">
        <f t="shared" si="22"/>
        <v>N</v>
      </c>
      <c r="BG159" s="5" t="str">
        <f t="shared" si="23"/>
        <v>N</v>
      </c>
    </row>
    <row r="160" spans="1:59" x14ac:dyDescent="0.3">
      <c r="A160" s="12" t="str">
        <f>'Raw Data'!A159</f>
        <v>Apo</v>
      </c>
      <c r="B160" s="12">
        <f>'Raw Data'!B159</f>
        <v>388</v>
      </c>
      <c r="C160" s="12">
        <f>'Raw Data'!C159</f>
        <v>407</v>
      </c>
      <c r="D160" s="12" t="str">
        <f>'Raw Data'!D159</f>
        <v>AQSRERVASAREALDHMVEY</v>
      </c>
      <c r="E160" s="2">
        <f>'% D'!AI160</f>
        <v>0.20233333333333281</v>
      </c>
      <c r="F160" s="8">
        <f>'% D'!AJ160</f>
        <v>0.66837439607852367</v>
      </c>
      <c r="G160" s="2">
        <f>'% D'!AK160</f>
        <v>-0.16533333333333644</v>
      </c>
      <c r="H160" s="8">
        <f>'% D'!AL160</f>
        <v>0.25365593494600819</v>
      </c>
      <c r="I160" s="2">
        <f>'% D'!AM160</f>
        <v>-0.80066666666666464</v>
      </c>
      <c r="J160" s="8">
        <f>'% D'!AN160</f>
        <v>0.84296411548772421</v>
      </c>
      <c r="K160" s="2">
        <f>'% D'!AO160</f>
        <v>-0.63400000000000034</v>
      </c>
      <c r="L160" s="8">
        <f>'% D'!AP160</f>
        <v>1.5033768655929218</v>
      </c>
      <c r="N160" s="2">
        <f>'# D'!AF159</f>
        <v>3.6000000000000032E-2</v>
      </c>
      <c r="O160" s="2">
        <f>'# D'!AG159</f>
        <v>0.1203065528833185</v>
      </c>
      <c r="P160" s="2">
        <f>'# D'!AH159</f>
        <v>-2.9666666666666508E-2</v>
      </c>
      <c r="Q160" s="2">
        <f>'# D'!AI159</f>
        <v>4.5493589291972336E-2</v>
      </c>
      <c r="R160" s="2">
        <f>'# D'!AJ159</f>
        <v>-0.14400000000000013</v>
      </c>
      <c r="S160" s="2">
        <f>'# D'!AK159</f>
        <v>0.15164761785138606</v>
      </c>
      <c r="T160" s="2">
        <f>'# D'!AL159</f>
        <v>-0.11433333333333273</v>
      </c>
      <c r="U160" s="2">
        <f>'# D'!AM159</f>
        <v>0.27079389456435976</v>
      </c>
      <c r="W160" s="11">
        <f>'T-TEST'!S159</f>
        <v>0.6372161353590976</v>
      </c>
      <c r="X160" s="11">
        <f>'T-TEST'!T159</f>
        <v>0.34473143855722749</v>
      </c>
      <c r="Y160" s="11">
        <f>'T-TEST'!U159</f>
        <v>0.25615486033987983</v>
      </c>
      <c r="Z160" s="11">
        <f>'T-TEST'!V159</f>
        <v>0.50521728334586047</v>
      </c>
      <c r="AB160" s="5" t="str">
        <f t="shared" si="16"/>
        <v>N</v>
      </c>
      <c r="AC160" s="5" t="str">
        <f t="shared" si="17"/>
        <v>N</v>
      </c>
      <c r="AD160" s="5" t="str">
        <f t="shared" si="18"/>
        <v>N</v>
      </c>
      <c r="AE160" s="5" t="str">
        <f t="shared" si="19"/>
        <v>N</v>
      </c>
      <c r="AG160" s="2">
        <f>'% D'!AR160</f>
        <v>-0.62666666666666693</v>
      </c>
      <c r="AH160" s="8">
        <f>'% D'!AS160</f>
        <v>0.73345438394853912</v>
      </c>
      <c r="AI160" s="2">
        <f>'% D'!AT160</f>
        <v>-0.51066666666666904</v>
      </c>
      <c r="AJ160" s="8">
        <f>'% D'!AU160</f>
        <v>0.6621656388950834</v>
      </c>
      <c r="AK160" s="2">
        <f>'% D'!AV160</f>
        <v>-1.9326666666666661</v>
      </c>
      <c r="AL160" s="8">
        <f>'% D'!AW160</f>
        <v>0.42311050566016234</v>
      </c>
      <c r="AM160" s="2">
        <f>'% D'!AX160</f>
        <v>-3.8006666666666646</v>
      </c>
      <c r="AN160" s="8">
        <f>'% D'!AY160</f>
        <v>1.110295155953287</v>
      </c>
      <c r="AP160" s="2">
        <f>'# D'!AO159</f>
        <v>-0.11266666666666669</v>
      </c>
      <c r="AQ160" s="2">
        <f>'# D'!AP159</f>
        <v>0.13210727963792676</v>
      </c>
      <c r="AR160" s="2">
        <f>'# D'!AQ159</f>
        <v>-9.2333333333332934E-2</v>
      </c>
      <c r="AS160" s="2">
        <f>'# D'!AR159</f>
        <v>0.1191063950144295</v>
      </c>
      <c r="AT160" s="2">
        <f>'# D'!AS159</f>
        <v>-0.34766666666666701</v>
      </c>
      <c r="AU160" s="2">
        <f>'# D'!AT159</f>
        <v>7.6321687612369099E-2</v>
      </c>
      <c r="AV160" s="2">
        <f>'# D'!AU159</f>
        <v>-0.68466666666666676</v>
      </c>
      <c r="AW160" s="2">
        <f>'# D'!AV159</f>
        <v>0.19984327192410911</v>
      </c>
      <c r="AY160" s="11">
        <f>'T-TEST'!X159</f>
        <v>0.2169624370646831</v>
      </c>
      <c r="AZ160" s="11">
        <f>'T-TEST'!Y159</f>
        <v>0.30559804056681289</v>
      </c>
      <c r="BA160" s="11">
        <f>'T-TEST'!Z159</f>
        <v>1.4601918504719971E-2</v>
      </c>
      <c r="BB160" s="11">
        <f>'T-TEST'!AA159</f>
        <v>1.4701670466077314E-2</v>
      </c>
      <c r="BD160" s="5" t="str">
        <f t="shared" si="20"/>
        <v>N</v>
      </c>
      <c r="BE160" s="5" t="str">
        <f t="shared" si="21"/>
        <v>N</v>
      </c>
      <c r="BF160" s="5" t="str">
        <f t="shared" si="22"/>
        <v>N</v>
      </c>
      <c r="BG160" s="5" t="str">
        <f t="shared" si="23"/>
        <v>N</v>
      </c>
    </row>
    <row r="161" spans="1:59" x14ac:dyDescent="0.3">
      <c r="A161" s="12" t="str">
        <f>'Raw Data'!A160</f>
        <v>Apo</v>
      </c>
      <c r="B161" s="12">
        <f>'Raw Data'!B160</f>
        <v>393</v>
      </c>
      <c r="C161" s="12">
        <f>'Raw Data'!C160</f>
        <v>406</v>
      </c>
      <c r="D161" s="12" t="str">
        <f>'Raw Data'!D160</f>
        <v>RVASAREALDHMVE</v>
      </c>
      <c r="E161" s="2">
        <f>'% D'!AI161</f>
        <v>0.17366666666666575</v>
      </c>
      <c r="F161" s="8">
        <f>'% D'!AJ161</f>
        <v>1.0109071833424321</v>
      </c>
      <c r="G161" s="2">
        <f>'% D'!AK161</f>
        <v>-0.90133333333333709</v>
      </c>
      <c r="H161" s="8">
        <f>'% D'!AL161</f>
        <v>0.55196437083082373</v>
      </c>
      <c r="I161" s="2">
        <f>'% D'!AM161</f>
        <v>-1.2980000000000018</v>
      </c>
      <c r="J161" s="8">
        <f>'% D'!AN161</f>
        <v>1.0536937410841933</v>
      </c>
      <c r="K161" s="2">
        <f>'% D'!AO161</f>
        <v>-9.6666666666607171E-3</v>
      </c>
      <c r="L161" s="8">
        <f>'% D'!AP161</f>
        <v>1.6866998349834927</v>
      </c>
      <c r="N161" s="2">
        <f>'# D'!AF160</f>
        <v>2.1000000000000019E-2</v>
      </c>
      <c r="O161" s="2">
        <f>'# D'!AG160</f>
        <v>0.12158124855420696</v>
      </c>
      <c r="P161" s="2">
        <f>'# D'!AH160</f>
        <v>-0.10833333333333339</v>
      </c>
      <c r="Q161" s="2">
        <f>'# D'!AI160</f>
        <v>6.6342545423983781E-2</v>
      </c>
      <c r="R161" s="2">
        <f>'# D'!AJ160</f>
        <v>-0.15566666666666595</v>
      </c>
      <c r="S161" s="2">
        <f>'# D'!AK160</f>
        <v>0.12658001422025536</v>
      </c>
      <c r="T161" s="2">
        <f>'# D'!AL160</f>
        <v>-1.000000000000334E-3</v>
      </c>
      <c r="U161" s="2">
        <f>'# D'!AM160</f>
        <v>0.20234047214204731</v>
      </c>
      <c r="W161" s="11">
        <f>'T-TEST'!S160</f>
        <v>0.78570412457183392</v>
      </c>
      <c r="X161" s="11">
        <f>'T-TEST'!T160</f>
        <v>6.2976344426692213E-2</v>
      </c>
      <c r="Y161" s="11">
        <f>'T-TEST'!U160</f>
        <v>9.7421499288823807E-2</v>
      </c>
      <c r="Z161" s="11">
        <f>'T-TEST'!V160</f>
        <v>0.99361660817740471</v>
      </c>
      <c r="AB161" s="5" t="str">
        <f t="shared" si="16"/>
        <v>N</v>
      </c>
      <c r="AC161" s="5" t="str">
        <f t="shared" si="17"/>
        <v>N</v>
      </c>
      <c r="AD161" s="5" t="str">
        <f t="shared" si="18"/>
        <v>N</v>
      </c>
      <c r="AE161" s="5" t="str">
        <f t="shared" si="19"/>
        <v>N</v>
      </c>
      <c r="AG161" s="2">
        <f>'% D'!AR161</f>
        <v>-0.75100000000000033</v>
      </c>
      <c r="AH161" s="8">
        <f>'% D'!AS161</f>
        <v>1.0445638643312638</v>
      </c>
      <c r="AI161" s="2">
        <f>'% D'!AT161</f>
        <v>-0.77033333333333331</v>
      </c>
      <c r="AJ161" s="8">
        <f>'% D'!AU161</f>
        <v>1.2355734161378937</v>
      </c>
      <c r="AK161" s="2">
        <f>'% D'!AV161</f>
        <v>-2.2883333333333375</v>
      </c>
      <c r="AL161" s="8">
        <f>'% D'!AW161</f>
        <v>1.0539686902370502</v>
      </c>
      <c r="AM161" s="2">
        <f>'% D'!AX161</f>
        <v>-2.6869999999999976</v>
      </c>
      <c r="AN161" s="8">
        <f>'% D'!AY161</f>
        <v>1.795256806142232</v>
      </c>
      <c r="AP161" s="2">
        <f>'# D'!AO160</f>
        <v>-8.9999999999999858E-2</v>
      </c>
      <c r="AQ161" s="2">
        <f>'# D'!AP160</f>
        <v>0.12545118572576289</v>
      </c>
      <c r="AR161" s="2">
        <f>'# D'!AQ160</f>
        <v>-9.2333333333333822E-2</v>
      </c>
      <c r="AS161" s="2">
        <f>'# D'!AR160</f>
        <v>0.14810244202353104</v>
      </c>
      <c r="AT161" s="2">
        <f>'# D'!AS160</f>
        <v>-0.27499999999999947</v>
      </c>
      <c r="AU161" s="2">
        <f>'# D'!AT160</f>
        <v>0.12662148316932656</v>
      </c>
      <c r="AV161" s="2">
        <f>'# D'!AU160</f>
        <v>-0.32233333333333292</v>
      </c>
      <c r="AW161" s="2">
        <f>'# D'!AV160</f>
        <v>0.21544218095195122</v>
      </c>
      <c r="AY161" s="11">
        <f>'T-TEST'!X160</f>
        <v>0.30099130934280194</v>
      </c>
      <c r="AZ161" s="11">
        <f>'T-TEST'!Y160</f>
        <v>0.3671256831330883</v>
      </c>
      <c r="BA161" s="11">
        <f>'T-TEST'!Z160</f>
        <v>5.8902597329912779E-2</v>
      </c>
      <c r="BB161" s="11">
        <f>'T-TEST'!AA160</f>
        <v>6.2002801004668741E-2</v>
      </c>
      <c r="BD161" s="5" t="str">
        <f t="shared" si="20"/>
        <v>N</v>
      </c>
      <c r="BE161" s="5" t="str">
        <f t="shared" si="21"/>
        <v>N</v>
      </c>
      <c r="BF161" s="5" t="str">
        <f t="shared" si="22"/>
        <v>N</v>
      </c>
      <c r="BG161" s="5" t="str">
        <f t="shared" si="23"/>
        <v>N</v>
      </c>
    </row>
    <row r="162" spans="1:59" x14ac:dyDescent="0.3">
      <c r="A162" s="12" t="str">
        <f>'Raw Data'!A161</f>
        <v>Apo</v>
      </c>
      <c r="B162" s="12">
        <f>'Raw Data'!B161</f>
        <v>398</v>
      </c>
      <c r="C162" s="12">
        <f>'Raw Data'!C161</f>
        <v>406</v>
      </c>
      <c r="D162" s="12" t="str">
        <f>'Raw Data'!D161</f>
        <v>REALDHMVE</v>
      </c>
      <c r="E162" s="2">
        <f>'% D'!AI162</f>
        <v>0.49099999999999966</v>
      </c>
      <c r="F162" s="8">
        <f>'% D'!AJ162</f>
        <v>0.9853918002500327</v>
      </c>
      <c r="G162" s="2">
        <f>'% D'!AK162</f>
        <v>7.4999999999999289E-2</v>
      </c>
      <c r="H162" s="8">
        <f>'% D'!AL162</f>
        <v>0.94492010244252966</v>
      </c>
      <c r="I162" s="2">
        <f>'% D'!AM162</f>
        <v>-0.3189999999999884</v>
      </c>
      <c r="J162" s="8">
        <f>'% D'!AN162</f>
        <v>0.99234520203404941</v>
      </c>
      <c r="K162" s="2">
        <f>'% D'!AO162</f>
        <v>0.16266666666666652</v>
      </c>
      <c r="L162" s="8">
        <f>'% D'!AP162</f>
        <v>1.3555746628890157</v>
      </c>
      <c r="N162" s="2">
        <f>'# D'!AF161</f>
        <v>3.4333333333333271E-2</v>
      </c>
      <c r="O162" s="2">
        <f>'# D'!AG161</f>
        <v>6.9286843387952587E-2</v>
      </c>
      <c r="P162" s="2">
        <f>'# D'!AH161</f>
        <v>4.9999999999998934E-3</v>
      </c>
      <c r="Q162" s="2">
        <f>'# D'!AI161</f>
        <v>6.636766280852946E-2</v>
      </c>
      <c r="R162" s="2">
        <f>'# D'!AJ161</f>
        <v>-2.2333333333333538E-2</v>
      </c>
      <c r="S162" s="2">
        <f>'# D'!AK161</f>
        <v>7.0017854865741344E-2</v>
      </c>
      <c r="T162" s="2">
        <f>'# D'!AL161</f>
        <v>1.1333333333333862E-2</v>
      </c>
      <c r="U162" s="2">
        <f>'# D'!AM161</f>
        <v>9.455333591858793E-2</v>
      </c>
      <c r="W162" s="11">
        <f>'T-TEST'!S161</f>
        <v>0.44633798162288879</v>
      </c>
      <c r="X162" s="11">
        <f>'T-TEST'!T161</f>
        <v>0.90451867960388976</v>
      </c>
      <c r="Y162" s="11">
        <f>'T-TEST'!U161</f>
        <v>0.61510756191839389</v>
      </c>
      <c r="Z162" s="11">
        <f>'T-TEST'!V161</f>
        <v>0.84789457599927243</v>
      </c>
      <c r="AB162" s="5" t="str">
        <f t="shared" si="16"/>
        <v>N</v>
      </c>
      <c r="AC162" s="5" t="str">
        <f t="shared" si="17"/>
        <v>N</v>
      </c>
      <c r="AD162" s="5" t="str">
        <f t="shared" si="18"/>
        <v>N</v>
      </c>
      <c r="AE162" s="5" t="str">
        <f t="shared" si="19"/>
        <v>N</v>
      </c>
      <c r="AG162" s="2">
        <f>'% D'!AR162</f>
        <v>-0.92733333333333423</v>
      </c>
      <c r="AH162" s="8">
        <f>'% D'!AS162</f>
        <v>1.1357628860520728</v>
      </c>
      <c r="AI162" s="2">
        <f>'% D'!AT162</f>
        <v>-0.91266666666666652</v>
      </c>
      <c r="AJ162" s="8">
        <f>'% D'!AU162</f>
        <v>0.99010066828243926</v>
      </c>
      <c r="AK162" s="2">
        <f>'% D'!AV162</f>
        <v>-1.5090000000000003</v>
      </c>
      <c r="AL162" s="8">
        <f>'% D'!AW162</f>
        <v>1.1726152395393818</v>
      </c>
      <c r="AM162" s="2">
        <f>'% D'!AX162</f>
        <v>-1.1219999999999928</v>
      </c>
      <c r="AN162" s="8">
        <f>'% D'!AY162</f>
        <v>1.6500256563661888</v>
      </c>
      <c r="AP162" s="2">
        <f>'# D'!AO161</f>
        <v>-6.5000000000000058E-2</v>
      </c>
      <c r="AQ162" s="2">
        <f>'# D'!AP161</f>
        <v>7.9559202275202995E-2</v>
      </c>
      <c r="AR162" s="2">
        <f>'# D'!AQ161</f>
        <v>-6.4000000000000057E-2</v>
      </c>
      <c r="AS162" s="2">
        <f>'# D'!AR161</f>
        <v>6.9041050590693265E-2</v>
      </c>
      <c r="AT162" s="2">
        <f>'# D'!AS161</f>
        <v>-0.10533333333333372</v>
      </c>
      <c r="AU162" s="2">
        <f>'# D'!AT161</f>
        <v>8.2036577207974803E-2</v>
      </c>
      <c r="AV162" s="2">
        <f>'# D'!AU161</f>
        <v>-7.8666666666665996E-2</v>
      </c>
      <c r="AW162" s="2">
        <f>'# D'!AV161</f>
        <v>0.11532707112093554</v>
      </c>
      <c r="AY162" s="11">
        <f>'T-TEST'!X161</f>
        <v>0.23023096335080551</v>
      </c>
      <c r="AZ162" s="11">
        <f>'T-TEST'!Y161</f>
        <v>0.21019839329953435</v>
      </c>
      <c r="BA162" s="11">
        <f>'T-TEST'!Z161</f>
        <v>9.7767787114404328E-2</v>
      </c>
      <c r="BB162" s="11">
        <f>'T-TEST'!AA161</f>
        <v>0.30286370904699039</v>
      </c>
      <c r="BD162" s="5" t="str">
        <f t="shared" si="20"/>
        <v>N</v>
      </c>
      <c r="BE162" s="5" t="str">
        <f t="shared" si="21"/>
        <v>N</v>
      </c>
      <c r="BF162" s="5" t="str">
        <f t="shared" si="22"/>
        <v>N</v>
      </c>
      <c r="BG162" s="5" t="str">
        <f t="shared" si="23"/>
        <v>N</v>
      </c>
    </row>
    <row r="163" spans="1:59" x14ac:dyDescent="0.3">
      <c r="A163" s="12" t="str">
        <f>'Raw Data'!A162</f>
        <v>Apo</v>
      </c>
      <c r="B163" s="12">
        <f>'Raw Data'!B162</f>
        <v>400</v>
      </c>
      <c r="C163" s="12">
        <f>'Raw Data'!C162</f>
        <v>406</v>
      </c>
      <c r="D163" s="12" t="str">
        <f>'Raw Data'!D162</f>
        <v>ALDHMVE</v>
      </c>
      <c r="E163" s="2">
        <f>'% D'!AI163</f>
        <v>-0.31566666666666698</v>
      </c>
      <c r="F163" s="8">
        <f>'% D'!AJ163</f>
        <v>0.92607109158350598</v>
      </c>
      <c r="G163" s="2">
        <f>'% D'!AK163</f>
        <v>-1.5619999999999976</v>
      </c>
      <c r="H163" s="8">
        <f>'% D'!AL163</f>
        <v>1.342690830633273</v>
      </c>
      <c r="I163" s="2">
        <f>'% D'!AM163</f>
        <v>7.6333333333337805E-2</v>
      </c>
      <c r="J163" s="8">
        <f>'% D'!AN163</f>
        <v>1.4338244313722635</v>
      </c>
      <c r="K163" s="2">
        <f>'% D'!AO163</f>
        <v>1.1559999999999917</v>
      </c>
      <c r="L163" s="8">
        <f>'% D'!AP163</f>
        <v>1.8252985143988565</v>
      </c>
      <c r="N163" s="2">
        <f>'# D'!AF162</f>
        <v>-1.5666666666666718E-2</v>
      </c>
      <c r="O163" s="2">
        <f>'# D'!AG162</f>
        <v>4.6155534157166216E-2</v>
      </c>
      <c r="P163" s="2">
        <f>'# D'!AH162</f>
        <v>-7.8000000000000069E-2</v>
      </c>
      <c r="Q163" s="2">
        <f>'# D'!AI162</f>
        <v>6.7154051751675187E-2</v>
      </c>
      <c r="R163" s="2">
        <f>'# D'!AJ162</f>
        <v>3.666666666667151E-3</v>
      </c>
      <c r="S163" s="2">
        <f>'# D'!AK162</f>
        <v>7.2006944109578946E-2</v>
      </c>
      <c r="T163" s="2">
        <f>'# D'!AL162</f>
        <v>5.833333333333357E-2</v>
      </c>
      <c r="U163" s="2">
        <f>'# D'!AM162</f>
        <v>9.1237784570502051E-2</v>
      </c>
      <c r="W163" s="11">
        <f>'T-TEST'!S162</f>
        <v>0.60835273128848522</v>
      </c>
      <c r="X163" s="11">
        <f>'T-TEST'!T162</f>
        <v>0.11578907207355522</v>
      </c>
      <c r="Y163" s="11">
        <f>'T-TEST'!U162</f>
        <v>0.82474329907266253</v>
      </c>
      <c r="Z163" s="11">
        <f>'T-TEST'!V162</f>
        <v>0.34151557661354498</v>
      </c>
      <c r="AB163" s="5" t="str">
        <f t="shared" si="16"/>
        <v>N</v>
      </c>
      <c r="AC163" s="5" t="str">
        <f t="shared" si="17"/>
        <v>N</v>
      </c>
      <c r="AD163" s="5" t="str">
        <f t="shared" si="18"/>
        <v>N</v>
      </c>
      <c r="AE163" s="5" t="str">
        <f t="shared" si="19"/>
        <v>N</v>
      </c>
      <c r="AG163" s="2">
        <f>'% D'!AR163</f>
        <v>-1.8403333333333336</v>
      </c>
      <c r="AH163" s="8">
        <f>'% D'!AS163</f>
        <v>0.35951124229060388</v>
      </c>
      <c r="AI163" s="2">
        <f>'% D'!AT163</f>
        <v>-1.9450000000000003</v>
      </c>
      <c r="AJ163" s="8">
        <f>'% D'!AU163</f>
        <v>1.9216135580981584</v>
      </c>
      <c r="AK163" s="2">
        <f>'% D'!AV163</f>
        <v>-0.16133333333332445</v>
      </c>
      <c r="AL163" s="8">
        <f>'% D'!AW163</f>
        <v>1.7337094623955853</v>
      </c>
      <c r="AM163" s="2">
        <f>'% D'!AX163</f>
        <v>-3.9333333333345877E-2</v>
      </c>
      <c r="AN163" s="8">
        <f>'% D'!AY163</f>
        <v>2.5978451968249918</v>
      </c>
      <c r="AP163" s="2">
        <f>'# D'!AO162</f>
        <v>-9.1999999999999971E-2</v>
      </c>
      <c r="AQ163" s="2">
        <f>'# D'!AP162</f>
        <v>1.8220867158288613E-2</v>
      </c>
      <c r="AR163" s="2">
        <f>'# D'!AQ162</f>
        <v>-9.7000000000000197E-2</v>
      </c>
      <c r="AS163" s="2">
        <f>'# D'!AR162</f>
        <v>9.5862749108643161E-2</v>
      </c>
      <c r="AT163" s="2">
        <f>'# D'!AS162</f>
        <v>-8.0000000000000071E-3</v>
      </c>
      <c r="AU163" s="2">
        <f>'# D'!AT162</f>
        <v>8.7091905479211973E-2</v>
      </c>
      <c r="AV163" s="2">
        <f>'# D'!AU162</f>
        <v>-1.6666666666669272E-3</v>
      </c>
      <c r="AW163" s="2">
        <f>'# D'!AV162</f>
        <v>0.13019728619803625</v>
      </c>
      <c r="AY163" s="11">
        <f>'T-TEST'!X162</f>
        <v>9.4348732199301863E-4</v>
      </c>
      <c r="AZ163" s="11">
        <f>'T-TEST'!Y162</f>
        <v>0.17769415270593844</v>
      </c>
      <c r="BA163" s="11">
        <f>'T-TEST'!Z162</f>
        <v>0.89682080044430756</v>
      </c>
      <c r="BB163" s="11">
        <f>'T-TEST'!AA162</f>
        <v>0.98345708224230977</v>
      </c>
      <c r="BD163" s="5" t="str">
        <f t="shared" si="20"/>
        <v>N</v>
      </c>
      <c r="BE163" s="5" t="str">
        <f t="shared" si="21"/>
        <v>N</v>
      </c>
      <c r="BF163" s="5" t="str">
        <f t="shared" si="22"/>
        <v>N</v>
      </c>
      <c r="BG163" s="5" t="str">
        <f t="shared" si="23"/>
        <v>N</v>
      </c>
    </row>
    <row r="164" spans="1:59" x14ac:dyDescent="0.3">
      <c r="A164" s="12" t="str">
        <f>'Raw Data'!A163</f>
        <v>Apo</v>
      </c>
      <c r="B164" s="12">
        <f>'Raw Data'!B163</f>
        <v>407</v>
      </c>
      <c r="C164" s="12">
        <f>'Raw Data'!C163</f>
        <v>416</v>
      </c>
      <c r="D164" s="12" t="str">
        <f>'Raw Data'!D163</f>
        <v>YVAQNTPVTW</v>
      </c>
      <c r="E164" s="2">
        <f>'% D'!AI164</f>
        <v>3.4426666666666677</v>
      </c>
      <c r="F164" s="8">
        <f>'% D'!AJ164</f>
        <v>1.3692849715575393</v>
      </c>
      <c r="G164" s="2">
        <f>'% D'!AK164</f>
        <v>-0.84499999999999886</v>
      </c>
      <c r="H164" s="8">
        <f>'% D'!AL164</f>
        <v>1.546183688958068</v>
      </c>
      <c r="I164" s="2">
        <f>'% D'!AM164</f>
        <v>1.3046666666666624</v>
      </c>
      <c r="J164" s="8">
        <f>'% D'!AN164</f>
        <v>2.7535665962529343</v>
      </c>
      <c r="K164" s="2">
        <f>'% D'!AO164</f>
        <v>0.75400000000000489</v>
      </c>
      <c r="L164" s="8">
        <f>'% D'!AP164</f>
        <v>1.5932537985728008</v>
      </c>
      <c r="N164" s="2">
        <f>'# D'!AF163</f>
        <v>0.2413333333333334</v>
      </c>
      <c r="O164" s="2">
        <f>'# D'!AG163</f>
        <v>9.5631236180096113E-2</v>
      </c>
      <c r="P164" s="2">
        <f>'# D'!AH163</f>
        <v>-5.9333333333333016E-2</v>
      </c>
      <c r="Q164" s="2">
        <f>'# D'!AI163</f>
        <v>0.10850499220465992</v>
      </c>
      <c r="R164" s="2">
        <f>'# D'!AJ163</f>
        <v>9.1333333333333044E-2</v>
      </c>
      <c r="S164" s="2">
        <f>'# D'!AK163</f>
        <v>0.19239152787999836</v>
      </c>
      <c r="T164" s="2">
        <f>'# D'!AL163</f>
        <v>5.2666666666667084E-2</v>
      </c>
      <c r="U164" s="2">
        <f>'# D'!AM163</f>
        <v>0.11112455474226481</v>
      </c>
      <c r="W164" s="11">
        <f>'T-TEST'!S163</f>
        <v>2.0276240828428844E-2</v>
      </c>
      <c r="X164" s="11">
        <f>'T-TEST'!T163</f>
        <v>0.40277235109992976</v>
      </c>
      <c r="Y164" s="11">
        <f>'T-TEST'!U163</f>
        <v>0.41197625921926884</v>
      </c>
      <c r="Z164" s="11">
        <f>'T-TEST'!V163</f>
        <v>0.46471814676349316</v>
      </c>
      <c r="AB164" s="5" t="str">
        <f t="shared" si="16"/>
        <v>N</v>
      </c>
      <c r="AC164" s="5" t="str">
        <f t="shared" si="17"/>
        <v>N</v>
      </c>
      <c r="AD164" s="5" t="str">
        <f t="shared" si="18"/>
        <v>N</v>
      </c>
      <c r="AE164" s="5" t="str">
        <f t="shared" si="19"/>
        <v>N</v>
      </c>
      <c r="AG164" s="2">
        <f>'% D'!AR164</f>
        <v>-1.7306666666666715</v>
      </c>
      <c r="AH164" s="8">
        <f>'% D'!AS164</f>
        <v>1.9964655435711056</v>
      </c>
      <c r="AI164" s="2">
        <f>'% D'!AT164</f>
        <v>-3.7923333333333318</v>
      </c>
      <c r="AJ164" s="8">
        <f>'% D'!AU164</f>
        <v>1.5387915171761597</v>
      </c>
      <c r="AK164" s="2">
        <f>'% D'!AV164</f>
        <v>-2.0176666666666563</v>
      </c>
      <c r="AL164" s="8">
        <f>'% D'!AW164</f>
        <v>1.7455672430473703</v>
      </c>
      <c r="AM164" s="2">
        <f>'% D'!AX164</f>
        <v>0.82733333333332837</v>
      </c>
      <c r="AN164" s="8">
        <f>'% D'!AY164</f>
        <v>1.5186076956651191</v>
      </c>
      <c r="AP164" s="2">
        <f>'# D'!AO163</f>
        <v>-0.121</v>
      </c>
      <c r="AQ164" s="2">
        <f>'# D'!AP163</f>
        <v>0.13958748750037264</v>
      </c>
      <c r="AR164" s="2">
        <f>'# D'!AQ163</f>
        <v>-0.26533333333333253</v>
      </c>
      <c r="AS164" s="2">
        <f>'# D'!AR163</f>
        <v>0.10776517681205421</v>
      </c>
      <c r="AT164" s="2">
        <f>'# D'!AS163</f>
        <v>-0.14100000000000001</v>
      </c>
      <c r="AU164" s="2">
        <f>'# D'!AT163</f>
        <v>0.12240302283849042</v>
      </c>
      <c r="AV164" s="2">
        <f>'# D'!AU163</f>
        <v>5.8000000000000718E-2</v>
      </c>
      <c r="AW164" s="2">
        <f>'# D'!AV163</f>
        <v>0.10607858722035585</v>
      </c>
      <c r="AY164" s="11">
        <f>'T-TEST'!X163</f>
        <v>0.21319723259129172</v>
      </c>
      <c r="AZ164" s="11">
        <f>'T-TEST'!Y163</f>
        <v>1.6699064342171371E-2</v>
      </c>
      <c r="BA164" s="11">
        <f>'T-TEST'!Z163</f>
        <v>0.1033587424459991</v>
      </c>
      <c r="BB164" s="11">
        <f>'T-TEST'!AA163</f>
        <v>0.40311399850293422</v>
      </c>
      <c r="BD164" s="5" t="str">
        <f t="shared" si="20"/>
        <v>N</v>
      </c>
      <c r="BE164" s="5" t="str">
        <f t="shared" si="21"/>
        <v>N</v>
      </c>
      <c r="BF164" s="5" t="str">
        <f t="shared" si="22"/>
        <v>N</v>
      </c>
      <c r="BG164" s="5" t="str">
        <f t="shared" si="23"/>
        <v>N</v>
      </c>
    </row>
    <row r="165" spans="1:59" x14ac:dyDescent="0.3">
      <c r="A165" s="12" t="str">
        <f>'Raw Data'!A164</f>
        <v>Apo</v>
      </c>
      <c r="B165" s="12">
        <f>'Raw Data'!B164</f>
        <v>407</v>
      </c>
      <c r="C165" s="12">
        <f>'Raw Data'!C164</f>
        <v>417</v>
      </c>
      <c r="D165" s="12" t="str">
        <f>'Raw Data'!D164</f>
        <v>YVAQNTPVTWL</v>
      </c>
      <c r="E165" s="2">
        <f>'% D'!AI165</f>
        <v>1.5653333333333421</v>
      </c>
      <c r="F165" s="8">
        <f>'% D'!AJ165</f>
        <v>1.5796418370419696</v>
      </c>
      <c r="G165" s="2">
        <f>'% D'!AK165</f>
        <v>-4.267000000000003</v>
      </c>
      <c r="H165" s="8">
        <f>'% D'!AL165</f>
        <v>1.7467646282961724</v>
      </c>
      <c r="I165" s="2">
        <f>'% D'!AM165</f>
        <v>-2.7683333333333309</v>
      </c>
      <c r="J165" s="8">
        <f>'% D'!AN165</f>
        <v>4.084325219666038</v>
      </c>
      <c r="K165" s="2">
        <f>'% D'!AO165</f>
        <v>-1.1116666666666788</v>
      </c>
      <c r="L165" s="8">
        <f>'% D'!AP165</f>
        <v>0.8415850125408223</v>
      </c>
      <c r="N165" s="2">
        <f>'# D'!AF164</f>
        <v>0.125</v>
      </c>
      <c r="O165" s="2">
        <f>'# D'!AG164</f>
        <v>0.12613484847574824</v>
      </c>
      <c r="P165" s="2">
        <f>'# D'!AH164</f>
        <v>-0.34100000000000019</v>
      </c>
      <c r="Q165" s="2">
        <f>'# D'!AI164</f>
        <v>0.13990234689477746</v>
      </c>
      <c r="R165" s="2">
        <f>'# D'!AJ164</f>
        <v>-0.22133333333333294</v>
      </c>
      <c r="S165" s="2">
        <f>'# D'!AK164</f>
        <v>0.32625526815669958</v>
      </c>
      <c r="T165" s="2">
        <f>'# D'!AL164</f>
        <v>-8.8999999999999524E-2</v>
      </c>
      <c r="U165" s="2">
        <f>'# D'!AM164</f>
        <v>6.7446274915669138E-2</v>
      </c>
      <c r="W165" s="11">
        <f>'T-TEST'!S164</f>
        <v>0.20102866728326499</v>
      </c>
      <c r="X165" s="11">
        <f>'T-TEST'!T164</f>
        <v>1.8316076168969145E-2</v>
      </c>
      <c r="Y165" s="11">
        <f>'T-TEST'!U164</f>
        <v>0.37103749255865004</v>
      </c>
      <c r="Z165" s="11">
        <f>'T-TEST'!V164</f>
        <v>8.5636234264332561E-2</v>
      </c>
      <c r="AB165" s="5" t="str">
        <f t="shared" si="16"/>
        <v>N</v>
      </c>
      <c r="AC165" s="5" t="str">
        <f t="shared" si="17"/>
        <v>N</v>
      </c>
      <c r="AD165" s="5" t="str">
        <f t="shared" si="18"/>
        <v>N</v>
      </c>
      <c r="AE165" s="5" t="str">
        <f t="shared" si="19"/>
        <v>N</v>
      </c>
      <c r="AG165" s="2">
        <f>'% D'!AR165</f>
        <v>-2.7193333333333385</v>
      </c>
      <c r="AH165" s="8">
        <f>'% D'!AS165</f>
        <v>1.9268226003795277</v>
      </c>
      <c r="AI165" s="2">
        <f>'% D'!AT165</f>
        <v>-7.262999999999991</v>
      </c>
      <c r="AJ165" s="8">
        <f>'% D'!AU165</f>
        <v>1.1339495873568057</v>
      </c>
      <c r="AK165" s="2">
        <f>'% D'!AV165</f>
        <v>-7.9950000000000045</v>
      </c>
      <c r="AL165" s="8">
        <f>'% D'!AW165</f>
        <v>3.4163262432033652</v>
      </c>
      <c r="AM165" s="2">
        <f>'% D'!AX165</f>
        <v>-1.7130000000000081</v>
      </c>
      <c r="AN165" s="8">
        <f>'% D'!AY165</f>
        <v>1.2342717150881579</v>
      </c>
      <c r="AP165" s="2">
        <f>'# D'!AO164</f>
        <v>-0.21766666666666756</v>
      </c>
      <c r="AQ165" s="2">
        <f>'# D'!AP164</f>
        <v>0.15404328396049372</v>
      </c>
      <c r="AR165" s="2">
        <f>'# D'!AQ164</f>
        <v>-0.58100000000000041</v>
      </c>
      <c r="AS165" s="2">
        <f>'# D'!AR164</f>
        <v>9.0899211584406531E-2</v>
      </c>
      <c r="AT165" s="2">
        <f>'# D'!AS164</f>
        <v>-0.63966666666666594</v>
      </c>
      <c r="AU165" s="2">
        <f>'# D'!AT164</f>
        <v>0.2728122064717779</v>
      </c>
      <c r="AV165" s="2">
        <f>'# D'!AU164</f>
        <v>-0.1373333333333342</v>
      </c>
      <c r="AW165" s="2">
        <f>'# D'!AV164</f>
        <v>9.8844996501256333E-2</v>
      </c>
      <c r="AY165" s="11">
        <f>'T-TEST'!X164</f>
        <v>7.2689166531268765E-2</v>
      </c>
      <c r="AZ165" s="11">
        <f>'T-TEST'!Y164</f>
        <v>8.8561895373974681E-4</v>
      </c>
      <c r="BA165" s="11">
        <f>'T-TEST'!Z164</f>
        <v>2.3282988605665415E-2</v>
      </c>
      <c r="BB165" s="11">
        <f>'T-TEST'!AA164</f>
        <v>8.7908984165786297E-2</v>
      </c>
      <c r="BD165" s="5" t="str">
        <f t="shared" si="20"/>
        <v>N</v>
      </c>
      <c r="BE165" s="5" t="str">
        <f t="shared" si="21"/>
        <v>S</v>
      </c>
      <c r="BF165" s="5" t="str">
        <f t="shared" si="22"/>
        <v>N</v>
      </c>
      <c r="BG165" s="5" t="str">
        <f t="shared" si="23"/>
        <v>N</v>
      </c>
    </row>
    <row r="166" spans="1:59" x14ac:dyDescent="0.3">
      <c r="A166" s="12" t="str">
        <f>'Raw Data'!A165</f>
        <v>Apo</v>
      </c>
      <c r="B166" s="12">
        <f>'Raw Data'!B165</f>
        <v>408</v>
      </c>
      <c r="C166" s="12">
        <f>'Raw Data'!C165</f>
        <v>416</v>
      </c>
      <c r="D166" s="12" t="str">
        <f>'Raw Data'!D165</f>
        <v>VAQNTPVTW</v>
      </c>
      <c r="E166" s="2">
        <f>'% D'!AI166</f>
        <v>3.7906666666666737</v>
      </c>
      <c r="F166" s="8">
        <f>'% D'!AJ166</f>
        <v>1.2501557236333927</v>
      </c>
      <c r="G166" s="2">
        <f>'% D'!AK166</f>
        <v>4.5333333333331893E-2</v>
      </c>
      <c r="H166" s="8">
        <f>'% D'!AL166</f>
        <v>2.3876551956539518</v>
      </c>
      <c r="I166" s="2">
        <f>'% D'!AM166</f>
        <v>2.1050000000000182</v>
      </c>
      <c r="J166" s="8">
        <f>'% D'!AN166</f>
        <v>2.3550992548085965</v>
      </c>
      <c r="K166" s="2">
        <f>'% D'!AO166</f>
        <v>0.80433333333331802</v>
      </c>
      <c r="L166" s="8">
        <f>'% D'!AP166</f>
        <v>1.7114459773341728</v>
      </c>
      <c r="N166" s="2">
        <f>'# D'!AF165</f>
        <v>0.22733333333333361</v>
      </c>
      <c r="O166" s="2">
        <f>'# D'!AG165</f>
        <v>7.518200139217722E-2</v>
      </c>
      <c r="P166" s="2">
        <f>'# D'!AH165</f>
        <v>3.0000000000001137E-3</v>
      </c>
      <c r="Q166" s="2">
        <f>'# D'!AI165</f>
        <v>0.14343174915849927</v>
      </c>
      <c r="R166" s="2">
        <f>'# D'!AJ165</f>
        <v>0.12633333333333319</v>
      </c>
      <c r="S166" s="2">
        <f>'# D'!AK165</f>
        <v>0.14089002803605349</v>
      </c>
      <c r="T166" s="2">
        <f>'# D'!AL165</f>
        <v>4.8000000000000931E-2</v>
      </c>
      <c r="U166" s="2">
        <f>'# D'!AM165</f>
        <v>0.10315037566582103</v>
      </c>
      <c r="W166" s="11">
        <f>'T-TEST'!S165</f>
        <v>6.366533811878951E-3</v>
      </c>
      <c r="X166" s="11">
        <f>'T-TEST'!T165</f>
        <v>0.97296313802572154</v>
      </c>
      <c r="Y166" s="11">
        <f>'T-TEST'!U165</f>
        <v>0.3339601595321835</v>
      </c>
      <c r="Z166" s="11">
        <f>'T-TEST'!V165</f>
        <v>0.4705468571555067</v>
      </c>
      <c r="AB166" s="5" t="str">
        <f t="shared" si="16"/>
        <v>N</v>
      </c>
      <c r="AC166" s="5" t="str">
        <f t="shared" si="17"/>
        <v>N</v>
      </c>
      <c r="AD166" s="5" t="str">
        <f t="shared" si="18"/>
        <v>N</v>
      </c>
      <c r="AE166" s="5" t="str">
        <f t="shared" si="19"/>
        <v>N</v>
      </c>
      <c r="AG166" s="2">
        <f>'% D'!AR166</f>
        <v>-1.4856666666666669</v>
      </c>
      <c r="AH166" s="8">
        <f>'% D'!AS166</f>
        <v>2.1382461660591536</v>
      </c>
      <c r="AI166" s="2">
        <f>'% D'!AT166</f>
        <v>-3.1143333333333345</v>
      </c>
      <c r="AJ166" s="8">
        <f>'% D'!AU166</f>
        <v>1.8425028267730497</v>
      </c>
      <c r="AK166" s="2">
        <f>'% D'!AV166</f>
        <v>-1.6693333333333271</v>
      </c>
      <c r="AL166" s="8">
        <f>'% D'!AW166</f>
        <v>0.71233594602546868</v>
      </c>
      <c r="AM166" s="2">
        <f>'% D'!AX166</f>
        <v>1.0819999999999936</v>
      </c>
      <c r="AN166" s="8">
        <f>'% D'!AY166</f>
        <v>1.6502157434711378</v>
      </c>
      <c r="AP166" s="2">
        <f>'# D'!AO165</f>
        <v>-8.9333333333332821E-2</v>
      </c>
      <c r="AQ166" s="2">
        <f>'# D'!AP165</f>
        <v>0.12848475914805349</v>
      </c>
      <c r="AR166" s="2">
        <f>'# D'!AQ165</f>
        <v>-0.18666666666666654</v>
      </c>
      <c r="AS166" s="2">
        <f>'# D'!AR165</f>
        <v>0.11070380902811477</v>
      </c>
      <c r="AT166" s="2">
        <f>'# D'!AS165</f>
        <v>-9.9999999999999645E-2</v>
      </c>
      <c r="AU166" s="2">
        <f>'# D'!AT165</f>
        <v>4.2573465914816346E-2</v>
      </c>
      <c r="AV166" s="2">
        <f>'# D'!AU165</f>
        <v>6.5000000000000391E-2</v>
      </c>
      <c r="AW166" s="2">
        <f>'# D'!AV165</f>
        <v>9.8994949366116927E-2</v>
      </c>
      <c r="AY166" s="11">
        <f>'T-TEST'!X165</f>
        <v>0.31982269393640395</v>
      </c>
      <c r="AZ166" s="11">
        <f>'T-TEST'!Y165</f>
        <v>4.5641066742377903E-2</v>
      </c>
      <c r="BA166" s="11">
        <f>'T-TEST'!Z165</f>
        <v>5.8246111663813598E-2</v>
      </c>
      <c r="BB166" s="11">
        <f>'T-TEST'!AA165</f>
        <v>0.32395912474774224</v>
      </c>
      <c r="BD166" s="5" t="str">
        <f t="shared" si="20"/>
        <v>N</v>
      </c>
      <c r="BE166" s="5" t="str">
        <f t="shared" si="21"/>
        <v>N</v>
      </c>
      <c r="BF166" s="5" t="str">
        <f t="shared" si="22"/>
        <v>N</v>
      </c>
      <c r="BG166" s="5" t="str">
        <f t="shared" si="23"/>
        <v>N</v>
      </c>
    </row>
    <row r="167" spans="1:59" x14ac:dyDescent="0.3">
      <c r="A167" s="12" t="str">
        <f>'Raw Data'!A166</f>
        <v>Apo</v>
      </c>
      <c r="B167" s="12">
        <f>'Raw Data'!B166</f>
        <v>408</v>
      </c>
      <c r="C167" s="12">
        <f>'Raw Data'!C166</f>
        <v>417</v>
      </c>
      <c r="D167" s="12" t="str">
        <f>'Raw Data'!D166</f>
        <v>VAQNTPVTWL</v>
      </c>
      <c r="E167" s="2">
        <f>'% D'!AI167</f>
        <v>2.2646666666666704</v>
      </c>
      <c r="F167" s="8">
        <f>'% D'!AJ167</f>
        <v>1.478980617407363</v>
      </c>
      <c r="G167" s="2">
        <f>'% D'!AK167</f>
        <v>-2.0879999999999939</v>
      </c>
      <c r="H167" s="8">
        <f>'% D'!AL167</f>
        <v>2.6079065678560398</v>
      </c>
      <c r="I167" s="2">
        <f>'% D'!AM167</f>
        <v>-3.7369999999999806</v>
      </c>
      <c r="J167" s="8">
        <f>'% D'!AN167</f>
        <v>3.1951744866282366</v>
      </c>
      <c r="K167" s="2">
        <f>'% D'!AO167</f>
        <v>-1.5319999999999965</v>
      </c>
      <c r="L167" s="8">
        <f>'% D'!AP167</f>
        <v>1.0202979956855767</v>
      </c>
      <c r="N167" s="2">
        <f>'# D'!AF166</f>
        <v>0.1583333333333341</v>
      </c>
      <c r="O167" s="2">
        <f>'# D'!AG166</f>
        <v>0.10376254944182239</v>
      </c>
      <c r="P167" s="2">
        <f>'# D'!AH166</f>
        <v>-0.1460000000000008</v>
      </c>
      <c r="Q167" s="2">
        <f>'# D'!AI166</f>
        <v>0.18253492816444794</v>
      </c>
      <c r="R167" s="2">
        <f>'# D'!AJ166</f>
        <v>-0.26166666666666583</v>
      </c>
      <c r="S167" s="2">
        <f>'# D'!AK166</f>
        <v>0.22350391495452593</v>
      </c>
      <c r="T167" s="2">
        <f>'# D'!AL166</f>
        <v>-0.10700000000000021</v>
      </c>
      <c r="U167" s="2">
        <f>'# D'!AM166</f>
        <v>7.1386273190299179E-2</v>
      </c>
      <c r="W167" s="11">
        <f>'T-TEST'!S166</f>
        <v>0.10330443820769343</v>
      </c>
      <c r="X167" s="11">
        <f>'T-TEST'!T166</f>
        <v>0.26554460268783653</v>
      </c>
      <c r="Y167" s="11">
        <f>'T-TEST'!U166</f>
        <v>0.19944873943163627</v>
      </c>
      <c r="Z167" s="11">
        <f>'T-TEST'!V166</f>
        <v>6.5314907406725298E-2</v>
      </c>
      <c r="AB167" s="5" t="str">
        <f t="shared" si="16"/>
        <v>N</v>
      </c>
      <c r="AC167" s="5" t="str">
        <f t="shared" si="17"/>
        <v>N</v>
      </c>
      <c r="AD167" s="5" t="str">
        <f t="shared" si="18"/>
        <v>N</v>
      </c>
      <c r="AE167" s="5" t="str">
        <f t="shared" si="19"/>
        <v>N</v>
      </c>
      <c r="AG167" s="2">
        <f>'% D'!AR167</f>
        <v>-2.615000000000002</v>
      </c>
      <c r="AH167" s="8">
        <f>'% D'!AS167</f>
        <v>2.0279979454295955</v>
      </c>
      <c r="AI167" s="2">
        <f>'% D'!AT167</f>
        <v>-6.454666666666661</v>
      </c>
      <c r="AJ167" s="8">
        <f>'% D'!AU167</f>
        <v>1.3293978586813924</v>
      </c>
      <c r="AK167" s="2">
        <f>'% D'!AV167</f>
        <v>-9.6836666666666531</v>
      </c>
      <c r="AL167" s="8">
        <f>'% D'!AW167</f>
        <v>2.4630375555399082</v>
      </c>
      <c r="AM167" s="2">
        <f>'% D'!AX167</f>
        <v>-1.7543333333333351</v>
      </c>
      <c r="AN167" s="8">
        <f>'% D'!AY167</f>
        <v>1.3205117694792952</v>
      </c>
      <c r="AP167" s="2">
        <f>'# D'!AO166</f>
        <v>-0.18333333333333268</v>
      </c>
      <c r="AQ167" s="2">
        <f>'# D'!AP166</f>
        <v>0.1420152573962859</v>
      </c>
      <c r="AR167" s="2">
        <f>'# D'!AQ166</f>
        <v>-0.4516666666666671</v>
      </c>
      <c r="AS167" s="2">
        <f>'# D'!AR166</f>
        <v>9.3007168182529729E-2</v>
      </c>
      <c r="AT167" s="2">
        <f>'# D'!AS166</f>
        <v>-0.67799999999999994</v>
      </c>
      <c r="AU167" s="2">
        <f>'# D'!AT166</f>
        <v>0.1722614292289488</v>
      </c>
      <c r="AV167" s="2">
        <f>'# D'!AU166</f>
        <v>-0.12266666666666648</v>
      </c>
      <c r="AW167" s="2">
        <f>'# D'!AV166</f>
        <v>9.2667865699676569E-2</v>
      </c>
      <c r="AY167" s="11">
        <f>'T-TEST'!X166</f>
        <v>8.9018843929330169E-2</v>
      </c>
      <c r="AZ167" s="11">
        <f>'T-TEST'!Y166</f>
        <v>1.7928670605515341E-3</v>
      </c>
      <c r="BA167" s="11">
        <f>'T-TEST'!Z166</f>
        <v>2.0466657203635041E-3</v>
      </c>
      <c r="BB167" s="11">
        <f>'T-TEST'!AA166</f>
        <v>0.10571895712507808</v>
      </c>
      <c r="BD167" s="5" t="str">
        <f t="shared" si="20"/>
        <v>N</v>
      </c>
      <c r="BE167" s="5" t="str">
        <f t="shared" si="21"/>
        <v>S</v>
      </c>
      <c r="BF167" s="5" t="str">
        <f t="shared" si="22"/>
        <v>S</v>
      </c>
      <c r="BG167" s="5" t="str">
        <f t="shared" si="23"/>
        <v>N</v>
      </c>
    </row>
    <row r="168" spans="1:59" x14ac:dyDescent="0.3">
      <c r="A168" s="12" t="str">
        <f>'Raw Data'!A167</f>
        <v>Apo</v>
      </c>
      <c r="B168" s="12">
        <f>'Raw Data'!B167</f>
        <v>408</v>
      </c>
      <c r="C168" s="12">
        <f>'Raw Data'!C167</f>
        <v>434</v>
      </c>
      <c r="D168" s="12" t="str">
        <f>'Raw Data'!D167</f>
        <v>VAQNTPVTWLVGPFAPGITEKAPEEKK</v>
      </c>
      <c r="E168" s="2">
        <f>'% D'!AI168</f>
        <v>1.0843333333333263</v>
      </c>
      <c r="F168" s="8">
        <f>'% D'!AJ168</f>
        <v>1.0293052673203116</v>
      </c>
      <c r="G168" s="2">
        <f>'% D'!AK168</f>
        <v>-2.6303333333333399</v>
      </c>
      <c r="H168" s="8">
        <f>'% D'!AL168</f>
        <v>3.4824806292832888</v>
      </c>
      <c r="I168" s="2">
        <f>'% D'!AM168</f>
        <v>-2.9106666666666712</v>
      </c>
      <c r="J168" s="8">
        <f>'% D'!AN168</f>
        <v>4.0618007090451895</v>
      </c>
      <c r="K168" s="2">
        <f>'% D'!AO168</f>
        <v>-2.3686666666666696</v>
      </c>
      <c r="L168" s="8">
        <f>'% D'!AP168</f>
        <v>1.1867010294650173</v>
      </c>
      <c r="N168" s="2">
        <f>'# D'!AF167</f>
        <v>0.22766666666666602</v>
      </c>
      <c r="O168" s="2">
        <f>'# D'!AG167</f>
        <v>0.21623521144038149</v>
      </c>
      <c r="P168" s="2">
        <f>'# D'!AH167</f>
        <v>-0.55266666666666708</v>
      </c>
      <c r="Q168" s="2">
        <f>'# D'!AI167</f>
        <v>0.73112151292836836</v>
      </c>
      <c r="R168" s="2">
        <f>'# D'!AJ167</f>
        <v>-0.61100000000000065</v>
      </c>
      <c r="S168" s="2">
        <f>'# D'!AK167</f>
        <v>0.85223617618592129</v>
      </c>
      <c r="T168" s="2">
        <f>'# D'!AL167</f>
        <v>-0.4973333333333354</v>
      </c>
      <c r="U168" s="2">
        <f>'# D'!AM167</f>
        <v>0.24951486261677225</v>
      </c>
      <c r="W168" s="11">
        <f>'T-TEST'!S167</f>
        <v>0.16082478213998475</v>
      </c>
      <c r="X168" s="11">
        <f>'T-TEST'!T167</f>
        <v>0.2989372069878074</v>
      </c>
      <c r="Y168" s="11">
        <f>'T-TEST'!U167</f>
        <v>0.26877007160006106</v>
      </c>
      <c r="Z168" s="11">
        <f>'T-TEST'!V167</f>
        <v>3.1455616061768048E-2</v>
      </c>
      <c r="AB168" s="5" t="str">
        <f t="shared" si="16"/>
        <v>N</v>
      </c>
      <c r="AC168" s="5" t="str">
        <f t="shared" si="17"/>
        <v>N</v>
      </c>
      <c r="AD168" s="5" t="str">
        <f t="shared" si="18"/>
        <v>N</v>
      </c>
      <c r="AE168" s="5" t="str">
        <f t="shared" si="19"/>
        <v>N</v>
      </c>
      <c r="AG168" s="2">
        <f>'% D'!AR168</f>
        <v>-3.384999999999998</v>
      </c>
      <c r="AH168" s="8">
        <f>'% D'!AS168</f>
        <v>1.2338387252797669</v>
      </c>
      <c r="AI168" s="2">
        <f>'% D'!AT168</f>
        <v>-9.7379999999999995</v>
      </c>
      <c r="AJ168" s="8">
        <f>'% D'!AU168</f>
        <v>1.3332501640727445</v>
      </c>
      <c r="AK168" s="2">
        <f>'% D'!AV168</f>
        <v>-8.1993333333333425</v>
      </c>
      <c r="AL168" s="8">
        <f>'% D'!AW168</f>
        <v>3.7283779985403864</v>
      </c>
      <c r="AM168" s="2">
        <f>'% D'!AX168</f>
        <v>-2.9269999999999925</v>
      </c>
      <c r="AN168" s="8">
        <f>'% D'!AY168</f>
        <v>0.84188122677726696</v>
      </c>
      <c r="AP168" s="2">
        <f>'# D'!AO167</f>
        <v>-0.71066666666666745</v>
      </c>
      <c r="AQ168" s="2">
        <f>'# D'!AP167</f>
        <v>0.25944813226025165</v>
      </c>
      <c r="AR168" s="2">
        <f>'# D'!AQ167</f>
        <v>-2.0446666666666662</v>
      </c>
      <c r="AS168" s="2">
        <f>'# D'!AR167</f>
        <v>0.27961521179411281</v>
      </c>
      <c r="AT168" s="2">
        <f>'# D'!AS167</f>
        <v>-1.7216666666666676</v>
      </c>
      <c r="AU168" s="2">
        <f>'# D'!AT167</f>
        <v>0.78233624484616637</v>
      </c>
      <c r="AV168" s="2">
        <f>'# D'!AU167</f>
        <v>-0.61466666666666647</v>
      </c>
      <c r="AW168" s="2">
        <f>'# D'!AV167</f>
        <v>0.17706590110276219</v>
      </c>
      <c r="AY168" s="11">
        <f>'T-TEST'!X167</f>
        <v>9.0651280432143787E-3</v>
      </c>
      <c r="AZ168" s="11">
        <f>'T-TEST'!Y167</f>
        <v>6.3933127420461229E-4</v>
      </c>
      <c r="BA168" s="11">
        <f>'T-TEST'!Z167</f>
        <v>2.560783662555937E-2</v>
      </c>
      <c r="BB168" s="11">
        <f>'T-TEST'!AA167</f>
        <v>4.8624214031549118E-3</v>
      </c>
      <c r="BD168" s="5" t="str">
        <f t="shared" si="20"/>
        <v>N</v>
      </c>
      <c r="BE168" s="5" t="str">
        <f t="shared" si="21"/>
        <v>S</v>
      </c>
      <c r="BF168" s="5" t="str">
        <f t="shared" si="22"/>
        <v>N</v>
      </c>
      <c r="BG168" s="5" t="str">
        <f t="shared" si="23"/>
        <v>N</v>
      </c>
    </row>
    <row r="169" spans="1:59" x14ac:dyDescent="0.3">
      <c r="A169" s="12" t="str">
        <f>'Raw Data'!A168</f>
        <v>Apo</v>
      </c>
      <c r="B169" s="12">
        <f>'Raw Data'!B168</f>
        <v>417</v>
      </c>
      <c r="C169" s="12">
        <f>'Raw Data'!C168</f>
        <v>434</v>
      </c>
      <c r="D169" s="12" t="str">
        <f>'Raw Data'!D168</f>
        <v>LVGPFAPGITEKAPEEKK</v>
      </c>
      <c r="E169" s="2">
        <f>'% D'!AI169</f>
        <v>2.8400000000000034</v>
      </c>
      <c r="F169" s="8">
        <f>'% D'!AJ169</f>
        <v>1.3124468243196215</v>
      </c>
      <c r="G169" s="2">
        <f>'% D'!AK169</f>
        <v>-0.86833333333333229</v>
      </c>
      <c r="H169" s="8">
        <f>'% D'!AL169</f>
        <v>3.4577898046777422</v>
      </c>
      <c r="I169" s="2">
        <f>'% D'!AM169</f>
        <v>-0.31300000000000239</v>
      </c>
      <c r="J169" s="8">
        <f>'% D'!AN169</f>
        <v>2.6058458319708846</v>
      </c>
      <c r="K169" s="2">
        <f>'% D'!AO169</f>
        <v>0.64466666666666583</v>
      </c>
      <c r="L169" s="8">
        <f>'% D'!AP169</f>
        <v>1.7326610555250952</v>
      </c>
      <c r="N169" s="2">
        <f>'# D'!AF168</f>
        <v>0.36899999999999977</v>
      </c>
      <c r="O169" s="2">
        <f>'# D'!AG168</f>
        <v>0.17051881616603684</v>
      </c>
      <c r="P169" s="2">
        <f>'# D'!AH168</f>
        <v>-0.11299999999999955</v>
      </c>
      <c r="Q169" s="2">
        <f>'# D'!AI168</f>
        <v>0.44994740433373631</v>
      </c>
      <c r="R169" s="2">
        <f>'# D'!AJ168</f>
        <v>-4.0666666666666629E-2</v>
      </c>
      <c r="S169" s="2">
        <f>'# D'!AK168</f>
        <v>0.33870119574633867</v>
      </c>
      <c r="T169" s="2">
        <f>'# D'!AL168</f>
        <v>8.366666666666589E-2</v>
      </c>
      <c r="U169" s="2">
        <f>'# D'!AM168</f>
        <v>0.22507184038287287</v>
      </c>
      <c r="W169" s="11">
        <f>'T-TEST'!S168</f>
        <v>3.6413816648699762E-2</v>
      </c>
      <c r="X169" s="11">
        <f>'T-TEST'!T168</f>
        <v>0.7023926796780311</v>
      </c>
      <c r="Y169" s="11">
        <f>'T-TEST'!U168</f>
        <v>0.92681940389557882</v>
      </c>
      <c r="Z169" s="11">
        <f>'T-TEST'!V168</f>
        <v>0.55480615522836074</v>
      </c>
      <c r="AB169" s="5" t="str">
        <f t="shared" si="16"/>
        <v>N</v>
      </c>
      <c r="AC169" s="5" t="str">
        <f t="shared" si="17"/>
        <v>N</v>
      </c>
      <c r="AD169" s="5" t="str">
        <f t="shared" si="18"/>
        <v>N</v>
      </c>
      <c r="AE169" s="5" t="str">
        <f t="shared" si="19"/>
        <v>N</v>
      </c>
      <c r="AG169" s="2">
        <f>'% D'!AR169</f>
        <v>-2.1796666666666624</v>
      </c>
      <c r="AH169" s="8">
        <f>'% D'!AS169</f>
        <v>2.0025185808542845</v>
      </c>
      <c r="AI169" s="2">
        <f>'% D'!AT169</f>
        <v>-7.3413333333333242</v>
      </c>
      <c r="AJ169" s="8">
        <f>'% D'!AU169</f>
        <v>1.6358371964634293</v>
      </c>
      <c r="AK169" s="2">
        <f>'% D'!AV169</f>
        <v>-3.8896666666666704</v>
      </c>
      <c r="AL169" s="8">
        <f>'% D'!AW169</f>
        <v>1.7547125120657279</v>
      </c>
      <c r="AM169" s="2">
        <f>'% D'!AX169</f>
        <v>0.85733333333332951</v>
      </c>
      <c r="AN169" s="8">
        <f>'% D'!AY169</f>
        <v>1.6001392647724939</v>
      </c>
      <c r="AP169" s="2">
        <f>'# D'!AO168</f>
        <v>-0.2833333333333341</v>
      </c>
      <c r="AQ169" s="2">
        <f>'# D'!AP168</f>
        <v>0.26047520675360497</v>
      </c>
      <c r="AR169" s="2">
        <f>'# D'!AQ168</f>
        <v>-0.95466666666666722</v>
      </c>
      <c r="AS169" s="2">
        <f>'# D'!AR168</f>
        <v>0.21229382154614607</v>
      </c>
      <c r="AT169" s="2">
        <f>'# D'!AS168</f>
        <v>-0.50566666666666649</v>
      </c>
      <c r="AU169" s="2">
        <f>'# D'!AT168</f>
        <v>0.22817756243767651</v>
      </c>
      <c r="AV169" s="2">
        <f>'# D'!AU168</f>
        <v>0.11133333333333084</v>
      </c>
      <c r="AW169" s="2">
        <f>'# D'!AV168</f>
        <v>0.20795031457858729</v>
      </c>
      <c r="AY169" s="11">
        <f>'T-TEST'!X168</f>
        <v>0.13895333832418025</v>
      </c>
      <c r="AZ169" s="11">
        <f>'T-TEST'!Y168</f>
        <v>4.0365430933750708E-3</v>
      </c>
      <c r="BA169" s="11">
        <f>'T-TEST'!Z168</f>
        <v>2.167571173636847E-2</v>
      </c>
      <c r="BB169" s="11">
        <f>'T-TEST'!AA168</f>
        <v>0.40881576400867276</v>
      </c>
      <c r="BD169" s="5" t="str">
        <f t="shared" si="20"/>
        <v>N</v>
      </c>
      <c r="BE169" s="5" t="str">
        <f t="shared" si="21"/>
        <v>S</v>
      </c>
      <c r="BF169" s="5" t="str">
        <f t="shared" si="22"/>
        <v>N</v>
      </c>
      <c r="BG169" s="5" t="str">
        <f t="shared" si="23"/>
        <v>N</v>
      </c>
    </row>
    <row r="170" spans="1:59" x14ac:dyDescent="0.3">
      <c r="A170" s="12" t="str">
        <f>'Raw Data'!A169</f>
        <v>Apo</v>
      </c>
      <c r="B170" s="12">
        <f>'Raw Data'!B169</f>
        <v>418</v>
      </c>
      <c r="C170" s="12">
        <f>'Raw Data'!C169</f>
        <v>434</v>
      </c>
      <c r="D170" s="12" t="str">
        <f>'Raw Data'!D169</f>
        <v>VGPFAPGITEKAPEEKK</v>
      </c>
      <c r="E170" s="2">
        <f>'% D'!AI170</f>
        <v>3.2123333333333335</v>
      </c>
      <c r="F170" s="8">
        <f>'% D'!AJ170</f>
        <v>1.4699270956978348</v>
      </c>
      <c r="G170" s="2">
        <f>'% D'!AK170</f>
        <v>-1.8009999999999877</v>
      </c>
      <c r="H170" s="8">
        <f>'% D'!AL170</f>
        <v>2.0968892833591997</v>
      </c>
      <c r="I170" s="2">
        <f>'% D'!AM170</f>
        <v>0.32500000000001705</v>
      </c>
      <c r="J170" s="8">
        <f>'% D'!AN170</f>
        <v>2.9906157392751096</v>
      </c>
      <c r="K170" s="2">
        <f>'% D'!AO170</f>
        <v>0.91966666666667152</v>
      </c>
      <c r="L170" s="8">
        <f>'% D'!AP170</f>
        <v>1.8831139990274952</v>
      </c>
      <c r="N170" s="2">
        <f>'# D'!AF169</f>
        <v>0.38566666666666638</v>
      </c>
      <c r="O170" s="2">
        <f>'# D'!AG169</f>
        <v>0.17621956001912295</v>
      </c>
      <c r="P170" s="2">
        <f>'# D'!AH169</f>
        <v>-0.21566666666666645</v>
      </c>
      <c r="Q170" s="2">
        <f>'# D'!AI169</f>
        <v>0.25146305228933047</v>
      </c>
      <c r="R170" s="2">
        <f>'# D'!AJ169</f>
        <v>3.9333333333333442E-2</v>
      </c>
      <c r="S170" s="2">
        <f>'# D'!AK169</f>
        <v>0.35857286567725632</v>
      </c>
      <c r="T170" s="2">
        <f>'# D'!AL169</f>
        <v>0.11066666666666691</v>
      </c>
      <c r="U170" s="2">
        <f>'# D'!AM169</f>
        <v>0.22613565250383072</v>
      </c>
      <c r="W170" s="11">
        <f>'T-TEST'!S169</f>
        <v>3.7838198479199996E-2</v>
      </c>
      <c r="X170" s="11">
        <f>'T-TEST'!T169</f>
        <v>0.27012908489614185</v>
      </c>
      <c r="Y170" s="11">
        <f>'T-TEST'!U169</f>
        <v>0.82840711547083978</v>
      </c>
      <c r="Z170" s="11">
        <f>'T-TEST'!V169</f>
        <v>0.44440731958113938</v>
      </c>
      <c r="AB170" s="5" t="str">
        <f>IF(AND(ABS(E170)&gt;10,ABS(N170)&gt;=0.4,ABS(W170)&lt;=0.01),"B", IF(AND(ABS(E170)&gt;5, ABS(E170)&lt;10,ABS(N170)&gt;=0.4,ABS(W170)&lt;=0.01),"S","N"))</f>
        <v>N</v>
      </c>
      <c r="AC170" s="5" t="str">
        <f>IF(AND(ABS(G170)&gt;10,ABS(P170)&gt;=0.4,ABS(X170)&lt;=0.01),"B", IF(AND(ABS(G170)&gt;5, ABS(G170)&lt;10,ABS(P170)&gt;=0.4,ABS(X170)&lt;=0.01),"S","N"))</f>
        <v>N</v>
      </c>
      <c r="AD170" s="5" t="str">
        <f>IF(AND(ABS(I170)&gt;10,ABS(R170)&gt;=0.4,ABS(Y170)&lt;=0.01),"B", IF(AND(ABS(I170)&gt;5, ABS(I170)&lt;10,ABS(R170)&gt;=0.4,ABS(Y170)&lt;=0.01),"S","N"))</f>
        <v>N</v>
      </c>
      <c r="AE170" s="5" t="str">
        <f>IF(AND(ABS(K170)&gt;10,ABS(T170)&gt;=0.4,ABS(Z170)&lt;=0.01),"B", IF(AND(ABS(K170)&gt;5, ABS(K170)&lt;10,ABS(T170)&gt;=0.4,ABS(Z170)&lt;=0.01),"S","N"))</f>
        <v>N</v>
      </c>
      <c r="AG170" s="2">
        <f>'% D'!AR170</f>
        <v>-1.8633333333333297</v>
      </c>
      <c r="AH170" s="8">
        <f>'% D'!AS170</f>
        <v>2.1093639641686641</v>
      </c>
      <c r="AI170" s="2">
        <f>'% D'!AT170</f>
        <v>-6.7873333333333221</v>
      </c>
      <c r="AJ170" s="8">
        <f>'% D'!AU170</f>
        <v>1.4841712614564835</v>
      </c>
      <c r="AK170" s="2">
        <f>'% D'!AV170</f>
        <v>-2.7466666666666697</v>
      </c>
      <c r="AL170" s="8">
        <f>'% D'!AW170</f>
        <v>2.0097269715063288</v>
      </c>
      <c r="AM170" s="2">
        <f>'% D'!AX170</f>
        <v>1.0226666666666659</v>
      </c>
      <c r="AN170" s="8">
        <f>'% D'!AY170</f>
        <v>2.0020720100269407</v>
      </c>
      <c r="AP170" s="2">
        <f>'# D'!AO169</f>
        <v>-0.22366666666666646</v>
      </c>
      <c r="AQ170" s="2">
        <f>'# D'!AP169</f>
        <v>0.25289655329139354</v>
      </c>
      <c r="AR170" s="2">
        <f>'# D'!AQ169</f>
        <v>-0.81433333333333469</v>
      </c>
      <c r="AS170" s="2">
        <f>'# D'!AR169</f>
        <v>0.17813571605192871</v>
      </c>
      <c r="AT170" s="2">
        <f>'# D'!AS169</f>
        <v>-0.32966666666666811</v>
      </c>
      <c r="AU170" s="2">
        <f>'# D'!AT169</f>
        <v>0.24084019598065406</v>
      </c>
      <c r="AV170" s="2">
        <f>'# D'!AU169</f>
        <v>0.12266666666666737</v>
      </c>
      <c r="AW170" s="2">
        <f>'# D'!AV169</f>
        <v>0.24029634481891984</v>
      </c>
      <c r="AY170" s="11">
        <f>'T-TEST'!X169</f>
        <v>0.20267456204415885</v>
      </c>
      <c r="AZ170" s="11">
        <f>'T-TEST'!Y169</f>
        <v>1.1732514080700777E-2</v>
      </c>
      <c r="BA170" s="11">
        <f>'T-TEST'!Z169</f>
        <v>5.5153612903126641E-2</v>
      </c>
      <c r="BB170" s="11">
        <f>'T-TEST'!AA169</f>
        <v>0.42695126168114328</v>
      </c>
      <c r="BD170" s="5" t="str">
        <f>IF(AND(ABS(AG170)&gt;10,ABS(AP170)&gt;=0.4,ABS(AY170)&lt;=0.01),"B", IF(AND(ABS(AG170)&gt;5, ABS(AG170)&lt;10,ABS(AP170)&gt;=0.4,ABS(AY170)&lt;=0.01),"S","N"))</f>
        <v>N</v>
      </c>
      <c r="BE170" s="5" t="str">
        <f>IF(AND(ABS(AI170)&gt;10,ABS(AR170)&gt;=0.4,ABS(AZ170)&lt;=0.01),"B", IF(AND(ABS(AI170)&gt;5, ABS(AI170)&lt;10,ABS(AR170)&gt;=0.4,ABS(AZ170)&lt;=0.01),"S","N"))</f>
        <v>N</v>
      </c>
      <c r="BF170" s="5" t="str">
        <f>IF(AND(ABS(AK170)&gt;10,ABS(AT170)&gt;=0.4,ABS(BA170)&lt;=0.01),"B", IF(AND(ABS(AK170)&gt;5, ABS(AK170)&lt;10,ABS(AT170)&gt;=0.4,ABS(BA170)&lt;=0.01),"S","N"))</f>
        <v>N</v>
      </c>
      <c r="BG170" s="5" t="str">
        <f>IF(AND(ABS(AM170)&gt;10,ABS(AV170)&gt;=0.4,ABS(BB170)&lt;=0.01),"B", IF(AND(ABS(AM170)&gt;5, ABS(AM170)&lt;10,ABS(AV170)&gt;=0.4,ABS(BB170)&lt;=0.01),"S","N"))</f>
        <v>N</v>
      </c>
    </row>
    <row r="171" spans="1:59" x14ac:dyDescent="0.3">
      <c r="E171" s="2"/>
      <c r="F171" s="2"/>
      <c r="G171" s="2"/>
      <c r="H171" s="2"/>
      <c r="I171" s="2"/>
      <c r="J171" s="2"/>
      <c r="K171" s="2"/>
      <c r="L171" s="2"/>
      <c r="N171" s="2"/>
      <c r="O171" s="2"/>
      <c r="P171" s="2"/>
      <c r="Q171" s="2"/>
      <c r="R171" s="2"/>
      <c r="S171" s="2"/>
      <c r="T171" s="2"/>
      <c r="U171" s="2"/>
      <c r="W171" s="11"/>
      <c r="X171" s="11"/>
      <c r="Y171" s="11"/>
      <c r="Z171" s="11"/>
      <c r="AB171" s="5"/>
      <c r="AC171" s="5"/>
      <c r="AD171" s="5"/>
      <c r="AE171" s="5"/>
      <c r="AG171" s="2"/>
      <c r="AH171" s="2"/>
      <c r="AI171" s="2"/>
      <c r="AJ171" s="2"/>
      <c r="AK171" s="2"/>
      <c r="AL171" s="2"/>
      <c r="AM171" s="2"/>
      <c r="AN171" s="2"/>
      <c r="AP171" s="2"/>
      <c r="AQ171" s="2"/>
      <c r="AR171" s="2"/>
      <c r="AS171" s="2"/>
      <c r="AT171" s="2"/>
      <c r="AU171" s="2"/>
      <c r="AV171" s="2"/>
      <c r="AW171" s="2"/>
      <c r="AY171" s="11"/>
      <c r="AZ171" s="11"/>
      <c r="BA171" s="11"/>
      <c r="BB171" s="11"/>
      <c r="BD171" s="5"/>
      <c r="BE171" s="5"/>
      <c r="BF171" s="5"/>
      <c r="BG171" s="5"/>
    </row>
  </sheetData>
  <mergeCells count="10">
    <mergeCell ref="AG1:BG1"/>
    <mergeCell ref="AG2:AN2"/>
    <mergeCell ref="AP2:AW2"/>
    <mergeCell ref="AY2:BB2"/>
    <mergeCell ref="BD2:BG2"/>
    <mergeCell ref="AB2:AE2"/>
    <mergeCell ref="E1:AE1"/>
    <mergeCell ref="E2:L2"/>
    <mergeCell ref="N2:U2"/>
    <mergeCell ref="W2:Z2"/>
  </mergeCells>
  <conditionalFormatting sqref="W4:Z171">
    <cfRule type="cellIs" dxfId="49" priority="194" operator="lessThan">
      <formula>0.01</formula>
    </cfRule>
  </conditionalFormatting>
  <conditionalFormatting sqref="E171:L171">
    <cfRule type="cellIs" dxfId="48" priority="179" stopIfTrue="1" operator="lessThanOrEqual">
      <formula>-5</formula>
    </cfRule>
    <cfRule type="cellIs" dxfId="47" priority="180" stopIfTrue="1" operator="greaterThanOrEqual">
      <formula>5</formula>
    </cfRule>
  </conditionalFormatting>
  <conditionalFormatting sqref="E171:L171">
    <cfRule type="cellIs" dxfId="46" priority="178" stopIfTrue="1" operator="greaterThanOrEqual">
      <formula>10</formula>
    </cfRule>
  </conditionalFormatting>
  <conditionalFormatting sqref="E171:L171">
    <cfRule type="cellIs" dxfId="45" priority="177" stopIfTrue="1" operator="lessThanOrEqual">
      <formula>-10</formula>
    </cfRule>
  </conditionalFormatting>
  <conditionalFormatting sqref="N4:U171">
    <cfRule type="cellIs" dxfId="43" priority="147" operator="greaterThanOrEqual">
      <formula>0.4</formula>
    </cfRule>
    <cfRule type="cellIs" dxfId="42" priority="148" operator="lessThanOrEqual">
      <formula>-0.4</formula>
    </cfRule>
  </conditionalFormatting>
  <conditionalFormatting sqref="AB4:AE171">
    <cfRule type="containsText" dxfId="41" priority="189" operator="containsText" text="S">
      <formula>NOT(ISERROR(SEARCH("S",AB4)))</formula>
    </cfRule>
    <cfRule type="containsText" dxfId="40" priority="190" operator="containsText" text="B">
      <formula>NOT(ISERROR(SEARCH("B",AB4)))</formula>
    </cfRule>
  </conditionalFormatting>
  <conditionalFormatting sqref="AY4:BB171">
    <cfRule type="cellIs" dxfId="39" priority="25" operator="lessThan">
      <formula>0.01</formula>
    </cfRule>
  </conditionalFormatting>
  <conditionalFormatting sqref="AG171:AN171">
    <cfRule type="cellIs" dxfId="38" priority="21" stopIfTrue="1" operator="lessThanOrEqual">
      <formula>-5</formula>
    </cfRule>
    <cfRule type="cellIs" dxfId="37" priority="22" stopIfTrue="1" operator="greaterThanOrEqual">
      <formula>5</formula>
    </cfRule>
  </conditionalFormatting>
  <conditionalFormatting sqref="AG171:AN171">
    <cfRule type="cellIs" dxfId="36" priority="20" stopIfTrue="1" operator="greaterThanOrEqual">
      <formula>10</formula>
    </cfRule>
  </conditionalFormatting>
  <conditionalFormatting sqref="AG171:AN171">
    <cfRule type="cellIs" dxfId="35" priority="19" stopIfTrue="1" operator="lessThanOrEqual">
      <formula>-10</formula>
    </cfRule>
  </conditionalFormatting>
  <conditionalFormatting sqref="AP4:AW171">
    <cfRule type="cellIs" dxfId="34" priority="17" operator="greaterThanOrEqual">
      <formula>0.4</formula>
    </cfRule>
    <cfRule type="cellIs" dxfId="33" priority="18" operator="lessThanOrEqual">
      <formula>-0.4</formula>
    </cfRule>
  </conditionalFormatting>
  <conditionalFormatting sqref="BD4:BG171">
    <cfRule type="containsText" dxfId="32" priority="23" operator="containsText" text="S">
      <formula>NOT(ISERROR(SEARCH("S",BD4)))</formula>
    </cfRule>
    <cfRule type="containsText" dxfId="31" priority="24" operator="containsText" text="B">
      <formula>NOT(ISERROR(SEARCH("B",BD4)))</formula>
    </cfRule>
  </conditionalFormatting>
  <conditionalFormatting sqref="E4:E170 G4:G170 I4:I170 K4:K170">
    <cfRule type="cellIs" dxfId="24" priority="9" operator="lessThanOrEqual">
      <formula>-5</formula>
    </cfRule>
    <cfRule type="cellIs" dxfId="23" priority="10" operator="greaterThanOrEqual">
      <formula>5</formula>
    </cfRule>
  </conditionalFormatting>
  <conditionalFormatting sqref="E4:E170 G4:G170 I4:I170 K4:K170">
    <cfRule type="cellIs" dxfId="22" priority="8" stopIfTrue="1" operator="greaterThanOrEqual">
      <formula>30</formula>
    </cfRule>
  </conditionalFormatting>
  <conditionalFormatting sqref="E4:E170 G4:G170 I4:I170 K4:K170">
    <cfRule type="cellIs" dxfId="21" priority="7" stopIfTrue="1" operator="lessThanOrEqual">
      <formula>-30</formula>
    </cfRule>
  </conditionalFormatting>
  <conditionalFormatting sqref="E4:L170">
    <cfRule type="cellIs" dxfId="20" priority="6" stopIfTrue="1" operator="between">
      <formula>15</formula>
      <formula>30</formula>
    </cfRule>
  </conditionalFormatting>
  <conditionalFormatting sqref="AG4:AG170 AI4:AI170 AK4:AK170 AM4:AM170">
    <cfRule type="cellIs" dxfId="19" priority="4" operator="lessThanOrEqual">
      <formula>-5</formula>
    </cfRule>
    <cfRule type="cellIs" dxfId="18" priority="5" operator="greaterThanOrEqual">
      <formula>5</formula>
    </cfRule>
  </conditionalFormatting>
  <conditionalFormatting sqref="AG4:AG170 AI4:AI170 AK4:AK170 AM4:AM170">
    <cfRule type="cellIs" dxfId="17" priority="3" stopIfTrue="1" operator="greaterThanOrEqual">
      <formula>30</formula>
    </cfRule>
  </conditionalFormatting>
  <conditionalFormatting sqref="AG4:AG170 AI4:AI170 AK4:AK170 AM4:AM170">
    <cfRule type="cellIs" dxfId="16" priority="2" stopIfTrue="1" operator="lessThanOrEqual">
      <formula>-30</formula>
    </cfRule>
  </conditionalFormatting>
  <conditionalFormatting sqref="AG4:AN170">
    <cfRule type="cellIs" dxfId="15" priority="1" stopIfTrue="1" operator="between">
      <formula>15</formula>
      <formula>30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7"/>
  <sheetViews>
    <sheetView tabSelected="1" workbookViewId="0">
      <selection activeCell="H29" sqref="H29"/>
    </sheetView>
  </sheetViews>
  <sheetFormatPr defaultColWidth="11.42578125" defaultRowHeight="15" x14ac:dyDescent="0.25"/>
  <cols>
    <col min="1" max="1" width="17" customWidth="1"/>
  </cols>
  <sheetData>
    <row r="1" spans="1:5" x14ac:dyDescent="0.25">
      <c r="A1" s="37" t="s">
        <v>217</v>
      </c>
      <c r="B1" s="37"/>
      <c r="C1" s="37"/>
      <c r="D1" s="37" t="s">
        <v>218</v>
      </c>
      <c r="E1" s="37"/>
    </row>
    <row r="2" spans="1:5" x14ac:dyDescent="0.25">
      <c r="A2" t="s">
        <v>25</v>
      </c>
      <c r="B2" t="s">
        <v>26</v>
      </c>
      <c r="C2" t="s">
        <v>24</v>
      </c>
      <c r="D2" t="s">
        <v>26</v>
      </c>
      <c r="E2" t="s">
        <v>24</v>
      </c>
    </row>
    <row r="3" spans="1:5" x14ac:dyDescent="0.25">
      <c r="A3">
        <f>('# D'!B4+'# D'!C4)/2</f>
        <v>4.5</v>
      </c>
      <c r="B3" s="2">
        <f>SUM('# D'!AF4,'# D'!AH4,'# D'!AJ4,'# D'!AL4)*-1</f>
        <v>-1.0259999999999945</v>
      </c>
      <c r="C3">
        <f>SUM('# D'!AG4,'# D'!AI4,'# D'!AK4,'# D'!AM4)</f>
        <v>1.0204442330378678</v>
      </c>
      <c r="D3" s="2">
        <f>SUM('# D'!AO4,'# D'!AQ4,'# D'!AS4,'# D'!AU4)*-1</f>
        <v>0.15566666666666684</v>
      </c>
      <c r="E3">
        <f>SUM('# D'!AP4,'# D'!AR4,'# D'!AT4,'# D'!AV4)</f>
        <v>0.8039249615965951</v>
      </c>
    </row>
    <row r="4" spans="1:5" x14ac:dyDescent="0.25">
      <c r="A4">
        <f>('# D'!B5+'# D'!C5)/2</f>
        <v>5</v>
      </c>
      <c r="B4" s="2">
        <f>SUM('# D'!AF5,'# D'!AH5,'# D'!AJ5,'# D'!AL5)*-1</f>
        <v>-0.88499999999999446</v>
      </c>
      <c r="C4">
        <f>SUM('# D'!AG5,'# D'!AI5,'# D'!AK5,'# D'!AM5)</f>
        <v>1.0351211238246703</v>
      </c>
      <c r="D4" s="2">
        <f>SUM('# D'!AO5,'# D'!AQ5,'# D'!AS5,'# D'!AU5)*-1</f>
        <v>0.42200000000000237</v>
      </c>
      <c r="E4">
        <f>SUM('# D'!AP5,'# D'!AR5,'# D'!AT5,'# D'!AV5)</f>
        <v>0.9300603692080307</v>
      </c>
    </row>
    <row r="5" spans="1:5" x14ac:dyDescent="0.25">
      <c r="A5">
        <f>('# D'!B6+'# D'!C6)/2</f>
        <v>5.5</v>
      </c>
      <c r="B5" s="2">
        <f>SUM('# D'!AF6,'# D'!AH6,'# D'!AJ6,'# D'!AL6)*-1</f>
        <v>-0.69233333333333569</v>
      </c>
      <c r="C5">
        <f>SUM('# D'!AG6,'# D'!AI6,'# D'!AK6,'# D'!AM6)</f>
        <v>0.98037896130827795</v>
      </c>
      <c r="D5" s="2">
        <f>SUM('# D'!AO6,'# D'!AQ6,'# D'!AS6,'# D'!AU6)*-1</f>
        <v>0.43233333333333057</v>
      </c>
      <c r="E5">
        <f>SUM('# D'!AP6,'# D'!AR6,'# D'!AT6,'# D'!AV6)</f>
        <v>1.2724037950655722</v>
      </c>
    </row>
    <row r="6" spans="1:5" x14ac:dyDescent="0.25">
      <c r="A6">
        <f>('# D'!B7+'# D'!C7)/2</f>
        <v>10.5</v>
      </c>
      <c r="B6" s="2">
        <f>SUM('# D'!AF7,'# D'!AH7,'# D'!AJ7,'# D'!AL7)*-1</f>
        <v>-1.4143333333333263</v>
      </c>
      <c r="C6">
        <f>SUM('# D'!AG7,'# D'!AI7,'# D'!AK7,'# D'!AM7)</f>
        <v>1.5441744830378505</v>
      </c>
      <c r="D6" s="2">
        <f>SUM('# D'!AO7,'# D'!AQ7,'# D'!AS7,'# D'!AU7)*-1</f>
        <v>0.80833333333333535</v>
      </c>
      <c r="E6">
        <f>SUM('# D'!AP7,'# D'!AR7,'# D'!AT7,'# D'!AV7)</f>
        <v>1.4114761531165041</v>
      </c>
    </row>
    <row r="7" spans="1:5" x14ac:dyDescent="0.25">
      <c r="A7">
        <f>('# D'!B8+'# D'!C8)/2</f>
        <v>11</v>
      </c>
      <c r="B7" s="2">
        <f>SUM('# D'!AF8,'# D'!AH8,'# D'!AJ8,'# D'!AL8)*-1</f>
        <v>-1.5469999999999988</v>
      </c>
      <c r="C7">
        <f>SUM('# D'!AG8,'# D'!AI8,'# D'!AK8,'# D'!AM8)</f>
        <v>1.5108706824688014</v>
      </c>
      <c r="D7" s="2">
        <f>SUM('# D'!AO8,'# D'!AQ8,'# D'!AS8,'# D'!AU8)*-1</f>
        <v>6.3333333333375208E-3</v>
      </c>
      <c r="E7">
        <f>SUM('# D'!AP8,'# D'!AR8,'# D'!AT8,'# D'!AV8)</f>
        <v>1.5612953741268163</v>
      </c>
    </row>
    <row r="8" spans="1:5" x14ac:dyDescent="0.25">
      <c r="A8">
        <f>('# D'!B9+'# D'!C9)/2</f>
        <v>11.5</v>
      </c>
      <c r="B8" s="2">
        <f>SUM('# D'!AF9,'# D'!AH9,'# D'!AJ9,'# D'!AL9)*-1</f>
        <v>-1.7779999999999969</v>
      </c>
      <c r="C8">
        <f>SUM('# D'!AG9,'# D'!AI9,'# D'!AK9,'# D'!AM9)</f>
        <v>1.7184900362789335</v>
      </c>
      <c r="D8" s="2">
        <f>SUM('# D'!AO9,'# D'!AQ9,'# D'!AS9,'# D'!AU9)*-1</f>
        <v>-0.22200000000000131</v>
      </c>
      <c r="E8">
        <f>SUM('# D'!AP9,'# D'!AR9,'# D'!AT9,'# D'!AV9)</f>
        <v>1.7648108805771687</v>
      </c>
    </row>
    <row r="9" spans="1:5" x14ac:dyDescent="0.25">
      <c r="A9">
        <f>('# D'!B3+'# D'!C3)/2</f>
        <v>13.5</v>
      </c>
      <c r="B9" s="2">
        <f>SUM('# D'!AF3,'# D'!AH3,'# D'!AJ3,'# D'!AL3)*-1</f>
        <v>-2.6223333333333478</v>
      </c>
      <c r="C9">
        <f>SUM('# D'!AG3,'# D'!AI3,'# D'!AK3,'# D'!AM3)</f>
        <v>2.1130629710605029</v>
      </c>
      <c r="D9" s="2">
        <f>SUM('# D'!AO3,'# D'!AQ3,'# D'!AS3,'# D'!AU3)*-1</f>
        <v>-2.2773333333333419</v>
      </c>
      <c r="E9">
        <f>SUM('# D'!AP3,'# D'!AR3,'# D'!AT3,'# D'!AV3)</f>
        <v>1.6778347028198981</v>
      </c>
    </row>
    <row r="10" spans="1:5" x14ac:dyDescent="0.25">
      <c r="A10">
        <f>('# D'!B10+'# D'!C10)/2</f>
        <v>14</v>
      </c>
      <c r="B10" s="2">
        <f>SUM('# D'!AF10,'# D'!AH10,'# D'!AJ10,'# D'!AL10)*-1</f>
        <v>-2.7283333333333282</v>
      </c>
      <c r="C10">
        <f>SUM('# D'!AG10,'# D'!AI10,'# D'!AK10,'# D'!AM10)</f>
        <v>1.6324416492397327</v>
      </c>
      <c r="D10" s="2">
        <f>SUM('# D'!AO10,'# D'!AQ10,'# D'!AS10,'# D'!AU10)*-1</f>
        <v>-2.3983333333333334</v>
      </c>
      <c r="E10">
        <f>SUM('# D'!AP10,'# D'!AR10,'# D'!AT10,'# D'!AV10)</f>
        <v>1.5697787988604144</v>
      </c>
    </row>
    <row r="11" spans="1:5" x14ac:dyDescent="0.25">
      <c r="A11">
        <f>('# D'!B11+'# D'!C11)/2</f>
        <v>16</v>
      </c>
      <c r="B11" s="2">
        <f>SUM('# D'!AF11,'# D'!AH11,'# D'!AJ11,'# D'!AL11)*-1</f>
        <v>-2.5536666666666683</v>
      </c>
      <c r="C11">
        <f>SUM('# D'!AG11,'# D'!AI11,'# D'!AK11,'# D'!AM11)</f>
        <v>2.0025337942623169</v>
      </c>
      <c r="D11" s="2">
        <f>SUM('# D'!AO11,'# D'!AQ11,'# D'!AS11,'# D'!AU11)*-1</f>
        <v>-3.972999999999999</v>
      </c>
      <c r="E11">
        <f>SUM('# D'!AP11,'# D'!AR11,'# D'!AT11,'# D'!AV11)</f>
        <v>1.5658225479670473</v>
      </c>
    </row>
    <row r="12" spans="1:5" x14ac:dyDescent="0.25">
      <c r="A12">
        <f>('# D'!B12+'# D'!C12)/2</f>
        <v>17</v>
      </c>
      <c r="B12" s="2">
        <f>SUM('# D'!AF12,'# D'!AH12,'# D'!AJ12,'# D'!AL12)*-1</f>
        <v>-3.512000000000004</v>
      </c>
      <c r="C12">
        <f>SUM('# D'!AG12,'# D'!AI12,'# D'!AK12,'# D'!AM12)</f>
        <v>1.6641759043386273</v>
      </c>
      <c r="D12" s="2">
        <f>SUM('# D'!AO12,'# D'!AQ12,'# D'!AS12,'# D'!AU12)*-1</f>
        <v>-5.0400000000000063</v>
      </c>
      <c r="E12">
        <f>SUM('# D'!AP12,'# D'!AR12,'# D'!AT12,'# D'!AV12)</f>
        <v>1.4136324849234021</v>
      </c>
    </row>
    <row r="13" spans="1:5" x14ac:dyDescent="0.25">
      <c r="A13">
        <f>('# D'!B13+'# D'!C13)/2</f>
        <v>18</v>
      </c>
      <c r="B13" s="2">
        <f>SUM('# D'!AF13,'# D'!AH13,'# D'!AJ13,'# D'!AL13)*-1</f>
        <v>-4.0029999999999859</v>
      </c>
      <c r="C13">
        <f>SUM('# D'!AG13,'# D'!AI13,'# D'!AK13,'# D'!AM13)</f>
        <v>2.0771560544893832</v>
      </c>
      <c r="D13" s="2">
        <f>SUM('# D'!AO13,'# D'!AQ13,'# D'!AS13,'# D'!AU13)*-1</f>
        <v>-6.0936666666666603</v>
      </c>
      <c r="E13">
        <f>SUM('# D'!AP13,'# D'!AR13,'# D'!AT13,'# D'!AV13)</f>
        <v>2.0510826240779427</v>
      </c>
    </row>
    <row r="14" spans="1:5" x14ac:dyDescent="0.25">
      <c r="A14">
        <f>('# D'!B14+'# D'!C14)/2</f>
        <v>18.5</v>
      </c>
      <c r="B14" s="2">
        <f>SUM('# D'!AF14,'# D'!AH14,'# D'!AJ14,'# D'!AL14)*-1</f>
        <v>-4.452333333333339</v>
      </c>
      <c r="C14">
        <f>SUM('# D'!AG14,'# D'!AI14,'# D'!AK14,'# D'!AM14)</f>
        <v>1.9715756673926905</v>
      </c>
      <c r="D14" s="2">
        <f>SUM('# D'!AO14,'# D'!AQ14,'# D'!AS14,'# D'!AU14)*-1</f>
        <v>-7.6343333333333412</v>
      </c>
      <c r="E14">
        <f>SUM('# D'!AP14,'# D'!AR14,'# D'!AT14,'# D'!AV14)</f>
        <v>1.7189656924939514</v>
      </c>
    </row>
    <row r="15" spans="1:5" x14ac:dyDescent="0.25">
      <c r="A15">
        <f>('# D'!B16+'# D'!C16)/2</f>
        <v>20.5</v>
      </c>
      <c r="B15" s="2">
        <f>SUM('# D'!AF16,'# D'!AH16,'# D'!AJ16,'# D'!AL16)*-1</f>
        <v>-0.91566666666666574</v>
      </c>
      <c r="C15">
        <f>SUM('# D'!AG16,'# D'!AI16,'# D'!AK16,'# D'!AM16)</f>
        <v>0.41304692819473771</v>
      </c>
      <c r="D15" s="2">
        <f>SUM('# D'!AO16,'# D'!AQ16,'# D'!AS16,'# D'!AU16)*-1</f>
        <v>-0.51466666666666683</v>
      </c>
      <c r="E15">
        <f>SUM('# D'!AP16,'# D'!AR16,'# D'!AT16,'# D'!AV16)</f>
        <v>0.38209461624788471</v>
      </c>
    </row>
    <row r="16" spans="1:5" x14ac:dyDescent="0.25">
      <c r="A16">
        <f>('# D'!B17+'# D'!C17)/2</f>
        <v>24</v>
      </c>
      <c r="B16" s="2">
        <f>SUM('# D'!AF17,'# D'!AH17,'# D'!AJ17,'# D'!AL17)*-1</f>
        <v>-8.2000000000002515E-2</v>
      </c>
      <c r="C16">
        <f>SUM('# D'!AG17,'# D'!AI17,'# D'!AK17,'# D'!AM17)</f>
        <v>0.64882508862349697</v>
      </c>
      <c r="D16" s="2">
        <f>SUM('# D'!AO17,'# D'!AQ17,'# D'!AS17,'# D'!AU17)*-1</f>
        <v>-1.714000000000004</v>
      </c>
      <c r="E16">
        <f>SUM('# D'!AP17,'# D'!AR17,'# D'!AT17,'# D'!AV17)</f>
        <v>0.63318637785554099</v>
      </c>
    </row>
    <row r="17" spans="1:5" x14ac:dyDescent="0.25">
      <c r="A17">
        <f>('# D'!B15+'# D'!C15)/2</f>
        <v>28</v>
      </c>
      <c r="B17" s="2">
        <f>SUM('# D'!AF15,'# D'!AH15,'# D'!AJ15,'# D'!AL15)*-1</f>
        <v>-2.4513333333333343</v>
      </c>
      <c r="C17">
        <f>SUM('# D'!AG15,'# D'!AI15,'# D'!AK15,'# D'!AM15)</f>
        <v>1.1352024960712348</v>
      </c>
      <c r="D17" s="2">
        <f>SUM('# D'!AO15,'# D'!AQ15,'# D'!AS15,'# D'!AU15)*-1</f>
        <v>-6.9120000000000026</v>
      </c>
      <c r="E17">
        <f>SUM('# D'!AP15,'# D'!AR15,'# D'!AT15,'# D'!AV15)</f>
        <v>0.97084182318316592</v>
      </c>
    </row>
    <row r="18" spans="1:5" x14ac:dyDescent="0.25">
      <c r="A18">
        <f>('# D'!B18+'# D'!C18)/2</f>
        <v>28</v>
      </c>
      <c r="B18" s="2">
        <f>SUM('# D'!AF18,'# D'!AH18,'# D'!AJ18,'# D'!AL18)*-1</f>
        <v>-2.0273333333333294</v>
      </c>
      <c r="C18">
        <f>SUM('# D'!AG18,'# D'!AI18,'# D'!AK18,'# D'!AM18)</f>
        <v>1.090841296216339</v>
      </c>
      <c r="D18" s="2">
        <f>SUM('# D'!AO18,'# D'!AQ18,'# D'!AS18,'# D'!AU18)*-1</f>
        <v>-5.128666666666664</v>
      </c>
      <c r="E18">
        <f>SUM('# D'!AP18,'# D'!AR18,'# D'!AT18,'# D'!AV18)</f>
        <v>0.92983622514924791</v>
      </c>
    </row>
    <row r="19" spans="1:5" x14ac:dyDescent="0.25">
      <c r="A19">
        <f>('# D'!B19+'# D'!C19)/2</f>
        <v>28.5</v>
      </c>
      <c r="B19" s="2">
        <f>SUM('# D'!AF19,'# D'!AH19,'# D'!AJ19,'# D'!AL19)*-1</f>
        <v>-2.9969999999999999</v>
      </c>
      <c r="C19">
        <f>SUM('# D'!AG19,'# D'!AI19,'# D'!AK19,'# D'!AM19)</f>
        <v>0.81078199241997695</v>
      </c>
      <c r="D19" s="2">
        <f>SUM('# D'!AO19,'# D'!AQ19,'# D'!AS19,'# D'!AU19)*-1</f>
        <v>-6.8856666666666708</v>
      </c>
      <c r="E19">
        <f>SUM('# D'!AP19,'# D'!AR19,'# D'!AT19,'# D'!AV19)</f>
        <v>0.93119539465212031</v>
      </c>
    </row>
    <row r="20" spans="1:5" x14ac:dyDescent="0.25">
      <c r="A20">
        <f>('# D'!B20+'# D'!C20)/2</f>
        <v>29</v>
      </c>
      <c r="B20" s="2">
        <f>SUM('# D'!AF20,'# D'!AH20,'# D'!AJ20,'# D'!AL20)*-1</f>
        <v>-0.93566666666666753</v>
      </c>
      <c r="C20">
        <f>SUM('# D'!AG20,'# D'!AI20,'# D'!AK20,'# D'!AM20)</f>
        <v>0.40495146470085003</v>
      </c>
      <c r="D20" s="2">
        <f>SUM('# D'!AO20,'# D'!AQ20,'# D'!AS20,'# D'!AU20)*-1</f>
        <v>-1.675333333333334</v>
      </c>
      <c r="E20">
        <f>SUM('# D'!AP20,'# D'!AR20,'# D'!AT20,'# D'!AV20)</f>
        <v>0.27261696320603412</v>
      </c>
    </row>
    <row r="21" spans="1:5" x14ac:dyDescent="0.25">
      <c r="A21">
        <f>('# D'!B21+'# D'!C21)/2</f>
        <v>36.5</v>
      </c>
      <c r="B21" s="2">
        <f>SUM('# D'!AF21,'# D'!AH21,'# D'!AJ21,'# D'!AL21)*-1</f>
        <v>-1.0373333333333323</v>
      </c>
      <c r="C21">
        <f>SUM('# D'!AG21,'# D'!AI21,'# D'!AK21,'# D'!AM21)</f>
        <v>0.41998670130620153</v>
      </c>
      <c r="D21" s="2">
        <f>SUM('# D'!AO21,'# D'!AQ21,'# D'!AS21,'# D'!AU21)*-1</f>
        <v>-3.1553333333333322</v>
      </c>
      <c r="E21">
        <f>SUM('# D'!AP21,'# D'!AR21,'# D'!AT21,'# D'!AV21)</f>
        <v>0.35281265515768978</v>
      </c>
    </row>
    <row r="22" spans="1:5" x14ac:dyDescent="0.25">
      <c r="A22">
        <f>('# D'!B22+'# D'!C22)/2</f>
        <v>37</v>
      </c>
      <c r="B22" s="2">
        <f>SUM('# D'!AF22,'# D'!AH22,'# D'!AJ22,'# D'!AL22)*-1</f>
        <v>-1.1703333333333314</v>
      </c>
      <c r="C22">
        <f>SUM('# D'!AG22,'# D'!AI22,'# D'!AK22,'# D'!AM22)</f>
        <v>0.5133829007095142</v>
      </c>
      <c r="D22" s="2">
        <f>SUM('# D'!AO22,'# D'!AQ22,'# D'!AS22,'# D'!AU22)*-1</f>
        <v>-3.8813333333333322</v>
      </c>
      <c r="E22">
        <f>SUM('# D'!AP22,'# D'!AR22,'# D'!AT22,'# D'!AV22)</f>
        <v>0.43606552266776449</v>
      </c>
    </row>
    <row r="23" spans="1:5" x14ac:dyDescent="0.25">
      <c r="A23">
        <f>('# D'!B23+'# D'!C23)/2</f>
        <v>42.5</v>
      </c>
      <c r="B23" s="2">
        <f>SUM('# D'!AF23,'# D'!AH23,'# D'!AJ23,'# D'!AL23)*-1</f>
        <v>-0.90133333333333332</v>
      </c>
      <c r="C23">
        <f>SUM('# D'!AG23,'# D'!AI23,'# D'!AK23,'# D'!AM23)</f>
        <v>0.22544567912024788</v>
      </c>
      <c r="D23" s="2">
        <f>SUM('# D'!AO23,'# D'!AQ23,'# D'!AS23,'# D'!AU23)*-1</f>
        <v>-3.203333333333334</v>
      </c>
      <c r="E23">
        <f>SUM('# D'!AP23,'# D'!AR23,'# D'!AT23,'# D'!AV23)</f>
        <v>0.24003995890743457</v>
      </c>
    </row>
    <row r="24" spans="1:5" x14ac:dyDescent="0.25">
      <c r="A24">
        <f>('# D'!B25+'# D'!C25)/2</f>
        <v>44</v>
      </c>
      <c r="B24" s="2">
        <f>SUM('# D'!AF25,'# D'!AH25,'# D'!AJ25,'# D'!AL25)*-1</f>
        <v>-0.85599999999999921</v>
      </c>
      <c r="C24">
        <f>SUM('# D'!AG25,'# D'!AI25,'# D'!AK25,'# D'!AM25)</f>
        <v>0.13190449727859904</v>
      </c>
      <c r="D24" s="2">
        <f>SUM('# D'!AO25,'# D'!AQ25,'# D'!AS25,'# D'!AU25)*-1</f>
        <v>-3.0653333333333328</v>
      </c>
      <c r="E24">
        <f>SUM('# D'!AP25,'# D'!AR25,'# D'!AT25,'# D'!AV25)</f>
        <v>0.13577782529615406</v>
      </c>
    </row>
    <row r="25" spans="1:5" x14ac:dyDescent="0.25">
      <c r="A25">
        <f>('# D'!B24+'# D'!C24)/2</f>
        <v>51</v>
      </c>
      <c r="B25" s="2">
        <f>SUM('# D'!AF24,'# D'!AH24,'# D'!AJ24,'# D'!AL24)*-1</f>
        <v>-3.9310000000000009</v>
      </c>
      <c r="C25">
        <f>SUM('# D'!AG24,'# D'!AI24,'# D'!AK24,'# D'!AM24)</f>
        <v>1.1284273927992361</v>
      </c>
      <c r="D25" s="2">
        <f>SUM('# D'!AO24,'# D'!AQ24,'# D'!AS24,'# D'!AU24)*-1</f>
        <v>-12.165333333333333</v>
      </c>
      <c r="E25">
        <f>SUM('# D'!AP24,'# D'!AR24,'# D'!AT24,'# D'!AV24)</f>
        <v>1.02116797147052</v>
      </c>
    </row>
    <row r="26" spans="1:5" x14ac:dyDescent="0.25">
      <c r="A26">
        <f>('# D'!B26+'# D'!C26)/2</f>
        <v>51.5</v>
      </c>
      <c r="B26" s="2">
        <f>SUM('# D'!AF26,'# D'!AH26,'# D'!AJ26,'# D'!AL26)*-1</f>
        <v>-3.6803333333333326</v>
      </c>
      <c r="C26">
        <f>SUM('# D'!AG26,'# D'!AI26,'# D'!AK26,'# D'!AM26)</f>
        <v>1.2130412756782554</v>
      </c>
      <c r="D26" s="2">
        <f>SUM('# D'!AO26,'# D'!AQ26,'# D'!AS26,'# D'!AU26)*-1</f>
        <v>-11.474333333333334</v>
      </c>
      <c r="E26">
        <f>SUM('# D'!AP26,'# D'!AR26,'# D'!AT26,'# D'!AV26)</f>
        <v>0.93821151348803189</v>
      </c>
    </row>
    <row r="27" spans="1:5" x14ac:dyDescent="0.25">
      <c r="A27">
        <f>('# D'!B30+'# D'!C30)/2</f>
        <v>53</v>
      </c>
      <c r="B27" s="2">
        <f>SUM('# D'!AF30,'# D'!AH30,'# D'!AJ30,'# D'!AL30)*-1</f>
        <v>-2.2370000000000001</v>
      </c>
      <c r="C27">
        <f>SUM('# D'!AG30,'# D'!AI30,'# D'!AK30,'# D'!AM30)</f>
        <v>0.88661150138964673</v>
      </c>
      <c r="D27" s="2">
        <f>SUM('# D'!AO30,'# D'!AQ30,'# D'!AS30,'# D'!AU30)*-1</f>
        <v>-6.6149999999999993</v>
      </c>
      <c r="E27">
        <f>SUM('# D'!AP30,'# D'!AR30,'# D'!AT30,'# D'!AV30)</f>
        <v>0.8158615135834455</v>
      </c>
    </row>
    <row r="28" spans="1:5" x14ac:dyDescent="0.25">
      <c r="A28">
        <f>('# D'!B31+'# D'!C31)/2</f>
        <v>53.5</v>
      </c>
      <c r="B28" s="2">
        <f>SUM('# D'!AF31,'# D'!AH31,'# D'!AJ31,'# D'!AL31)*-1</f>
        <v>-2.2216666666666676</v>
      </c>
      <c r="C28">
        <f>SUM('# D'!AG31,'# D'!AI31,'# D'!AK31,'# D'!AM31)</f>
        <v>0.74693566324896943</v>
      </c>
      <c r="D28" s="2">
        <f>SUM('# D'!AO31,'# D'!AQ31,'# D'!AS31,'# D'!AU31)*-1</f>
        <v>-7.0746666666666655</v>
      </c>
      <c r="E28">
        <f>SUM('# D'!AP31,'# D'!AR31,'# D'!AT31,'# D'!AV31)</f>
        <v>0.87279240754702947</v>
      </c>
    </row>
    <row r="29" spans="1:5" x14ac:dyDescent="0.25">
      <c r="A29">
        <f>('# D'!B32+'# D'!C32)/2</f>
        <v>54</v>
      </c>
      <c r="B29" s="2">
        <f>SUM('# D'!AF32,'# D'!AH32,'# D'!AJ32,'# D'!AL32)*-1</f>
        <v>-1.8563333333333336</v>
      </c>
      <c r="C29">
        <f>SUM('# D'!AG32,'# D'!AI32,'# D'!AK32,'# D'!AM32)</f>
        <v>0.83024957251598119</v>
      </c>
      <c r="D29" s="2">
        <f>SUM('# D'!AO32,'# D'!AQ32,'# D'!AS32,'# D'!AU32)*-1</f>
        <v>-7.7033333333333331</v>
      </c>
      <c r="E29">
        <f>SUM('# D'!AP32,'# D'!AR32,'# D'!AT32,'# D'!AV32)</f>
        <v>0.88294384635695033</v>
      </c>
    </row>
    <row r="30" spans="1:5" x14ac:dyDescent="0.25">
      <c r="A30">
        <f>('# D'!B33+'# D'!C33)/2</f>
        <v>54.5</v>
      </c>
      <c r="B30" s="2">
        <f>SUM('# D'!AF33,'# D'!AH33,'# D'!AJ33,'# D'!AL33)*-1</f>
        <v>-2.0596666666666712</v>
      </c>
      <c r="C30">
        <f>SUM('# D'!AG33,'# D'!AI33,'# D'!AK33,'# D'!AM33)</f>
        <v>0.63800955636674916</v>
      </c>
      <c r="D30" s="2">
        <f>SUM('# D'!AO33,'# D'!AQ33,'# D'!AS33,'# D'!AU33)*-1</f>
        <v>-8.4613333333333376</v>
      </c>
      <c r="E30">
        <f>SUM('# D'!AP33,'# D'!AR33,'# D'!AT33,'# D'!AV33)</f>
        <v>1.0078255892282637</v>
      </c>
    </row>
    <row r="31" spans="1:5" x14ac:dyDescent="0.25">
      <c r="A31">
        <f>('# D'!B34+'# D'!C34)/2</f>
        <v>55.5</v>
      </c>
      <c r="B31" s="2">
        <f>SUM('# D'!AF34,'# D'!AH34,'# D'!AJ34,'# D'!AL34)*-1</f>
        <v>-4.0180000000000051</v>
      </c>
      <c r="C31">
        <f>SUM('# D'!AG34,'# D'!AI34,'# D'!AK34,'# D'!AM34)</f>
        <v>1.4238595481590322</v>
      </c>
      <c r="D31" s="2">
        <f>SUM('# D'!AO34,'# D'!AQ34,'# D'!AS34,'# D'!AU34)*-1</f>
        <v>-11.546999999999999</v>
      </c>
      <c r="E31">
        <f>SUM('# D'!AP34,'# D'!AR34,'# D'!AT34,'# D'!AV34)</f>
        <v>1.1918821720715802</v>
      </c>
    </row>
    <row r="32" spans="1:5" x14ac:dyDescent="0.25">
      <c r="A32">
        <f>('# D'!B27+'# D'!C27)/2</f>
        <v>57</v>
      </c>
      <c r="B32" s="2">
        <f>SUM('# D'!AF27,'# D'!AH27,'# D'!AJ27,'# D'!AL27)*-1</f>
        <v>-5.5389999999999926</v>
      </c>
      <c r="C32">
        <f>SUM('# D'!AG27,'# D'!AI27,'# D'!AK27,'# D'!AM27)</f>
        <v>1.4710039815451679</v>
      </c>
      <c r="D32" s="2">
        <f>SUM('# D'!AO27,'# D'!AQ27,'# D'!AS27,'# D'!AU27)*-1</f>
        <v>-25.761999999999993</v>
      </c>
      <c r="E32">
        <f>SUM('# D'!AP27,'# D'!AR27,'# D'!AT27,'# D'!AV27)</f>
        <v>1.3185418472677768</v>
      </c>
    </row>
    <row r="33" spans="1:5" x14ac:dyDescent="0.25">
      <c r="A33">
        <f>('# D'!B29+'# D'!C29)/2</f>
        <v>58</v>
      </c>
      <c r="B33" s="2">
        <f>SUM('# D'!AF29,'# D'!AH29,'# D'!AJ29,'# D'!AL29)*-1</f>
        <v>-3.6790000000000003</v>
      </c>
      <c r="C33">
        <f>SUM('# D'!AG29,'# D'!AI29,'# D'!AK29,'# D'!AM29)</f>
        <v>1.5283243798904766</v>
      </c>
      <c r="D33" s="2">
        <f>SUM('# D'!AO29,'# D'!AQ29,'# D'!AS29,'# D'!AU29)*-1</f>
        <v>-18.134333333333331</v>
      </c>
      <c r="E33">
        <f>SUM('# D'!AP29,'# D'!AR29,'# D'!AT29,'# D'!AV29)</f>
        <v>1.7263408098544264</v>
      </c>
    </row>
    <row r="34" spans="1:5" x14ac:dyDescent="0.25">
      <c r="A34">
        <f>('# D'!B35+'# D'!C35)/2</f>
        <v>59</v>
      </c>
      <c r="B34" s="2">
        <f>SUM('# D'!AF35,'# D'!AH35,'# D'!AJ35,'# D'!AL35)*-1</f>
        <v>-6.6943333333333364</v>
      </c>
      <c r="C34">
        <f>SUM('# D'!AG35,'# D'!AI35,'# D'!AK35,'# D'!AM35)</f>
        <v>1.4562087567178603</v>
      </c>
      <c r="D34" s="2">
        <f>SUM('# D'!AO35,'# D'!AQ35,'# D'!AS35,'# D'!AU35)*-1</f>
        <v>-20.24633333333334</v>
      </c>
      <c r="E34">
        <f>SUM('# D'!AP35,'# D'!AR35,'# D'!AT35,'# D'!AV35)</f>
        <v>2.3141408475268381</v>
      </c>
    </row>
    <row r="35" spans="1:5" x14ac:dyDescent="0.25">
      <c r="A35">
        <f>('# D'!B28+'# D'!C28)/2</f>
        <v>62</v>
      </c>
      <c r="B35" s="2">
        <f>SUM('# D'!AF28,'# D'!AH28,'# D'!AJ28,'# D'!AL28)*-1</f>
        <v>-10.398666666666678</v>
      </c>
      <c r="C35">
        <f>SUM('# D'!AG28,'# D'!AI28,'# D'!AK28,'# D'!AM28)</f>
        <v>1.6003735006321924</v>
      </c>
      <c r="D35" s="2">
        <f>SUM('# D'!AO28,'# D'!AQ28,'# D'!AS28,'# D'!AU28)*-1</f>
        <v>-40.269000000000013</v>
      </c>
      <c r="E35">
        <f>SUM('# D'!AP28,'# D'!AR28,'# D'!AT28,'# D'!AV28)</f>
        <v>1.2610696531227381</v>
      </c>
    </row>
    <row r="36" spans="1:5" x14ac:dyDescent="0.25">
      <c r="A36">
        <f>('# D'!B37+'# D'!C37)/2</f>
        <v>67</v>
      </c>
      <c r="B36" s="2">
        <f>SUM('# D'!AF37,'# D'!AH37,'# D'!AJ37,'# D'!AL37)*-1</f>
        <v>-3.1059999999999972</v>
      </c>
      <c r="C36">
        <f>SUM('# D'!AG37,'# D'!AI37,'# D'!AK37,'# D'!AM37)</f>
        <v>0.43827022826658707</v>
      </c>
      <c r="D36" s="2">
        <f>SUM('# D'!AO37,'# D'!AQ37,'# D'!AS37,'# D'!AU37)*-1</f>
        <v>-9.7086666666666659</v>
      </c>
      <c r="E36">
        <f>SUM('# D'!AP37,'# D'!AR37,'# D'!AT37,'# D'!AV37)</f>
        <v>0.60184297500548245</v>
      </c>
    </row>
    <row r="37" spans="1:5" x14ac:dyDescent="0.25">
      <c r="A37">
        <f>('# D'!B39+'# D'!C39)/2</f>
        <v>67.5</v>
      </c>
      <c r="B37" s="2">
        <f>SUM('# D'!AF39,'# D'!AH39,'# D'!AJ39,'# D'!AL39)*-1</f>
        <v>-2.4579999999999993</v>
      </c>
      <c r="C37">
        <f>SUM('# D'!AG39,'# D'!AI39,'# D'!AK39,'# D'!AM39)</f>
        <v>0.33466913647058155</v>
      </c>
      <c r="D37" s="2">
        <f>SUM('# D'!AO39,'# D'!AQ39,'# D'!AS39,'# D'!AU39)*-1</f>
        <v>-8.4889999999999972</v>
      </c>
      <c r="E37">
        <f>SUM('# D'!AP39,'# D'!AR39,'# D'!AT39,'# D'!AV39)</f>
        <v>0.37303145599781562</v>
      </c>
    </row>
    <row r="38" spans="1:5" x14ac:dyDescent="0.25">
      <c r="A38">
        <f>('# D'!B40+'# D'!C40)/2</f>
        <v>68</v>
      </c>
      <c r="B38" s="2">
        <f>SUM('# D'!AF40,'# D'!AH40,'# D'!AJ40,'# D'!AL40)*-1</f>
        <v>-2.923666666666664</v>
      </c>
      <c r="C38">
        <f>SUM('# D'!AG40,'# D'!AI40,'# D'!AK40,'# D'!AM40)</f>
        <v>0.6273358161828767</v>
      </c>
      <c r="D38" s="2">
        <f>SUM('# D'!AO40,'# D'!AQ40,'# D'!AS40,'# D'!AU40)*-1</f>
        <v>-9.6213333333333289</v>
      </c>
      <c r="E38">
        <f>SUM('# D'!AP40,'# D'!AR40,'# D'!AT40,'# D'!AV40)</f>
        <v>0.56579695011939135</v>
      </c>
    </row>
    <row r="39" spans="1:5" x14ac:dyDescent="0.25">
      <c r="A39">
        <f>('# D'!B42+'# D'!C42)/2</f>
        <v>69</v>
      </c>
      <c r="B39" s="2">
        <f>SUM('# D'!AF42,'# D'!AH42,'# D'!AJ42,'# D'!AL42)*-1</f>
        <v>-3.0906666666666682</v>
      </c>
      <c r="C39">
        <f>SUM('# D'!AG42,'# D'!AI42,'# D'!AK42,'# D'!AM42)</f>
        <v>0.52551303234254276</v>
      </c>
      <c r="D39" s="2">
        <f>SUM('# D'!AO42,'# D'!AQ42,'# D'!AS42,'# D'!AU42)*-1</f>
        <v>-9.8693333333333335</v>
      </c>
      <c r="E39">
        <f>SUM('# D'!AP42,'# D'!AR42,'# D'!AT42,'# D'!AV42)</f>
        <v>0.53990147640567843</v>
      </c>
    </row>
    <row r="40" spans="1:5" x14ac:dyDescent="0.25">
      <c r="A40">
        <f>('# D'!B36+'# D'!C36)/2</f>
        <v>70</v>
      </c>
      <c r="B40" s="2">
        <f>SUM('# D'!AF36,'# D'!AH36,'# D'!AJ36,'# D'!AL36)*-1</f>
        <v>-10.665666666666663</v>
      </c>
      <c r="C40">
        <f>SUM('# D'!AG36,'# D'!AI36,'# D'!AK36,'# D'!AM36)</f>
        <v>2.0414929992955515</v>
      </c>
      <c r="D40" s="2">
        <f>SUM('# D'!AO36,'# D'!AQ36,'# D'!AS36,'# D'!AU36)*-1</f>
        <v>-35.38933333333334</v>
      </c>
      <c r="E40">
        <f>SUM('# D'!AP36,'# D'!AR36,'# D'!AT36,'# D'!AV36)</f>
        <v>1.8360268158541571</v>
      </c>
    </row>
    <row r="41" spans="1:5" x14ac:dyDescent="0.25">
      <c r="A41">
        <f>('# D'!B43+'# D'!C43)/2</f>
        <v>71</v>
      </c>
      <c r="B41" s="2">
        <f>SUM('# D'!AF43,'# D'!AH43,'# D'!AJ43,'# D'!AL43)*-1</f>
        <v>-2.5330000000000021</v>
      </c>
      <c r="C41">
        <f>SUM('# D'!AG43,'# D'!AI43,'# D'!AK43,'# D'!AM43)</f>
        <v>0.6163895098658696</v>
      </c>
      <c r="D41" s="2">
        <f>SUM('# D'!AO43,'# D'!AQ43,'# D'!AS43,'# D'!AU43)*-1</f>
        <v>-8.3370000000000033</v>
      </c>
      <c r="E41">
        <f>SUM('# D'!AP43,'# D'!AR43,'# D'!AT43,'# D'!AV43)</f>
        <v>0.50751088786338883</v>
      </c>
    </row>
    <row r="42" spans="1:5" x14ac:dyDescent="0.25">
      <c r="A42">
        <f>('# D'!B38+'# D'!C38)/2</f>
        <v>72</v>
      </c>
      <c r="B42" s="2">
        <f>SUM('# D'!AF38,'# D'!AH38,'# D'!AJ38,'# D'!AL38)*-1</f>
        <v>-5.0433333333333348</v>
      </c>
      <c r="C42">
        <f>SUM('# D'!AG38,'# D'!AI38,'# D'!AK38,'# D'!AM38)</f>
        <v>0.76544876222365299</v>
      </c>
      <c r="D42" s="2">
        <f>SUM('# D'!AO38,'# D'!AQ38,'# D'!AS38,'# D'!AU38)*-1</f>
        <v>-16.308666666666667</v>
      </c>
      <c r="E42">
        <f>SUM('# D'!AP38,'# D'!AR38,'# D'!AT38,'# D'!AV38)</f>
        <v>0.6409357564695306</v>
      </c>
    </row>
    <row r="43" spans="1:5" x14ac:dyDescent="0.25">
      <c r="A43">
        <f>('# D'!B41+'# D'!C41)/2</f>
        <v>72.5</v>
      </c>
      <c r="B43" s="2">
        <f>SUM('# D'!AF41,'# D'!AH41,'# D'!AJ41,'# D'!AL41)*-1</f>
        <v>-3.535666666666673</v>
      </c>
      <c r="C43">
        <f>SUM('# D'!AG41,'# D'!AI41,'# D'!AK41,'# D'!AM41)</f>
        <v>1.044683705122694</v>
      </c>
      <c r="D43" s="2">
        <f>SUM('# D'!AO41,'# D'!AQ41,'# D'!AS41,'# D'!AU41)*-1</f>
        <v>-20.097333333333339</v>
      </c>
      <c r="E43">
        <f>SUM('# D'!AP41,'# D'!AR41,'# D'!AT41,'# D'!AV41)</f>
        <v>0.65519708064300564</v>
      </c>
    </row>
    <row r="44" spans="1:5" x14ac:dyDescent="0.25">
      <c r="A44">
        <f>('# D'!B44+'# D'!C44)/2</f>
        <v>77.5</v>
      </c>
      <c r="B44" s="2">
        <f>SUM('# D'!AF44,'# D'!AH44,'# D'!AJ44,'# D'!AL44)*-1</f>
        <v>-1.7490000000000006</v>
      </c>
      <c r="C44">
        <f>SUM('# D'!AG44,'# D'!AI44,'# D'!AK44,'# D'!AM44)</f>
        <v>0.53535067197918507</v>
      </c>
      <c r="D44" s="2">
        <f>SUM('# D'!AO44,'# D'!AQ44,'# D'!AS44,'# D'!AU44)*-1</f>
        <v>-4.2986666666666666</v>
      </c>
      <c r="E44">
        <f>SUM('# D'!AP44,'# D'!AR44,'# D'!AT44,'# D'!AV44)</f>
        <v>0.30608713375769386</v>
      </c>
    </row>
    <row r="45" spans="1:5" x14ac:dyDescent="0.25">
      <c r="A45">
        <f>('# D'!B45+'# D'!C45)/2</f>
        <v>83.5</v>
      </c>
      <c r="B45" s="2">
        <f>SUM('# D'!AF45,'# D'!AH45,'# D'!AJ45,'# D'!AL45)*-1</f>
        <v>-1.4039999999999999</v>
      </c>
      <c r="C45">
        <f>SUM('# D'!AG45,'# D'!AI45,'# D'!AK45,'# D'!AM45)</f>
        <v>1.2195923447807484</v>
      </c>
      <c r="D45" s="2">
        <f>SUM('# D'!AO45,'# D'!AQ45,'# D'!AS45,'# D'!AU45)*-1</f>
        <v>-5.5336666666666652</v>
      </c>
      <c r="E45">
        <f>SUM('# D'!AP45,'# D'!AR45,'# D'!AT45,'# D'!AV45)</f>
        <v>0.93978018664341445</v>
      </c>
    </row>
    <row r="46" spans="1:5" x14ac:dyDescent="0.25">
      <c r="A46">
        <f>('# D'!B46+'# D'!C46)/2</f>
        <v>87.5</v>
      </c>
      <c r="B46" s="2">
        <f>SUM('# D'!AF46,'# D'!AH46,'# D'!AJ46,'# D'!AL46)*-1</f>
        <v>-1.306333333333332</v>
      </c>
      <c r="C46">
        <f>SUM('# D'!AG46,'# D'!AI46,'# D'!AK46,'# D'!AM46)</f>
        <v>0.47014995998846465</v>
      </c>
      <c r="D46" s="2">
        <f>SUM('# D'!AO46,'# D'!AQ46,'# D'!AS46,'# D'!AU46)*-1</f>
        <v>-3.1209999999999978</v>
      </c>
      <c r="E46">
        <f>SUM('# D'!AP46,'# D'!AR46,'# D'!AT46,'# D'!AV46)</f>
        <v>0.39495764815671808</v>
      </c>
    </row>
    <row r="47" spans="1:5" x14ac:dyDescent="0.25">
      <c r="A47">
        <f>('# D'!B47+'# D'!C47)/2</f>
        <v>98</v>
      </c>
      <c r="B47" s="2">
        <f>SUM('# D'!AF47,'# D'!AH47,'# D'!AJ47,'# D'!AL47)*-1</f>
        <v>-0.54766666666666652</v>
      </c>
      <c r="C47">
        <f>SUM('# D'!AG47,'# D'!AI47,'# D'!AK47,'# D'!AM47)</f>
        <v>0.20187269526464252</v>
      </c>
      <c r="D47" s="2">
        <f>SUM('# D'!AO47,'# D'!AQ47,'# D'!AS47,'# D'!AU47)*-1</f>
        <v>-1.458666666666667</v>
      </c>
      <c r="E47">
        <f>SUM('# D'!AP47,'# D'!AR47,'# D'!AT47,'# D'!AV47)</f>
        <v>0.29342679166951446</v>
      </c>
    </row>
    <row r="48" spans="1:5" x14ac:dyDescent="0.25">
      <c r="A48">
        <f>('# D'!B48+'# D'!C48)/2</f>
        <v>99</v>
      </c>
      <c r="B48" s="2">
        <f>SUM('# D'!AF48,'# D'!AH48,'# D'!AJ48,'# D'!AL48)*-1</f>
        <v>-0.69833333333333414</v>
      </c>
      <c r="C48">
        <f>SUM('# D'!AG48,'# D'!AI48,'# D'!AK48,'# D'!AM48)</f>
        <v>0.28513318383118874</v>
      </c>
      <c r="D48" s="2">
        <f>SUM('# D'!AO48,'# D'!AQ48,'# D'!AS48,'# D'!AU48)*-1</f>
        <v>-2.0376666666666674</v>
      </c>
      <c r="E48">
        <f>SUM('# D'!AP48,'# D'!AR48,'# D'!AT48,'# D'!AV48)</f>
        <v>0.30182166948322736</v>
      </c>
    </row>
    <row r="49" spans="1:5" x14ac:dyDescent="0.25">
      <c r="A49">
        <f>('# D'!B49+'# D'!C49)/2</f>
        <v>101</v>
      </c>
      <c r="B49" s="2">
        <f>SUM('# D'!AF49,'# D'!AH49,'# D'!AJ49,'# D'!AL49)*-1</f>
        <v>-1.3746666666666663</v>
      </c>
      <c r="C49">
        <f>SUM('# D'!AG49,'# D'!AI49,'# D'!AK49,'# D'!AM49)</f>
        <v>0.65139531514166427</v>
      </c>
      <c r="D49" s="2">
        <f>SUM('# D'!AO49,'# D'!AQ49,'# D'!AS49,'# D'!AU49)*-1</f>
        <v>-4.0306666666666668</v>
      </c>
      <c r="E49">
        <f>SUM('# D'!AP49,'# D'!AR49,'# D'!AT49,'# D'!AV49)</f>
        <v>0.43600636896414247</v>
      </c>
    </row>
    <row r="50" spans="1:5" x14ac:dyDescent="0.25">
      <c r="A50">
        <f>('# D'!B50+'# D'!C50)/2</f>
        <v>105</v>
      </c>
      <c r="B50" s="2">
        <f>SUM('# D'!AF50,'# D'!AH50,'# D'!AJ50,'# D'!AL50)*-1</f>
        <v>-1.9810000000000052</v>
      </c>
      <c r="C50">
        <f>SUM('# D'!AG50,'# D'!AI50,'# D'!AK50,'# D'!AM50)</f>
        <v>0.94068454392178513</v>
      </c>
      <c r="D50" s="2">
        <f>SUM('# D'!AO50,'# D'!AQ50,'# D'!AS50,'# D'!AU50)*-1</f>
        <v>-5.3483333333333318</v>
      </c>
      <c r="E50">
        <f>SUM('# D'!AP50,'# D'!AR50,'# D'!AT50,'# D'!AV50)</f>
        <v>0.67303601544786795</v>
      </c>
    </row>
    <row r="51" spans="1:5" x14ac:dyDescent="0.25">
      <c r="A51">
        <f>('# D'!B51+'# D'!C51)/2</f>
        <v>109</v>
      </c>
      <c r="B51" s="2">
        <f>SUM('# D'!AF51,'# D'!AH51,'# D'!AJ51,'# D'!AL51)*-1</f>
        <v>-2.4463333333333406</v>
      </c>
      <c r="C51">
        <f>SUM('# D'!AG51,'# D'!AI51,'# D'!AK51,'# D'!AM51)</f>
        <v>1.2833920476264431</v>
      </c>
      <c r="D51" s="2">
        <f>SUM('# D'!AO51,'# D'!AQ51,'# D'!AS51,'# D'!AU51)*-1</f>
        <v>-6.3456666666666717</v>
      </c>
      <c r="E51">
        <f>SUM('# D'!AP51,'# D'!AR51,'# D'!AT51,'# D'!AV51)</f>
        <v>0.86168832619007252</v>
      </c>
    </row>
    <row r="52" spans="1:5" x14ac:dyDescent="0.25">
      <c r="A52">
        <f>('# D'!B54+'# D'!C54)/2</f>
        <v>113.5</v>
      </c>
      <c r="B52" s="2">
        <f>SUM('# D'!AF54,'# D'!AH54,'# D'!AJ54,'# D'!AL54)*-1</f>
        <v>-1.7430000000000039</v>
      </c>
      <c r="C52">
        <f>SUM('# D'!AG54,'# D'!AI54,'# D'!AK54,'# D'!AM54)</f>
        <v>0.92893512564583824</v>
      </c>
      <c r="D52" s="2">
        <f>SUM('# D'!AO54,'# D'!AQ54,'# D'!AS54,'# D'!AU54)*-1</f>
        <v>-4.0200000000000031</v>
      </c>
      <c r="E52">
        <f>SUM('# D'!AP54,'# D'!AR54,'# D'!AT54,'# D'!AV54)</f>
        <v>0.89128836408231438</v>
      </c>
    </row>
    <row r="53" spans="1:5" x14ac:dyDescent="0.25">
      <c r="A53">
        <f>('# D'!B52+'# D'!C52)/2</f>
        <v>114.5</v>
      </c>
      <c r="B53" s="2">
        <f>SUM('# D'!AF52,'# D'!AH52,'# D'!AJ52,'# D'!AL52)*-1</f>
        <v>-3.666000000000011</v>
      </c>
      <c r="C53">
        <f>SUM('# D'!AG52,'# D'!AI52,'# D'!AK52,'# D'!AM52)</f>
        <v>2.0984337673528821</v>
      </c>
      <c r="D53" s="2">
        <f>SUM('# D'!AO52,'# D'!AQ52,'# D'!AS52,'# D'!AU52)*-1</f>
        <v>-7.7196666666666722</v>
      </c>
      <c r="E53">
        <f>SUM('# D'!AP52,'# D'!AR52,'# D'!AT52,'# D'!AV52)</f>
        <v>1.5179754745134795</v>
      </c>
    </row>
    <row r="54" spans="1:5" x14ac:dyDescent="0.25">
      <c r="A54">
        <f>('# D'!B57+'# D'!C57)/2</f>
        <v>115.5</v>
      </c>
      <c r="B54" s="2">
        <f>SUM('# D'!AF57,'# D'!AH57,'# D'!AJ57,'# D'!AL57)*-1</f>
        <v>-1.629666666666667</v>
      </c>
      <c r="C54">
        <f>SUM('# D'!AG57,'# D'!AI57,'# D'!AK57,'# D'!AM57)</f>
        <v>0.9977168369614422</v>
      </c>
      <c r="D54" s="2">
        <f>SUM('# D'!AO57,'# D'!AQ57,'# D'!AS57,'# D'!AU57)*-1</f>
        <v>-3.4233333333333329</v>
      </c>
      <c r="E54">
        <f>SUM('# D'!AP57,'# D'!AR57,'# D'!AT57,'# D'!AV57)</f>
        <v>0.75645128441988296</v>
      </c>
    </row>
    <row r="55" spans="1:5" x14ac:dyDescent="0.25">
      <c r="A55">
        <f>('# D'!B55+'# D'!C55)/2</f>
        <v>119</v>
      </c>
      <c r="B55" s="2">
        <f>SUM('# D'!AF55,'# D'!AH55,'# D'!AJ55,'# D'!AL55)*-1</f>
        <v>-3.173333333333332</v>
      </c>
      <c r="C55">
        <f>SUM('# D'!AG55,'# D'!AI55,'# D'!AK55,'# D'!AM55)</f>
        <v>1.4200427722097411</v>
      </c>
      <c r="D55" s="2">
        <f>SUM('# D'!AO55,'# D'!AQ55,'# D'!AS55,'# D'!AU55)*-1</f>
        <v>-5.4306666666666619</v>
      </c>
      <c r="E55">
        <f>SUM('# D'!AP55,'# D'!AR55,'# D'!AT55,'# D'!AV55)</f>
        <v>1.3266860026372094</v>
      </c>
    </row>
    <row r="56" spans="1:5" x14ac:dyDescent="0.25">
      <c r="A56">
        <f>('# D'!B56+'# D'!C56)/2</f>
        <v>119.5</v>
      </c>
      <c r="B56" s="2">
        <f>SUM('# D'!AF56,'# D'!AH56,'# D'!AJ56,'# D'!AL56)*-1</f>
        <v>-3.2066666666666634</v>
      </c>
      <c r="C56">
        <f>SUM('# D'!AG56,'# D'!AI56,'# D'!AK56,'# D'!AM56)</f>
        <v>1.6094764814420111</v>
      </c>
      <c r="D56" s="2">
        <f>SUM('# D'!AO56,'# D'!AQ56,'# D'!AS56,'# D'!AU56)*-1</f>
        <v>-6.275999999999998</v>
      </c>
      <c r="E56">
        <f>SUM('# D'!AP56,'# D'!AR56,'# D'!AT56,'# D'!AV56)</f>
        <v>1.3945173691469228</v>
      </c>
    </row>
    <row r="57" spans="1:5" x14ac:dyDescent="0.25">
      <c r="A57">
        <f>('# D'!B58+'# D'!C58)/2</f>
        <v>121</v>
      </c>
      <c r="B57" s="2">
        <f>SUM('# D'!AF58,'# D'!AH58,'# D'!AJ58,'# D'!AL58)*-1</f>
        <v>-3.0539999999999985</v>
      </c>
      <c r="C57">
        <f>SUM('# D'!AG58,'# D'!AI58,'# D'!AK58,'# D'!AM58)</f>
        <v>1.6212702649346475</v>
      </c>
      <c r="D57" s="2">
        <f>SUM('# D'!AO58,'# D'!AQ58,'# D'!AS58,'# D'!AU58)*-1</f>
        <v>-5.5086666666666755</v>
      </c>
      <c r="E57">
        <f>SUM('# D'!AP58,'# D'!AR58,'# D'!AT58,'# D'!AV58)</f>
        <v>1.0715348318348279</v>
      </c>
    </row>
    <row r="58" spans="1:5" x14ac:dyDescent="0.25">
      <c r="A58">
        <f>('# D'!B59+'# D'!C59)/2</f>
        <v>121.5</v>
      </c>
      <c r="B58" s="2">
        <f>SUM('# D'!AF59,'# D'!AH59,'# D'!AJ59,'# D'!AL59)*-1</f>
        <v>-1.8790000000000013</v>
      </c>
      <c r="C58">
        <f>SUM('# D'!AG59,'# D'!AI59,'# D'!AK59,'# D'!AM59)</f>
        <v>1.5759324871929319</v>
      </c>
      <c r="D58" s="2">
        <f>SUM('# D'!AO59,'# D'!AQ59,'# D'!AS59,'# D'!AU59)*-1</f>
        <v>-4.6886666666666645</v>
      </c>
      <c r="E58">
        <f>SUM('# D'!AP59,'# D'!AR59,'# D'!AT59,'# D'!AV59)</f>
        <v>0.97155450317401293</v>
      </c>
    </row>
    <row r="59" spans="1:5" x14ac:dyDescent="0.25">
      <c r="A59">
        <f>('# D'!B53+'# D'!C53)/2</f>
        <v>122</v>
      </c>
      <c r="B59" s="2">
        <f>SUM('# D'!AF53,'# D'!AH53,'# D'!AJ53,'# D'!AL53)*-1</f>
        <v>-5.4566666666666777</v>
      </c>
      <c r="C59">
        <f>SUM('# D'!AG53,'# D'!AI53,'# D'!AK53,'# D'!AM53)</f>
        <v>2.4955020943607367</v>
      </c>
      <c r="D59" s="2">
        <f>SUM('# D'!AO53,'# D'!AQ53,'# D'!AS53,'# D'!AU53)*-1</f>
        <v>-11.957333333333327</v>
      </c>
      <c r="E59">
        <f>SUM('# D'!AP53,'# D'!AR53,'# D'!AT53,'# D'!AV53)</f>
        <v>2.1583214980171732</v>
      </c>
    </row>
    <row r="60" spans="1:5" x14ac:dyDescent="0.25">
      <c r="A60">
        <f>('# D'!B60+'# D'!C60)/2</f>
        <v>125</v>
      </c>
      <c r="B60" s="2">
        <f>SUM('# D'!AF60,'# D'!AH60,'# D'!AJ60,'# D'!AL60)*-1</f>
        <v>-1.6276666666666735</v>
      </c>
      <c r="C60">
        <f>SUM('# D'!AG60,'# D'!AI60,'# D'!AK60,'# D'!AM60)</f>
        <v>1.1176848806974169</v>
      </c>
      <c r="D60" s="2">
        <f>SUM('# D'!AO60,'# D'!AQ60,'# D'!AS60,'# D'!AU60)*-1</f>
        <v>-3.5210000000000008</v>
      </c>
      <c r="E60">
        <f>SUM('# D'!AP60,'# D'!AR60,'# D'!AT60,'# D'!AV60)</f>
        <v>1.0774606497469454</v>
      </c>
    </row>
    <row r="61" spans="1:5" x14ac:dyDescent="0.25">
      <c r="A61">
        <f>('# D'!B61+'# D'!C61)/2</f>
        <v>128.5</v>
      </c>
      <c r="B61" s="2">
        <f>SUM('# D'!AF61,'# D'!AH61,'# D'!AJ61,'# D'!AL61)*-1</f>
        <v>-0.80533333333333523</v>
      </c>
      <c r="C61">
        <f>SUM('# D'!AG61,'# D'!AI61,'# D'!AK61,'# D'!AM61)</f>
        <v>0.47357701440857469</v>
      </c>
      <c r="D61" s="2">
        <f>SUM('# D'!AO61,'# D'!AQ61,'# D'!AS61,'# D'!AU61)*-1</f>
        <v>-0.62266666666667003</v>
      </c>
      <c r="E61">
        <f>SUM('# D'!AP61,'# D'!AR61,'# D'!AT61,'# D'!AV61)</f>
        <v>0.45931227118271711</v>
      </c>
    </row>
    <row r="62" spans="1:5" x14ac:dyDescent="0.25">
      <c r="A62">
        <f>('# D'!B62+'# D'!C62)/2</f>
        <v>129</v>
      </c>
      <c r="B62" s="2">
        <f>SUM('# D'!AF62,'# D'!AH62,'# D'!AJ62,'# D'!AL62)*-1</f>
        <v>-0.86966666666666725</v>
      </c>
      <c r="C62">
        <f>SUM('# D'!AG62,'# D'!AI62,'# D'!AK62,'# D'!AM62)</f>
        <v>0.50956264310883537</v>
      </c>
      <c r="D62" s="2">
        <f>SUM('# D'!AO62,'# D'!AQ62,'# D'!AS62,'# D'!AU62)*-1</f>
        <v>-0.89766666666666595</v>
      </c>
      <c r="E62">
        <f>SUM('# D'!AP62,'# D'!AR62,'# D'!AT62,'# D'!AV62)</f>
        <v>0.58572621666608504</v>
      </c>
    </row>
    <row r="63" spans="1:5" x14ac:dyDescent="0.25">
      <c r="A63">
        <f>('# D'!B63+'# D'!C63)/2</f>
        <v>135.5</v>
      </c>
      <c r="B63" s="2">
        <f>SUM('# D'!AF63,'# D'!AH63,'# D'!AJ63,'# D'!AL63)*-1</f>
        <v>-2.1699999999999946</v>
      </c>
      <c r="C63">
        <f>SUM('# D'!AG63,'# D'!AI63,'# D'!AK63,'# D'!AM63)</f>
        <v>1.1890197159688263</v>
      </c>
      <c r="D63" s="2">
        <f>SUM('# D'!AO63,'# D'!AQ63,'# D'!AS63,'# D'!AU63)*-1</f>
        <v>-4.2386666666666653</v>
      </c>
      <c r="E63">
        <f>SUM('# D'!AP63,'# D'!AR63,'# D'!AT63,'# D'!AV63)</f>
        <v>0.85323775621627584</v>
      </c>
    </row>
    <row r="64" spans="1:5" x14ac:dyDescent="0.25">
      <c r="A64">
        <f>('# D'!B64+'# D'!C64)/2</f>
        <v>136.5</v>
      </c>
      <c r="B64" s="2">
        <f>SUM('# D'!AF64,'# D'!AH64,'# D'!AJ64,'# D'!AL64)*-1</f>
        <v>-1.9946666666666655</v>
      </c>
      <c r="C64">
        <f>SUM('# D'!AG64,'# D'!AI64,'# D'!AK64,'# D'!AM64)</f>
        <v>1.1929115742298433</v>
      </c>
      <c r="D64" s="2">
        <f>SUM('# D'!AO64,'# D'!AQ64,'# D'!AS64,'# D'!AU64)*-1</f>
        <v>-5.1780000000000079</v>
      </c>
      <c r="E64">
        <f>SUM('# D'!AP64,'# D'!AR64,'# D'!AT64,'# D'!AV64)</f>
        <v>1.0705549793558518</v>
      </c>
    </row>
    <row r="65" spans="1:5" x14ac:dyDescent="0.25">
      <c r="A65">
        <f>('# D'!B66+'# D'!C66)/2</f>
        <v>139.5</v>
      </c>
      <c r="B65" s="2">
        <f>SUM('# D'!AF66,'# D'!AH66,'# D'!AJ66,'# D'!AL66)*-1</f>
        <v>-1.0109999999999983</v>
      </c>
      <c r="C65">
        <f>SUM('# D'!AG66,'# D'!AI66,'# D'!AK66,'# D'!AM66)</f>
        <v>0.72956364565024956</v>
      </c>
      <c r="D65" s="2">
        <f>SUM('# D'!AO66,'# D'!AQ66,'# D'!AS66,'# D'!AU66)*-1</f>
        <v>-1.8533333333333308</v>
      </c>
      <c r="E65">
        <f>SUM('# D'!AP66,'# D'!AR66,'# D'!AT66,'# D'!AV66)</f>
        <v>0.32661775238017399</v>
      </c>
    </row>
    <row r="66" spans="1:5" x14ac:dyDescent="0.25">
      <c r="A66">
        <f>('# D'!B65+'# D'!C65)/2</f>
        <v>140.5</v>
      </c>
      <c r="B66" s="2">
        <f>SUM('# D'!AF65,'# D'!AH65,'# D'!AJ65,'# D'!AL65)*-1</f>
        <v>-1.6489999999999965</v>
      </c>
      <c r="C66">
        <f>SUM('# D'!AG65,'# D'!AI65,'# D'!AK65,'# D'!AM65)</f>
        <v>0.89653677276019661</v>
      </c>
      <c r="D66" s="2">
        <f>SUM('# D'!AO65,'# D'!AQ65,'# D'!AS65,'# D'!AU65)*-1</f>
        <v>-3.3193333333333328</v>
      </c>
      <c r="E66">
        <f>SUM('# D'!AP65,'# D'!AR65,'# D'!AT65,'# D'!AV65)</f>
        <v>0.70563221016027511</v>
      </c>
    </row>
    <row r="67" spans="1:5" x14ac:dyDescent="0.25">
      <c r="A67">
        <f>('# D'!B67+'# D'!C67)/2</f>
        <v>141</v>
      </c>
      <c r="B67" s="2">
        <f>SUM('# D'!AF67,'# D'!AH67,'# D'!AJ67,'# D'!AL67)*-1</f>
        <v>-1.2323333333333357</v>
      </c>
      <c r="C67">
        <f>SUM('# D'!AG67,'# D'!AI67,'# D'!AK67,'# D'!AM67)</f>
        <v>0.66225180211849444</v>
      </c>
      <c r="D67" s="2">
        <f>SUM('# D'!AO67,'# D'!AQ67,'# D'!AS67,'# D'!AU67)*-1</f>
        <v>-2.9663333333333357</v>
      </c>
      <c r="E67">
        <f>SUM('# D'!AP67,'# D'!AR67,'# D'!AT67,'# D'!AV67)</f>
        <v>0.50317231600399248</v>
      </c>
    </row>
    <row r="68" spans="1:5" x14ac:dyDescent="0.25">
      <c r="A68">
        <f>('# D'!B68+'# D'!C68)/2</f>
        <v>142</v>
      </c>
      <c r="B68" s="2">
        <f>SUM('# D'!AF68,'# D'!AH68,'# D'!AJ68,'# D'!AL68)*-1</f>
        <v>-1.8556666666666652</v>
      </c>
      <c r="C68">
        <f>SUM('# D'!AG68,'# D'!AI68,'# D'!AK68,'# D'!AM68)</f>
        <v>0.89345276708597932</v>
      </c>
      <c r="D68" s="2">
        <f>SUM('# D'!AO68,'# D'!AQ68,'# D'!AS68,'# D'!AU68)*-1</f>
        <v>-3.5786666666666678</v>
      </c>
      <c r="E68">
        <f>SUM('# D'!AP68,'# D'!AR68,'# D'!AT68,'# D'!AV68)</f>
        <v>0.69422458596714409</v>
      </c>
    </row>
    <row r="69" spans="1:5" x14ac:dyDescent="0.25">
      <c r="A69">
        <f>('# D'!B69+'# D'!C69)/2</f>
        <v>142.5</v>
      </c>
      <c r="B69" s="2">
        <f>SUM('# D'!AF69,'# D'!AH69,'# D'!AJ69,'# D'!AL69)*-1</f>
        <v>-0.80366666666666475</v>
      </c>
      <c r="C69">
        <f>SUM('# D'!AG69,'# D'!AI69,'# D'!AK69,'# D'!AM69)</f>
        <v>0.77566719093274306</v>
      </c>
      <c r="D69" s="2">
        <f>SUM('# D'!AO69,'# D'!AQ69,'# D'!AS69,'# D'!AU69)*-1</f>
        <v>-3.8133333333333335</v>
      </c>
      <c r="E69">
        <f>SUM('# D'!AP69,'# D'!AR69,'# D'!AT69,'# D'!AV69)</f>
        <v>0.86846560370347703</v>
      </c>
    </row>
    <row r="70" spans="1:5" x14ac:dyDescent="0.25">
      <c r="A70">
        <f>('# D'!B70+'# D'!C70)/2</f>
        <v>147</v>
      </c>
      <c r="B70" s="2">
        <f>SUM('# D'!AF70,'# D'!AH70,'# D'!AJ70,'# D'!AL70)*-1</f>
        <v>-0.53366666666666696</v>
      </c>
      <c r="C70">
        <f>SUM('# D'!AG70,'# D'!AI70,'# D'!AK70,'# D'!AM70)</f>
        <v>0.25509883222161034</v>
      </c>
      <c r="D70" s="2">
        <f>SUM('# D'!AO70,'# D'!AQ70,'# D'!AS70,'# D'!AU70)*-1</f>
        <v>-1.1213333333333331</v>
      </c>
      <c r="E70">
        <f>SUM('# D'!AP70,'# D'!AR70,'# D'!AT70,'# D'!AV70)</f>
        <v>0.17435669082921335</v>
      </c>
    </row>
    <row r="71" spans="1:5" x14ac:dyDescent="0.25">
      <c r="A71">
        <f>('# D'!B71+'# D'!C71)/2</f>
        <v>148.5</v>
      </c>
      <c r="B71" s="2">
        <f>SUM('# D'!AF71,'# D'!AH71,'# D'!AJ71,'# D'!AL71)*-1</f>
        <v>-0.85299999999999843</v>
      </c>
      <c r="C71">
        <f>SUM('# D'!AG71,'# D'!AI71,'# D'!AK71,'# D'!AM71)</f>
        <v>0.32035290000215166</v>
      </c>
      <c r="D71" s="2">
        <f>SUM('# D'!AO71,'# D'!AQ71,'# D'!AS71,'# D'!AU71)*-1</f>
        <v>-2.710666666666667</v>
      </c>
      <c r="E71">
        <f>SUM('# D'!AP71,'# D'!AR71,'# D'!AT71,'# D'!AV71)</f>
        <v>0.27840018222256901</v>
      </c>
    </row>
    <row r="72" spans="1:5" x14ac:dyDescent="0.25">
      <c r="A72">
        <f>('# D'!B72+'# D'!C72)/2</f>
        <v>161</v>
      </c>
      <c r="B72" s="2">
        <f>SUM('# D'!AF72,'# D'!AH72,'# D'!AJ72,'# D'!AL72)*-1</f>
        <v>-4.6386666666666692</v>
      </c>
      <c r="C72">
        <f>SUM('# D'!AG72,'# D'!AI72,'# D'!AK72,'# D'!AM72)</f>
        <v>1.627482315839087</v>
      </c>
      <c r="D72" s="2">
        <f>SUM('# D'!AO72,'# D'!AQ72,'# D'!AS72,'# D'!AU72)*-1</f>
        <v>-8.8630000000000013</v>
      </c>
      <c r="E72">
        <f>SUM('# D'!AP72,'# D'!AR72,'# D'!AT72,'# D'!AV72)</f>
        <v>1.2480111928515547</v>
      </c>
    </row>
    <row r="73" spans="1:5" x14ac:dyDescent="0.25">
      <c r="A73">
        <f>('# D'!B76+'# D'!C76)/2</f>
        <v>162</v>
      </c>
      <c r="B73" s="2">
        <f>SUM('# D'!AF76,'# D'!AH76,'# D'!AJ76,'# D'!AL76)*-1</f>
        <v>-3.5669999999999966</v>
      </c>
      <c r="C73">
        <f>SUM('# D'!AG76,'# D'!AI76,'# D'!AK76,'# D'!AM76)</f>
        <v>1.4476698148802827</v>
      </c>
      <c r="D73" s="2">
        <f>SUM('# D'!AO76,'# D'!AQ76,'# D'!AS76,'# D'!AU76)*-1</f>
        <v>-7.1026666666666607</v>
      </c>
      <c r="E73">
        <f>SUM('# D'!AP76,'# D'!AR76,'# D'!AT76,'# D'!AV76)</f>
        <v>1.4069321521354843</v>
      </c>
    </row>
    <row r="74" spans="1:5" x14ac:dyDescent="0.25">
      <c r="A74">
        <f>('# D'!B77+'# D'!C77)/2</f>
        <v>162.5</v>
      </c>
      <c r="B74" s="2">
        <f>SUM('# D'!AF77,'# D'!AH77,'# D'!AJ77,'# D'!AL77)*-1</f>
        <v>-1.2173333333333307</v>
      </c>
      <c r="C74">
        <f>SUM('# D'!AG77,'# D'!AI77,'# D'!AK77,'# D'!AM77)</f>
        <v>1.6130287507339238</v>
      </c>
      <c r="D74" s="2">
        <f>SUM('# D'!AO77,'# D'!AQ77,'# D'!AS77,'# D'!AU77)*-1</f>
        <v>0.11500000000000909</v>
      </c>
      <c r="E74">
        <f>SUM('# D'!AP77,'# D'!AR77,'# D'!AT77,'# D'!AV77)</f>
        <v>1.6419312267809543</v>
      </c>
    </row>
    <row r="75" spans="1:5" x14ac:dyDescent="0.25">
      <c r="A75">
        <f>('# D'!B73+'# D'!C73)/2</f>
        <v>165.5</v>
      </c>
      <c r="B75" s="2">
        <f>SUM('# D'!AF73,'# D'!AH73,'# D'!AJ73,'# D'!AL73)*-1</f>
        <v>-3.2666666666666586</v>
      </c>
      <c r="C75">
        <f>SUM('# D'!AG73,'# D'!AI73,'# D'!AK73,'# D'!AM73)</f>
        <v>1.9332248172663347</v>
      </c>
      <c r="D75" s="2">
        <f>SUM('# D'!AO73,'# D'!AQ73,'# D'!AS73,'# D'!AU73)*-1</f>
        <v>-6.7559999999999896</v>
      </c>
      <c r="E75">
        <f>SUM('# D'!AP73,'# D'!AR73,'# D'!AT73,'# D'!AV73)</f>
        <v>1.534924393372135</v>
      </c>
    </row>
    <row r="76" spans="1:5" x14ac:dyDescent="0.25">
      <c r="A76">
        <f>('# D'!B74+'# D'!C74)/2</f>
        <v>167</v>
      </c>
      <c r="B76" s="2">
        <f>SUM('# D'!AF74,'# D'!AH74,'# D'!AJ74,'# D'!AL74)*-1</f>
        <v>-3.5539999999999914</v>
      </c>
      <c r="C76">
        <f>SUM('# D'!AG74,'# D'!AI74,'# D'!AK74,'# D'!AM74)</f>
        <v>2.0281767468105203</v>
      </c>
      <c r="D76" s="2">
        <f>SUM('# D'!AO74,'# D'!AQ74,'# D'!AS74,'# D'!AU74)*-1</f>
        <v>-7.6206666666666507</v>
      </c>
      <c r="E76">
        <f>SUM('# D'!AP74,'# D'!AR74,'# D'!AT74,'# D'!AV74)</f>
        <v>1.8682805168912406</v>
      </c>
    </row>
    <row r="77" spans="1:5" x14ac:dyDescent="0.25">
      <c r="A77">
        <f>('# D'!B78+'# D'!C78)/2</f>
        <v>168</v>
      </c>
      <c r="B77" s="2">
        <f>SUM('# D'!AF78,'# D'!AH78,'# D'!AJ78,'# D'!AL78)*-1</f>
        <v>-2.4996666666666627</v>
      </c>
      <c r="C77">
        <f>SUM('# D'!AG78,'# D'!AI78,'# D'!AK78,'# D'!AM78)</f>
        <v>1.8813609904265491</v>
      </c>
      <c r="D77" s="2">
        <f>SUM('# D'!AO78,'# D'!AQ78,'# D'!AS78,'# D'!AU78)*-1</f>
        <v>-6.6346666666666643</v>
      </c>
      <c r="E77">
        <f>SUM('# D'!AP78,'# D'!AR78,'# D'!AT78,'# D'!AV78)</f>
        <v>1.7531282762596501</v>
      </c>
    </row>
    <row r="78" spans="1:5" x14ac:dyDescent="0.25">
      <c r="A78">
        <f>('# D'!B75+'# D'!C75)/2</f>
        <v>169</v>
      </c>
      <c r="B78" s="2">
        <f>SUM('# D'!AF75,'# D'!AH75,'# D'!AJ75,'# D'!AL75)*-1</f>
        <v>-5.2426666666666613</v>
      </c>
      <c r="C78">
        <f>SUM('# D'!AG75,'# D'!AI75,'# D'!AK75,'# D'!AM75)</f>
        <v>2.2741654137805627</v>
      </c>
      <c r="D78" s="2">
        <f>SUM('# D'!AO75,'# D'!AQ75,'# D'!AS75,'# D'!AU75)*-1</f>
        <v>-9.710333333333331</v>
      </c>
      <c r="E78">
        <f>SUM('# D'!AP75,'# D'!AR75,'# D'!AT75,'# D'!AV75)</f>
        <v>2.2847052091410238</v>
      </c>
    </row>
    <row r="79" spans="1:5" x14ac:dyDescent="0.25">
      <c r="A79">
        <f>('# D'!B79+'# D'!C79)/2</f>
        <v>180.5</v>
      </c>
      <c r="B79" s="2">
        <f>SUM('# D'!AF79,'# D'!AH79,'# D'!AJ79,'# D'!AL79)*-1</f>
        <v>-0.63699999999999957</v>
      </c>
      <c r="C79">
        <f>SUM('# D'!AG79,'# D'!AI79,'# D'!AK79,'# D'!AM79)</f>
        <v>0.8232594883929566</v>
      </c>
      <c r="D79" s="2">
        <f>SUM('# D'!AO79,'# D'!AQ79,'# D'!AS79,'# D'!AU79)*-1</f>
        <v>-0.66566666666666485</v>
      </c>
      <c r="E79">
        <f>SUM('# D'!AP79,'# D'!AR79,'# D'!AT79,'# D'!AV79)</f>
        <v>0.61946759102313276</v>
      </c>
    </row>
    <row r="80" spans="1:5" x14ac:dyDescent="0.25">
      <c r="A80">
        <f>('# D'!B80+'# D'!C80)/2</f>
        <v>182.5</v>
      </c>
      <c r="B80" s="2">
        <f>SUM('# D'!AF80,'# D'!AH80,'# D'!AJ80,'# D'!AL80)*-1</f>
        <v>-0.23366666666666625</v>
      </c>
      <c r="C80">
        <f>SUM('# D'!AG80,'# D'!AI80,'# D'!AK80,'# D'!AM80)</f>
        <v>0.96149780105799509</v>
      </c>
      <c r="D80" s="2">
        <f>SUM('# D'!AO80,'# D'!AQ80,'# D'!AS80,'# D'!AU80)*-1</f>
        <v>-0.33100000000000307</v>
      </c>
      <c r="E80">
        <f>SUM('# D'!AP80,'# D'!AR80,'# D'!AT80,'# D'!AV80)</f>
        <v>0.89544970464460105</v>
      </c>
    </row>
    <row r="81" spans="1:5" x14ac:dyDescent="0.25">
      <c r="A81">
        <f>('# D'!B81+'# D'!C81)/2</f>
        <v>187</v>
      </c>
      <c r="B81" s="2">
        <f>SUM('# D'!AF81,'# D'!AH81,'# D'!AJ81,'# D'!AL81)*-1</f>
        <v>-0.44200000000000017</v>
      </c>
      <c r="C81">
        <f>SUM('# D'!AG81,'# D'!AI81,'# D'!AK81,'# D'!AM81)</f>
        <v>0.31450355525323204</v>
      </c>
      <c r="D81" s="2">
        <f>SUM('# D'!AO81,'# D'!AQ81,'# D'!AS81,'# D'!AU81)*-1</f>
        <v>-0.35999999999999988</v>
      </c>
      <c r="E81">
        <f>SUM('# D'!AP81,'# D'!AR81,'# D'!AT81,'# D'!AV81)</f>
        <v>0.32257362563516395</v>
      </c>
    </row>
    <row r="82" spans="1:5" x14ac:dyDescent="0.25">
      <c r="A82">
        <f>('# D'!B82+'# D'!C82)/2</f>
        <v>192.5</v>
      </c>
      <c r="B82" s="2">
        <f>SUM('# D'!AF82,'# D'!AH82,'# D'!AJ82,'# D'!AL82)*-1</f>
        <v>-0.74366666666666603</v>
      </c>
      <c r="C82">
        <f>SUM('# D'!AG82,'# D'!AI82,'# D'!AK82,'# D'!AM82)</f>
        <v>0.6206578296594637</v>
      </c>
      <c r="D82" s="2">
        <f>SUM('# D'!AO82,'# D'!AQ82,'# D'!AS82,'# D'!AU82)*-1</f>
        <v>-0.25699999999999967</v>
      </c>
      <c r="E82">
        <f>SUM('# D'!AP82,'# D'!AR82,'# D'!AT82,'# D'!AV82)</f>
        <v>0.5280955487753185</v>
      </c>
    </row>
    <row r="83" spans="1:5" x14ac:dyDescent="0.25">
      <c r="A83">
        <f>('# D'!B85+'# D'!C85)/2</f>
        <v>194.5</v>
      </c>
      <c r="B83" s="2">
        <f>SUM('# D'!AF85,'# D'!AH85,'# D'!AJ85,'# D'!AL85)*-1</f>
        <v>-0.4083333333333341</v>
      </c>
      <c r="C83">
        <f>SUM('# D'!AG85,'# D'!AI85,'# D'!AK85,'# D'!AM85)</f>
        <v>0.34747270563278021</v>
      </c>
      <c r="D83" s="2">
        <f>SUM('# D'!AO85,'# D'!AQ85,'# D'!AS85,'# D'!AU85)*-1</f>
        <v>-0.10966666666666658</v>
      </c>
      <c r="E83">
        <f>SUM('# D'!AP85,'# D'!AR85,'# D'!AT85,'# D'!AV85)</f>
        <v>0.3358134018213339</v>
      </c>
    </row>
    <row r="84" spans="1:5" x14ac:dyDescent="0.25">
      <c r="A84">
        <f>('# D'!B83+'# D'!C83)/2</f>
        <v>198.5</v>
      </c>
      <c r="B84" s="2">
        <f>SUM('# D'!AF83,'# D'!AH83,'# D'!AJ83,'# D'!AL83)*-1</f>
        <v>-9.0333333333331822E-2</v>
      </c>
      <c r="C84">
        <f>SUM('# D'!AG83,'# D'!AI83,'# D'!AK83,'# D'!AM83)</f>
        <v>1.2300166288984489</v>
      </c>
      <c r="D84" s="2">
        <f>SUM('# D'!AO83,'# D'!AQ83,'# D'!AS83,'# D'!AU83)*-1</f>
        <v>2.126333333333335</v>
      </c>
      <c r="E84">
        <f>SUM('# D'!AP83,'# D'!AR83,'# D'!AT83,'# D'!AV83)</f>
        <v>0.88754596448503276</v>
      </c>
    </row>
    <row r="85" spans="1:5" x14ac:dyDescent="0.25">
      <c r="A85">
        <f>('# D'!B84+'# D'!C84)/2</f>
        <v>199</v>
      </c>
      <c r="B85" s="2">
        <f>SUM('# D'!AF84,'# D'!AH84,'# D'!AJ84,'# D'!AL84)*-1</f>
        <v>0.44133333333333269</v>
      </c>
      <c r="C85">
        <f>SUM('# D'!AG84,'# D'!AI84,'# D'!AK84,'# D'!AM84)</f>
        <v>0.91227273209496451</v>
      </c>
      <c r="D85" s="2">
        <f>SUM('# D'!AO84,'# D'!AQ84,'# D'!AS84,'# D'!AU84)*-1</f>
        <v>2.7886666666666677</v>
      </c>
      <c r="E85">
        <f>SUM('# D'!AP84,'# D'!AR84,'# D'!AT84,'# D'!AV84)</f>
        <v>0.90804734070540971</v>
      </c>
    </row>
    <row r="86" spans="1:5" x14ac:dyDescent="0.25">
      <c r="A86">
        <f>('# D'!B86+'# D'!C86)/2</f>
        <v>200.5</v>
      </c>
      <c r="B86" s="2">
        <f>SUM('# D'!AF86,'# D'!AH86,'# D'!AJ86,'# D'!AL86)*-1</f>
        <v>6.1333333333331019E-2</v>
      </c>
      <c r="C86">
        <f>SUM('# D'!AG86,'# D'!AI86,'# D'!AK86,'# D'!AM86)</f>
        <v>0.89207505221779759</v>
      </c>
      <c r="D86" s="2">
        <f>SUM('# D'!AO86,'# D'!AQ86,'# D'!AS86,'# D'!AU86)*-1</f>
        <v>2.3229999999999951</v>
      </c>
      <c r="E86">
        <f>SUM('# D'!AP86,'# D'!AR86,'# D'!AT86,'# D'!AV86)</f>
        <v>0.77915980729744716</v>
      </c>
    </row>
    <row r="87" spans="1:5" x14ac:dyDescent="0.25">
      <c r="A87">
        <f>('# D'!B87+'# D'!C87)/2</f>
        <v>201</v>
      </c>
      <c r="B87" s="2">
        <f>SUM('# D'!AF87,'# D'!AH87,'# D'!AJ87,'# D'!AL87)*-1</f>
        <v>0.16766666666666463</v>
      </c>
      <c r="C87">
        <f>SUM('# D'!AG87,'# D'!AI87,'# D'!AK87,'# D'!AM87)</f>
        <v>0.9136804921536037</v>
      </c>
      <c r="D87" s="2">
        <f>SUM('# D'!AO87,'# D'!AQ87,'# D'!AS87,'# D'!AU87)*-1</f>
        <v>2.6679999999999984</v>
      </c>
      <c r="E87">
        <f>SUM('# D'!AP87,'# D'!AR87,'# D'!AT87,'# D'!AV87)</f>
        <v>0.73858827321156373</v>
      </c>
    </row>
    <row r="88" spans="1:5" x14ac:dyDescent="0.25">
      <c r="A88">
        <f>('# D'!B88+'# D'!C88)/2</f>
        <v>204.5</v>
      </c>
      <c r="B88" s="2">
        <f>SUM('# D'!AF88,'# D'!AH88,'# D'!AJ88,'# D'!AL88)*-1</f>
        <v>0.64500000000000046</v>
      </c>
      <c r="C88">
        <f>SUM('# D'!AG88,'# D'!AI88,'# D'!AK88,'# D'!AM88)</f>
        <v>0.61255818491513414</v>
      </c>
      <c r="D88" s="2">
        <f>SUM('# D'!AO88,'# D'!AQ88,'# D'!AS88,'# D'!AU88)*-1</f>
        <v>1.7386666666666672</v>
      </c>
      <c r="E88">
        <f>SUM('# D'!AP88,'# D'!AR88,'# D'!AT88,'# D'!AV88)</f>
        <v>0.53075865717810955</v>
      </c>
    </row>
    <row r="89" spans="1:5" x14ac:dyDescent="0.25">
      <c r="A89">
        <f>('# D'!B89+'# D'!C89)/2</f>
        <v>205</v>
      </c>
      <c r="B89" s="2">
        <f>SUM('# D'!AF89,'# D'!AH89,'# D'!AJ89,'# D'!AL89)*-1</f>
        <v>1.0976666666666666</v>
      </c>
      <c r="C89">
        <f>SUM('# D'!AG89,'# D'!AI89,'# D'!AK89,'# D'!AM89)</f>
        <v>0.59489789947382632</v>
      </c>
      <c r="D89" s="2">
        <f>SUM('# D'!AO89,'# D'!AQ89,'# D'!AS89,'# D'!AU89)*-1</f>
        <v>2.4626666666666668</v>
      </c>
      <c r="E89">
        <f>SUM('# D'!AP89,'# D'!AR89,'# D'!AT89,'# D'!AV89)</f>
        <v>0.47673321210357067</v>
      </c>
    </row>
    <row r="90" spans="1:5" x14ac:dyDescent="0.25">
      <c r="A90">
        <f>('# D'!B90+'# D'!C90)/2</f>
        <v>214.5</v>
      </c>
      <c r="B90" s="2">
        <f>SUM('# D'!AF90,'# D'!AH90,'# D'!AJ90,'# D'!AL90)*-1</f>
        <v>6.0333333333332462E-2</v>
      </c>
      <c r="C90">
        <f>SUM('# D'!AG90,'# D'!AI90,'# D'!AK90,'# D'!AM90)</f>
        <v>0.34123907286011312</v>
      </c>
      <c r="D90" s="2">
        <f>SUM('# D'!AO90,'# D'!AQ90,'# D'!AS90,'# D'!AU90)*-1</f>
        <v>1.1153333333333337</v>
      </c>
      <c r="E90">
        <f>SUM('# D'!AP90,'# D'!AR90,'# D'!AT90,'# D'!AV90)</f>
        <v>0.40243602287773023</v>
      </c>
    </row>
    <row r="91" spans="1:5" x14ac:dyDescent="0.25">
      <c r="A91">
        <f>('# D'!B91+'# D'!C91)/2</f>
        <v>215.5</v>
      </c>
      <c r="B91" s="2">
        <f>SUM('# D'!AF91,'# D'!AH91,'# D'!AJ91,'# D'!AL91)*-1</f>
        <v>8.6999999999997968E-2</v>
      </c>
      <c r="C91">
        <f>SUM('# D'!AG91,'# D'!AI91,'# D'!AK91,'# D'!AM91)</f>
        <v>0.49641172382526011</v>
      </c>
      <c r="D91" s="2">
        <f>SUM('# D'!AO91,'# D'!AQ91,'# D'!AS91,'# D'!AU91)*-1</f>
        <v>0.58666666666666423</v>
      </c>
      <c r="E91">
        <f>SUM('# D'!AP91,'# D'!AR91,'# D'!AT91,'# D'!AV91)</f>
        <v>0.48490356706067556</v>
      </c>
    </row>
    <row r="92" spans="1:5" x14ac:dyDescent="0.25">
      <c r="A92">
        <f>('# D'!B92+'# D'!C92)/2</f>
        <v>216</v>
      </c>
      <c r="B92" s="2">
        <f>SUM('# D'!AF92,'# D'!AH92,'# D'!AJ92,'# D'!AL92)*-1</f>
        <v>6.9000000000000394E-2</v>
      </c>
      <c r="C92">
        <f>SUM('# D'!AG92,'# D'!AI92,'# D'!AK92,'# D'!AM92)</f>
        <v>0.63302503752105466</v>
      </c>
      <c r="D92" s="2">
        <f>SUM('# D'!AO92,'# D'!AQ92,'# D'!AS92,'# D'!AU92)*-1</f>
        <v>1.2283333333333348</v>
      </c>
      <c r="E92">
        <f>SUM('# D'!AP92,'# D'!AR92,'# D'!AT92,'# D'!AV92)</f>
        <v>0.58668617422434477</v>
      </c>
    </row>
    <row r="93" spans="1:5" x14ac:dyDescent="0.25">
      <c r="A93">
        <f>('# D'!B93+'# D'!C93)/2</f>
        <v>216.5</v>
      </c>
      <c r="B93" s="2">
        <f>SUM('# D'!AF93,'# D'!AH93,'# D'!AJ93,'# D'!AL93)*-1</f>
        <v>-0.16466666666666807</v>
      </c>
      <c r="C93">
        <f>SUM('# D'!AG93,'# D'!AI93,'# D'!AK93,'# D'!AM93)</f>
        <v>0.56441843329931207</v>
      </c>
      <c r="D93" s="2">
        <f>SUM('# D'!AO93,'# D'!AQ93,'# D'!AS93,'# D'!AU93)*-1</f>
        <v>0.95900000000000096</v>
      </c>
      <c r="E93">
        <f>SUM('# D'!AP93,'# D'!AR93,'# D'!AT93,'# D'!AV93)</f>
        <v>0.4469131356572138</v>
      </c>
    </row>
    <row r="94" spans="1:5" x14ac:dyDescent="0.25">
      <c r="A94">
        <f>('# D'!B94+'# D'!C94)/2</f>
        <v>217</v>
      </c>
      <c r="B94" s="2">
        <f>SUM('# D'!AF94,'# D'!AH94,'# D'!AJ94,'# D'!AL94)*-1</f>
        <v>0.14800000000000058</v>
      </c>
      <c r="C94">
        <f>SUM('# D'!AG94,'# D'!AI94,'# D'!AK94,'# D'!AM94)</f>
        <v>0.63731630314762977</v>
      </c>
      <c r="D94" s="2">
        <f>SUM('# D'!AO94,'# D'!AQ94,'# D'!AS94,'# D'!AU94)*-1</f>
        <v>1.1860000000000013</v>
      </c>
      <c r="E94">
        <f>SUM('# D'!AP94,'# D'!AR94,'# D'!AT94,'# D'!AV94)</f>
        <v>0.65217502478303957</v>
      </c>
    </row>
    <row r="95" spans="1:5" x14ac:dyDescent="0.25">
      <c r="A95">
        <f>('# D'!B95+'# D'!C95)/2</f>
        <v>223</v>
      </c>
      <c r="B95" s="2">
        <f>SUM('# D'!AF95,'# D'!AH95,'# D'!AJ95,'# D'!AL95)*-1</f>
        <v>-0.79833333333332845</v>
      </c>
      <c r="C95">
        <f>SUM('# D'!AG95,'# D'!AI95,'# D'!AK95,'# D'!AM95)</f>
        <v>1.7790948359703758</v>
      </c>
      <c r="D95" s="2">
        <f>SUM('# D'!AO95,'# D'!AQ95,'# D'!AS95,'# D'!AU95)*-1</f>
        <v>1.377333333333338</v>
      </c>
      <c r="E95">
        <f>SUM('# D'!AP95,'# D'!AR95,'# D'!AT95,'# D'!AV95)</f>
        <v>1.6572527211868708</v>
      </c>
    </row>
    <row r="96" spans="1:5" x14ac:dyDescent="0.25">
      <c r="A96">
        <f>('# D'!B96+'# D'!C96)/2</f>
        <v>223.5</v>
      </c>
      <c r="B96" s="2">
        <f>SUM('# D'!AF96,'# D'!AH96,'# D'!AJ96,'# D'!AL96)*-1</f>
        <v>-0.22499999999999787</v>
      </c>
      <c r="C96">
        <f>SUM('# D'!AG96,'# D'!AI96,'# D'!AK96,'# D'!AM96)</f>
        <v>1.9028901787476062</v>
      </c>
      <c r="D96" s="2">
        <f>SUM('# D'!AO96,'# D'!AQ96,'# D'!AS96,'# D'!AU96)*-1</f>
        <v>2.293666666666665</v>
      </c>
      <c r="E96">
        <f>SUM('# D'!AP96,'# D'!AR96,'# D'!AT96,'# D'!AV96)</f>
        <v>1.8765009237873422</v>
      </c>
    </row>
    <row r="97" spans="1:5" x14ac:dyDescent="0.25">
      <c r="A97">
        <f>('# D'!B97+'# D'!C97)/2</f>
        <v>227</v>
      </c>
      <c r="B97" s="2">
        <f>SUM('# D'!AF97,'# D'!AH97,'# D'!AJ97,'# D'!AL97)*-1</f>
        <v>-0.84633333333333027</v>
      </c>
      <c r="C97">
        <f>SUM('# D'!AG97,'# D'!AI97,'# D'!AK97,'# D'!AM97)</f>
        <v>1.4491532659376918</v>
      </c>
      <c r="D97" s="2">
        <f>SUM('# D'!AO97,'# D'!AQ97,'# D'!AS97,'# D'!AU97)*-1</f>
        <v>0.53833333333333577</v>
      </c>
      <c r="E97">
        <f>SUM('# D'!AP97,'# D'!AR97,'# D'!AT97,'# D'!AV97)</f>
        <v>1.350118056724672</v>
      </c>
    </row>
    <row r="98" spans="1:5" x14ac:dyDescent="0.25">
      <c r="A98">
        <f>('# D'!B98+'# D'!C98)/2</f>
        <v>228</v>
      </c>
      <c r="B98" s="2">
        <f>SUM('# D'!AF98,'# D'!AH98,'# D'!AJ98,'# D'!AL98)*-1</f>
        <v>-1.2870000000000044</v>
      </c>
      <c r="C98">
        <f>SUM('# D'!AG98,'# D'!AI98,'# D'!AK98,'# D'!AM98)</f>
        <v>0.68072185366283167</v>
      </c>
      <c r="D98" s="2">
        <f>SUM('# D'!AO98,'# D'!AQ98,'# D'!AS98,'# D'!AU98)*-1</f>
        <v>3.0999999999998806E-2</v>
      </c>
      <c r="E98">
        <f>SUM('# D'!AP98,'# D'!AR98,'# D'!AT98,'# D'!AV98)</f>
        <v>0.83033571481831014</v>
      </c>
    </row>
    <row r="99" spans="1:5" x14ac:dyDescent="0.25">
      <c r="A99">
        <f>('# D'!B99+'# D'!C99)/2</f>
        <v>228.5</v>
      </c>
      <c r="B99" s="2">
        <f>SUM('# D'!AF99,'# D'!AH99,'# D'!AJ99,'# D'!AL99)*-1</f>
        <v>-1.2586666666666648</v>
      </c>
      <c r="C99">
        <f>SUM('# D'!AG99,'# D'!AI99,'# D'!AK99,'# D'!AM99)</f>
        <v>0.85389687413709481</v>
      </c>
      <c r="D99" s="2">
        <f>SUM('# D'!AO99,'# D'!AQ99,'# D'!AS99,'# D'!AU99)*-1</f>
        <v>8.6333333333332263E-2</v>
      </c>
      <c r="E99">
        <f>SUM('# D'!AP99,'# D'!AR99,'# D'!AT99,'# D'!AV99)</f>
        <v>0.81848481217431823</v>
      </c>
    </row>
    <row r="100" spans="1:5" x14ac:dyDescent="0.25">
      <c r="A100">
        <f>('# D'!B100+'# D'!C100)/2</f>
        <v>229</v>
      </c>
      <c r="B100" s="2">
        <f>SUM('# D'!AF100,'# D'!AH100,'# D'!AJ100,'# D'!AL100)*-1</f>
        <v>-0.50933333333332964</v>
      </c>
      <c r="C100">
        <f>SUM('# D'!AG100,'# D'!AI100,'# D'!AK100,'# D'!AM100)</f>
        <v>1.0954184087961996</v>
      </c>
      <c r="D100" s="2">
        <f>SUM('# D'!AO100,'# D'!AQ100,'# D'!AS100,'# D'!AU100)*-1</f>
        <v>1.2899999999999991</v>
      </c>
      <c r="E100">
        <f>SUM('# D'!AP100,'# D'!AR100,'# D'!AT100,'# D'!AV100)</f>
        <v>1.1411422900681341</v>
      </c>
    </row>
    <row r="101" spans="1:5" x14ac:dyDescent="0.25">
      <c r="A101">
        <f>('# D'!B101+'# D'!C101)/2</f>
        <v>229</v>
      </c>
      <c r="B101" s="2">
        <f>SUM('# D'!AF101,'# D'!AH101,'# D'!AJ101,'# D'!AL101)*-1</f>
        <v>-0.94666666666666455</v>
      </c>
      <c r="C101">
        <f>SUM('# D'!AG101,'# D'!AI101,'# D'!AK101,'# D'!AM101)</f>
        <v>0.67904721207168162</v>
      </c>
      <c r="D101" s="2">
        <f>SUM('# D'!AO101,'# D'!AQ101,'# D'!AS101,'# D'!AU101)*-1</f>
        <v>0.1696666666666653</v>
      </c>
      <c r="E101">
        <f>SUM('# D'!AP101,'# D'!AR101,'# D'!AT101,'# D'!AV101)</f>
        <v>0.81761649180552409</v>
      </c>
    </row>
    <row r="102" spans="1:5" x14ac:dyDescent="0.25">
      <c r="A102">
        <f>('# D'!B102+'# D'!C102)/2</f>
        <v>230</v>
      </c>
      <c r="B102" s="2">
        <f>SUM('# D'!AF102,'# D'!AH102,'# D'!AJ102,'# D'!AL102)*-1</f>
        <v>-0.84933333333333483</v>
      </c>
      <c r="C102">
        <f>SUM('# D'!AG102,'# D'!AI102,'# D'!AK102,'# D'!AM102)</f>
        <v>0.63322941631854468</v>
      </c>
      <c r="D102" s="2">
        <f>SUM('# D'!AO102,'# D'!AQ102,'# D'!AS102,'# D'!AU102)*-1</f>
        <v>0.16233333333333366</v>
      </c>
      <c r="E102">
        <f>SUM('# D'!AP102,'# D'!AR102,'# D'!AT102,'# D'!AV102)</f>
        <v>0.61159220995900565</v>
      </c>
    </row>
    <row r="103" spans="1:5" x14ac:dyDescent="0.25">
      <c r="A103">
        <f>('# D'!B103+'# D'!C103)/2</f>
        <v>238.5</v>
      </c>
      <c r="B103" s="2">
        <f>SUM('# D'!AF103,'# D'!AH103,'# D'!AJ103,'# D'!AL103)*-1</f>
        <v>0.50566666666666638</v>
      </c>
      <c r="C103">
        <f>SUM('# D'!AG103,'# D'!AI103,'# D'!AK103,'# D'!AM103)</f>
        <v>0.36322782976076662</v>
      </c>
      <c r="D103" s="2">
        <f>SUM('# D'!AO103,'# D'!AQ103,'# D'!AS103,'# D'!AU103)*-1</f>
        <v>1.6043333333333334</v>
      </c>
      <c r="E103">
        <f>SUM('# D'!AP103,'# D'!AR103,'# D'!AT103,'# D'!AV103)</f>
        <v>0.33397477324251135</v>
      </c>
    </row>
    <row r="104" spans="1:5" x14ac:dyDescent="0.25">
      <c r="A104">
        <f>('# D'!B104+'# D'!C104)/2</f>
        <v>239</v>
      </c>
      <c r="B104" s="2">
        <f>SUM('# D'!AF104,'# D'!AH104,'# D'!AJ104,'# D'!AL104)*-1</f>
        <v>0.24800000000000022</v>
      </c>
      <c r="C104">
        <f>SUM('# D'!AG104,'# D'!AI104,'# D'!AK104,'# D'!AM104)</f>
        <v>0.27812468657302031</v>
      </c>
      <c r="D104" s="2">
        <f>SUM('# D'!AO104,'# D'!AQ104,'# D'!AS104,'# D'!AU104)*-1</f>
        <v>1.0753333333333344</v>
      </c>
      <c r="E104">
        <f>SUM('# D'!AP104,'# D'!AR104,'# D'!AT104,'# D'!AV104)</f>
        <v>0.27246248650820171</v>
      </c>
    </row>
    <row r="105" spans="1:5" x14ac:dyDescent="0.25">
      <c r="A105">
        <f>('# D'!B105+'# D'!C105)/2</f>
        <v>240</v>
      </c>
      <c r="B105" s="2">
        <f>SUM('# D'!AF105,'# D'!AH105,'# D'!AJ105,'# D'!AL105)*-1</f>
        <v>1.4666666666668382E-2</v>
      </c>
      <c r="C105">
        <f>SUM('# D'!AG105,'# D'!AI105,'# D'!AK105,'# D'!AM105)</f>
        <v>0.43570474291175298</v>
      </c>
      <c r="D105" s="2">
        <f>SUM('# D'!AO105,'# D'!AQ105,'# D'!AS105,'# D'!AU105)*-1</f>
        <v>0.9953333333333354</v>
      </c>
      <c r="E105">
        <f>SUM('# D'!AP105,'# D'!AR105,'# D'!AT105,'# D'!AV105)</f>
        <v>0.36409695426412242</v>
      </c>
    </row>
    <row r="106" spans="1:5" x14ac:dyDescent="0.25">
      <c r="A106">
        <f>('# D'!B106+'# D'!C106)/2</f>
        <v>244</v>
      </c>
      <c r="B106" s="2">
        <f>SUM('# D'!AF106,'# D'!AH106,'# D'!AJ106,'# D'!AL106)*-1</f>
        <v>0.72866666666666768</v>
      </c>
      <c r="C106">
        <f>SUM('# D'!AG106,'# D'!AI106,'# D'!AK106,'# D'!AM106)</f>
        <v>0.62798423344345511</v>
      </c>
      <c r="D106" s="2">
        <f>SUM('# D'!AO106,'# D'!AQ106,'# D'!AS106,'# D'!AU106)*-1</f>
        <v>2.677333333333336</v>
      </c>
      <c r="E106">
        <f>SUM('# D'!AP106,'# D'!AR106,'# D'!AT106,'# D'!AV106)</f>
        <v>0.72955854911721885</v>
      </c>
    </row>
    <row r="107" spans="1:5" x14ac:dyDescent="0.25">
      <c r="A107">
        <f>('# D'!B107+'# D'!C107)/2</f>
        <v>247</v>
      </c>
      <c r="B107" s="2">
        <f>SUM('# D'!AF107,'# D'!AH107,'# D'!AJ107,'# D'!AL107)*-1</f>
        <v>2.3279999999999998</v>
      </c>
      <c r="C107">
        <f>SUM('# D'!AG107,'# D'!AI107,'# D'!AK107,'# D'!AM107)</f>
        <v>0.7159633551465141</v>
      </c>
      <c r="D107" s="2">
        <f>SUM('# D'!AO107,'# D'!AQ107,'# D'!AS107,'# D'!AU107)*-1</f>
        <v>5.7916666666666652</v>
      </c>
      <c r="E107">
        <f>SUM('# D'!AP107,'# D'!AR107,'# D'!AT107,'# D'!AV107)</f>
        <v>0.88480172788240963</v>
      </c>
    </row>
    <row r="108" spans="1:5" x14ac:dyDescent="0.25">
      <c r="A108">
        <f>('# D'!B109+'# D'!C109)/2</f>
        <v>247.5</v>
      </c>
      <c r="B108" s="2">
        <f>SUM('# D'!AF109,'# D'!AH109,'# D'!AJ109,'# D'!AL109)*-1</f>
        <v>2.1373333333333342</v>
      </c>
      <c r="C108">
        <f>SUM('# D'!AG109,'# D'!AI109,'# D'!AK109,'# D'!AM109)</f>
        <v>0.68799279559791615</v>
      </c>
      <c r="D108" s="2">
        <f>SUM('# D'!AO109,'# D'!AQ109,'# D'!AS109,'# D'!AU109)*-1</f>
        <v>5.4456666666666669</v>
      </c>
      <c r="E108">
        <f>SUM('# D'!AP109,'# D'!AR109,'# D'!AT109,'# D'!AV109)</f>
        <v>0.84181499642259916</v>
      </c>
    </row>
    <row r="109" spans="1:5" x14ac:dyDescent="0.25">
      <c r="A109">
        <f>('# D'!B111+'# D'!C111)/2</f>
        <v>250.5</v>
      </c>
      <c r="B109" s="2">
        <f>SUM('# D'!AF111,'# D'!AH111,'# D'!AJ111,'# D'!AL111)*-1</f>
        <v>2.2366666666666672</v>
      </c>
      <c r="C109">
        <f>SUM('# D'!AG111,'# D'!AI111,'# D'!AK111,'# D'!AM111)</f>
        <v>0.31442630051537696</v>
      </c>
      <c r="D109" s="2">
        <f>SUM('# D'!AO111,'# D'!AQ111,'# D'!AS111,'# D'!AU111)*-1</f>
        <v>4.679000000000002</v>
      </c>
      <c r="E109">
        <f>SUM('# D'!AP111,'# D'!AR111,'# D'!AT111,'# D'!AV111)</f>
        <v>0.56617496030006476</v>
      </c>
    </row>
    <row r="110" spans="1:5" x14ac:dyDescent="0.25">
      <c r="A110">
        <f>('# D'!B108+'# D'!C108)/2</f>
        <v>252.5</v>
      </c>
      <c r="B110" s="2">
        <f>SUM('# D'!AF108,'# D'!AH108,'# D'!AJ108,'# D'!AL108)*-1</f>
        <v>4.5003333333333302</v>
      </c>
      <c r="C110">
        <f>SUM('# D'!AG108,'# D'!AI108,'# D'!AK108,'# D'!AM108)</f>
        <v>1.3656984498060989</v>
      </c>
      <c r="D110" s="2">
        <f>SUM('# D'!AO108,'# D'!AQ108,'# D'!AS108,'# D'!AU108)*-1</f>
        <v>10.633999999999999</v>
      </c>
      <c r="E110">
        <f>SUM('# D'!AP108,'# D'!AR108,'# D'!AT108,'# D'!AV108)</f>
        <v>1.4368566969877787</v>
      </c>
    </row>
    <row r="111" spans="1:5" x14ac:dyDescent="0.25">
      <c r="A111">
        <f>('# D'!B110+'# D'!C110)/2</f>
        <v>253</v>
      </c>
      <c r="B111" s="2">
        <f>SUM('# D'!AF110,'# D'!AH110,'# D'!AJ110,'# D'!AL110)*-1</f>
        <v>4.4679999999999964</v>
      </c>
      <c r="C111">
        <f>SUM('# D'!AG110,'# D'!AI110,'# D'!AK110,'# D'!AM110)</f>
        <v>1.0809629442992017</v>
      </c>
      <c r="D111" s="2">
        <f>SUM('# D'!AO110,'# D'!AQ110,'# D'!AS110,'# D'!AU110)*-1</f>
        <v>10.110666666666665</v>
      </c>
      <c r="E111">
        <f>SUM('# D'!AP110,'# D'!AR110,'# D'!AT110,'# D'!AV110)</f>
        <v>1.3567847338712524</v>
      </c>
    </row>
    <row r="112" spans="1:5" x14ac:dyDescent="0.25">
      <c r="A112">
        <f>('# D'!B112+'# D'!C112)/2</f>
        <v>255</v>
      </c>
      <c r="B112" s="2">
        <f>SUM('# D'!AF112,'# D'!AH112,'# D'!AJ112,'# D'!AL112)*-1</f>
        <v>4.0976666666666652</v>
      </c>
      <c r="C112">
        <f>SUM('# D'!AG112,'# D'!AI112,'# D'!AK112,'# D'!AM112)</f>
        <v>0.82333323709633066</v>
      </c>
      <c r="D112" s="2">
        <f>SUM('# D'!AO112,'# D'!AQ112,'# D'!AS112,'# D'!AU112)*-1</f>
        <v>9.1809999999999992</v>
      </c>
      <c r="E112">
        <f>SUM('# D'!AP112,'# D'!AR112,'# D'!AT112,'# D'!AV112)</f>
        <v>1.1933085304245044</v>
      </c>
    </row>
    <row r="113" spans="1:5" x14ac:dyDescent="0.25">
      <c r="A113">
        <f>('# D'!B113+'# D'!C113)/2</f>
        <v>256</v>
      </c>
      <c r="B113" s="2">
        <f>SUM('# D'!AF113,'# D'!AH113,'# D'!AJ113,'# D'!AL113)*-1</f>
        <v>4.8553333333333351</v>
      </c>
      <c r="C113">
        <f>SUM('# D'!AG113,'# D'!AI113,'# D'!AK113,'# D'!AM113)</f>
        <v>0.63882566800391072</v>
      </c>
      <c r="D113" s="2">
        <f>SUM('# D'!AO113,'# D'!AQ113,'# D'!AS113,'# D'!AU113)*-1</f>
        <v>9.4170000000000034</v>
      </c>
      <c r="E113">
        <f>SUM('# D'!AP113,'# D'!AR113,'# D'!AT113,'# D'!AV113)</f>
        <v>0.92013588739594609</v>
      </c>
    </row>
    <row r="114" spans="1:5" x14ac:dyDescent="0.25">
      <c r="A114">
        <f>('# D'!B114+'# D'!C114)/2</f>
        <v>256.5</v>
      </c>
      <c r="B114" s="2">
        <f>SUM('# D'!AF114,'# D'!AH114,'# D'!AJ114,'# D'!AL114)*-1</f>
        <v>4.2676666666666661</v>
      </c>
      <c r="C114">
        <f>SUM('# D'!AG114,'# D'!AI114,'# D'!AK114,'# D'!AM114)</f>
        <v>0.80346466056179966</v>
      </c>
      <c r="D114" s="2">
        <f>SUM('# D'!AO114,'# D'!AQ114,'# D'!AS114,'# D'!AU114)*-1</f>
        <v>9.5666666666666664</v>
      </c>
      <c r="E114">
        <f>SUM('# D'!AP114,'# D'!AR114,'# D'!AT114,'# D'!AV114)</f>
        <v>0.96384985120054534</v>
      </c>
    </row>
    <row r="115" spans="1:5" x14ac:dyDescent="0.25">
      <c r="A115">
        <f>('# D'!B115+'# D'!C115)/2</f>
        <v>258</v>
      </c>
      <c r="B115" s="2">
        <f>SUM('# D'!AF115,'# D'!AH115,'# D'!AJ115,'# D'!AL115)*-1</f>
        <v>3.8946666666666667</v>
      </c>
      <c r="C115">
        <f>SUM('# D'!AG115,'# D'!AI115,'# D'!AK115,'# D'!AM115)</f>
        <v>0.40124821253075021</v>
      </c>
      <c r="D115" s="2">
        <f>SUM('# D'!AO115,'# D'!AQ115,'# D'!AS115,'# D'!AU115)*-1</f>
        <v>8.6419999999999995</v>
      </c>
      <c r="E115">
        <f>SUM('# D'!AP115,'# D'!AR115,'# D'!AT115,'# D'!AV115)</f>
        <v>1.1230338581988244</v>
      </c>
    </row>
    <row r="116" spans="1:5" x14ac:dyDescent="0.25">
      <c r="A116">
        <f>('# D'!B116+'# D'!C116)/2</f>
        <v>261</v>
      </c>
      <c r="B116" s="2">
        <f>SUM('# D'!AF116,'# D'!AH116,'# D'!AJ116,'# D'!AL116)*-1</f>
        <v>3.2539999999999996</v>
      </c>
      <c r="C116">
        <f>SUM('# D'!AG116,'# D'!AI116,'# D'!AK116,'# D'!AM116)</f>
        <v>0.33954229276261</v>
      </c>
      <c r="D116" s="2">
        <f>SUM('# D'!AO116,'# D'!AQ116,'# D'!AS116,'# D'!AU116)*-1</f>
        <v>6.998333333333334</v>
      </c>
      <c r="E116">
        <f>SUM('# D'!AP116,'# D'!AR116,'# D'!AT116,'# D'!AV116)</f>
        <v>0.5460909144676106</v>
      </c>
    </row>
    <row r="117" spans="1:5" x14ac:dyDescent="0.25">
      <c r="A117">
        <f>('# D'!B117+'# D'!C117)/2</f>
        <v>264</v>
      </c>
      <c r="B117" s="2">
        <f>SUM('# D'!AF117,'# D'!AH117,'# D'!AJ117,'# D'!AL117)*-1</f>
        <v>1.6509999999999994</v>
      </c>
      <c r="C117">
        <f>SUM('# D'!AG117,'# D'!AI117,'# D'!AK117,'# D'!AM117)</f>
        <v>0.23810426337156745</v>
      </c>
      <c r="D117" s="2">
        <f>SUM('# D'!AO117,'# D'!AQ117,'# D'!AS117,'# D'!AU117)*-1</f>
        <v>3.8703333333333338</v>
      </c>
      <c r="E117">
        <f>SUM('# D'!AP117,'# D'!AR117,'# D'!AT117,'# D'!AV117)</f>
        <v>0.24078258610216494</v>
      </c>
    </row>
    <row r="118" spans="1:5" x14ac:dyDescent="0.25">
      <c r="A118">
        <f>('# D'!B118+'# D'!C118)/2</f>
        <v>264.5</v>
      </c>
      <c r="B118" s="2">
        <f>SUM('# D'!AF118,'# D'!AH118,'# D'!AJ118,'# D'!AL118)*-1</f>
        <v>1.531333333333333</v>
      </c>
      <c r="C118">
        <f>SUM('# D'!AG118,'# D'!AI118,'# D'!AK118,'# D'!AM118)</f>
        <v>0.21958782051064119</v>
      </c>
      <c r="D118" s="2">
        <f>SUM('# D'!AO118,'# D'!AQ118,'# D'!AS118,'# D'!AU118)*-1</f>
        <v>3.5046666666666657</v>
      </c>
      <c r="E118">
        <f>SUM('# D'!AP118,'# D'!AR118,'# D'!AT118,'# D'!AV118)</f>
        <v>0.2771895775391523</v>
      </c>
    </row>
    <row r="119" spans="1:5" x14ac:dyDescent="0.25">
      <c r="A119">
        <f>('# D'!B119+'# D'!C119)/2</f>
        <v>270</v>
      </c>
      <c r="B119" s="2">
        <f>SUM('# D'!AF119,'# D'!AH119,'# D'!AJ119,'# D'!AL119)*-1</f>
        <v>0.19633333333333325</v>
      </c>
      <c r="C119">
        <f>SUM('# D'!AG119,'# D'!AI119,'# D'!AK119,'# D'!AM119)</f>
        <v>0.12936442081446292</v>
      </c>
      <c r="D119" s="2">
        <f>SUM('# D'!AO119,'# D'!AQ119,'# D'!AS119,'# D'!AU119)*-1</f>
        <v>0.58733333333333326</v>
      </c>
      <c r="E119">
        <f>SUM('# D'!AP119,'# D'!AR119,'# D'!AT119,'# D'!AV119)</f>
        <v>0.13550154972288458</v>
      </c>
    </row>
    <row r="120" spans="1:5" x14ac:dyDescent="0.25">
      <c r="A120">
        <f>('# D'!B120+'# D'!C120)/2</f>
        <v>272.5</v>
      </c>
      <c r="B120" s="2">
        <f>SUM('# D'!AF120,'# D'!AH120,'# D'!AJ120,'# D'!AL120)*-1</f>
        <v>0.23066666666666646</v>
      </c>
      <c r="C120">
        <f>SUM('# D'!AG120,'# D'!AI120,'# D'!AK120,'# D'!AM120)</f>
        <v>0.24400748861210853</v>
      </c>
      <c r="D120" s="2">
        <f>SUM('# D'!AO120,'# D'!AQ120,'# D'!AS120,'# D'!AU120)*-1</f>
        <v>0.51833333333333309</v>
      </c>
      <c r="E120">
        <f>SUM('# D'!AP120,'# D'!AR120,'# D'!AT120,'# D'!AV120)</f>
        <v>0.36220943866600547</v>
      </c>
    </row>
    <row r="121" spans="1:5" x14ac:dyDescent="0.25">
      <c r="A121">
        <f>('# D'!B121+'# D'!C121)/2</f>
        <v>273</v>
      </c>
      <c r="B121" s="2">
        <f>SUM('# D'!AF121,'# D'!AH121,'# D'!AJ121,'# D'!AL121)*-1</f>
        <v>0.22166666666666648</v>
      </c>
      <c r="C121">
        <f>SUM('# D'!AG121,'# D'!AI121,'# D'!AK121,'# D'!AM121)</f>
        <v>0.14072813772535508</v>
      </c>
      <c r="D121" s="2">
        <f>SUM('# D'!AO121,'# D'!AQ121,'# D'!AS121,'# D'!AU121)*-1</f>
        <v>0.64466666666666672</v>
      </c>
      <c r="E121">
        <f>SUM('# D'!AP121,'# D'!AR121,'# D'!AT121,'# D'!AV121)</f>
        <v>0.27539204145901131</v>
      </c>
    </row>
    <row r="122" spans="1:5" x14ac:dyDescent="0.25">
      <c r="A122">
        <f>('# D'!B122+'# D'!C122)/2</f>
        <v>274</v>
      </c>
      <c r="B122" s="2">
        <f>SUM('# D'!AF122,'# D'!AH122,'# D'!AJ122,'# D'!AL122)*-1</f>
        <v>0.22899999999999948</v>
      </c>
      <c r="C122">
        <f>SUM('# D'!AG122,'# D'!AI122,'# D'!AK122,'# D'!AM122)</f>
        <v>0.23075955701389766</v>
      </c>
      <c r="D122" s="2">
        <f>SUM('# D'!AO122,'# D'!AQ122,'# D'!AS122,'# D'!AU122)*-1</f>
        <v>0.55500000000000005</v>
      </c>
      <c r="E122">
        <f>SUM('# D'!AP122,'# D'!AR122,'# D'!AT122,'# D'!AV122)</f>
        <v>0.23818988300149835</v>
      </c>
    </row>
    <row r="123" spans="1:5" x14ac:dyDescent="0.25">
      <c r="A123">
        <f>('# D'!B123+'# D'!C123)/2</f>
        <v>274.5</v>
      </c>
      <c r="B123" s="2">
        <f>SUM('# D'!AF123,'# D'!AH123,'# D'!AJ123,'# D'!AL123)*-1</f>
        <v>0.14166666666666633</v>
      </c>
      <c r="C123">
        <f>SUM('# D'!AG123,'# D'!AI123,'# D'!AK123,'# D'!AM123)</f>
        <v>0.14016986747619706</v>
      </c>
      <c r="D123" s="2">
        <f>SUM('# D'!AO123,'# D'!AQ123,'# D'!AS123,'# D'!AU123)*-1</f>
        <v>0.73699999999999977</v>
      </c>
      <c r="E123">
        <f>SUM('# D'!AP123,'# D'!AR123,'# D'!AT123,'# D'!AV123)</f>
        <v>0.27547090637912414</v>
      </c>
    </row>
    <row r="124" spans="1:5" x14ac:dyDescent="0.25">
      <c r="A124">
        <f>('# D'!B124+'# D'!C124)/2</f>
        <v>275.5</v>
      </c>
      <c r="B124" s="2">
        <f>SUM('# D'!AF124,'# D'!AH124,'# D'!AJ124,'# D'!AL124)*-1</f>
        <v>0.1643333333333333</v>
      </c>
      <c r="C124">
        <f>SUM('# D'!AG124,'# D'!AI124,'# D'!AK124,'# D'!AM124)</f>
        <v>0.13267801800026358</v>
      </c>
      <c r="D124" s="2">
        <f>SUM('# D'!AO124,'# D'!AQ124,'# D'!AS124,'# D'!AU124)*-1</f>
        <v>0.57299999999999995</v>
      </c>
      <c r="E124">
        <f>SUM('# D'!AP124,'# D'!AR124,'# D'!AT124,'# D'!AV124)</f>
        <v>0.15694663303480788</v>
      </c>
    </row>
    <row r="125" spans="1:5" x14ac:dyDescent="0.25">
      <c r="A125">
        <f>('# D'!B126+'# D'!C126)/2</f>
        <v>284.5</v>
      </c>
      <c r="B125" s="2">
        <f>SUM('# D'!AF126,'# D'!AH126,'# D'!AJ126,'# D'!AL126)*-1</f>
        <v>-0.60666666666666469</v>
      </c>
      <c r="C125">
        <f>SUM('# D'!AG126,'# D'!AI126,'# D'!AK126,'# D'!AM126)</f>
        <v>0.63858856844431344</v>
      </c>
      <c r="D125" s="2">
        <f>SUM('# D'!AO126,'# D'!AQ126,'# D'!AS126,'# D'!AU126)*-1</f>
        <v>-0.14900000000000002</v>
      </c>
      <c r="E125">
        <f>SUM('# D'!AP126,'# D'!AR126,'# D'!AT126,'# D'!AV126)</f>
        <v>0.77955432808720315</v>
      </c>
    </row>
    <row r="126" spans="1:5" x14ac:dyDescent="0.25">
      <c r="A126">
        <f>('# D'!B125+'# D'!C125)/2</f>
        <v>289</v>
      </c>
      <c r="B126" s="2">
        <f>SUM('# D'!AF125,'# D'!AH125,'# D'!AJ125,'# D'!AL125)*-1</f>
        <v>-1.4189999999999952</v>
      </c>
      <c r="C126">
        <f>SUM('# D'!AG125,'# D'!AI125,'# D'!AK125,'# D'!AM125)</f>
        <v>0.91997155087984672</v>
      </c>
      <c r="D126" s="2">
        <f>SUM('# D'!AO125,'# D'!AQ125,'# D'!AS125,'# D'!AU125)*-1</f>
        <v>7.800000000000118E-2</v>
      </c>
      <c r="E126">
        <f>SUM('# D'!AP125,'# D'!AR125,'# D'!AT125,'# D'!AV125)</f>
        <v>1.1604597322633754</v>
      </c>
    </row>
    <row r="127" spans="1:5" x14ac:dyDescent="0.25">
      <c r="A127">
        <f>('# D'!B127+'# D'!C127)/2</f>
        <v>290</v>
      </c>
      <c r="B127" s="2">
        <f>SUM('# D'!AF127,'# D'!AH127,'# D'!AJ127,'# D'!AL127)*-1</f>
        <v>-1.195333333333334</v>
      </c>
      <c r="C127">
        <f>SUM('# D'!AG127,'# D'!AI127,'# D'!AK127,'# D'!AM127)</f>
        <v>1.3823012427157129</v>
      </c>
      <c r="D127" s="2">
        <f>SUM('# D'!AO127,'# D'!AQ127,'# D'!AS127,'# D'!AU127)*-1</f>
        <v>0.57900000000000418</v>
      </c>
      <c r="E127">
        <f>SUM('# D'!AP127,'# D'!AR127,'# D'!AT127,'# D'!AV127)</f>
        <v>1.1674728543307584</v>
      </c>
    </row>
    <row r="128" spans="1:5" x14ac:dyDescent="0.25">
      <c r="A128">
        <f>('# D'!B128+'# D'!C128)/2</f>
        <v>290.5</v>
      </c>
      <c r="B128" s="2">
        <f>SUM('# D'!AF128,'# D'!AH128,'# D'!AJ128,'# D'!AL128)*-1</f>
        <v>-1.4230000000000018</v>
      </c>
      <c r="C128">
        <f>SUM('# D'!AG128,'# D'!AI128,'# D'!AK128,'# D'!AM128)</f>
        <v>1.1856076419316461</v>
      </c>
      <c r="D128" s="2">
        <f>SUM('# D'!AO128,'# D'!AQ128,'# D'!AS128,'# D'!AU128)*-1</f>
        <v>0.20566666666666578</v>
      </c>
      <c r="E128">
        <f>SUM('# D'!AP128,'# D'!AR128,'# D'!AT128,'# D'!AV128)</f>
        <v>1.1179035529265651</v>
      </c>
    </row>
    <row r="129" spans="1:5" x14ac:dyDescent="0.25">
      <c r="A129">
        <f>('# D'!B131+'# D'!C131)/2</f>
        <v>290.5</v>
      </c>
      <c r="B129" s="2">
        <f>SUM('# D'!AF131,'# D'!AH131,'# D'!AJ131,'# D'!AL131)*-1</f>
        <v>-0.80700000000000394</v>
      </c>
      <c r="C129">
        <f>SUM('# D'!AG131,'# D'!AI131,'# D'!AK131,'# D'!AM131)</f>
        <v>1.4915904423764035</v>
      </c>
      <c r="D129" s="2">
        <f>SUM('# D'!AO131,'# D'!AQ131,'# D'!AS131,'# D'!AU131)*-1</f>
        <v>0.11233333333333739</v>
      </c>
      <c r="E129">
        <f>SUM('# D'!AP131,'# D'!AR131,'# D'!AT131,'# D'!AV131)</f>
        <v>1.6668742186496062</v>
      </c>
    </row>
    <row r="130" spans="1:5" x14ac:dyDescent="0.25">
      <c r="A130">
        <f>('# D'!B129+'# D'!C129)/2</f>
        <v>291</v>
      </c>
      <c r="B130" s="2">
        <f>SUM('# D'!AF129,'# D'!AH129,'# D'!AJ129,'# D'!AL129)*-1</f>
        <v>-1.581333333333335</v>
      </c>
      <c r="C130">
        <f>SUM('# D'!AG129,'# D'!AI129,'# D'!AK129,'# D'!AM129)</f>
        <v>0.98938706168309887</v>
      </c>
      <c r="D130" s="2">
        <f>SUM('# D'!AO129,'# D'!AQ129,'# D'!AS129,'# D'!AU129)*-1</f>
        <v>0.28800000000000203</v>
      </c>
      <c r="E130">
        <f>SUM('# D'!AP129,'# D'!AR129,'# D'!AT129,'# D'!AV129)</f>
        <v>1.0409901430289161</v>
      </c>
    </row>
    <row r="131" spans="1:5" x14ac:dyDescent="0.25">
      <c r="A131">
        <f>('# D'!B132+'# D'!C132)/2</f>
        <v>291.5</v>
      </c>
      <c r="B131" s="2">
        <f>SUM('# D'!AF132,'# D'!AH132,'# D'!AJ132,'# D'!AL132)*-1</f>
        <v>-0.46166666666666512</v>
      </c>
      <c r="C131">
        <f>SUM('# D'!AG132,'# D'!AI132,'# D'!AK132,'# D'!AM132)</f>
        <v>1.0142473617655434</v>
      </c>
      <c r="D131" s="2">
        <f>SUM('# D'!AO132,'# D'!AQ132,'# D'!AS132,'# D'!AU132)*-1</f>
        <v>0.53966666666666363</v>
      </c>
      <c r="E131">
        <f>SUM('# D'!AP132,'# D'!AR132,'# D'!AT132,'# D'!AV132)</f>
        <v>1.0927262984490547</v>
      </c>
    </row>
    <row r="132" spans="1:5" x14ac:dyDescent="0.25">
      <c r="A132">
        <f>('# D'!B130+'# D'!C130)/2</f>
        <v>304</v>
      </c>
      <c r="B132" s="2">
        <f>SUM('# D'!AF130,'# D'!AH130,'# D'!AJ130,'# D'!AL130)*-1</f>
        <v>-2.3986666666666707</v>
      </c>
      <c r="C132">
        <f>SUM('# D'!AG130,'# D'!AI130,'# D'!AK130,'# D'!AM130)</f>
        <v>2.2450551125961624</v>
      </c>
      <c r="D132" s="2">
        <f>SUM('# D'!AO130,'# D'!AQ130,'# D'!AS130,'# D'!AU130)*-1</f>
        <v>1.5036666666666498</v>
      </c>
      <c r="E132">
        <f>SUM('# D'!AP130,'# D'!AR130,'# D'!AT130,'# D'!AV130)</f>
        <v>2.1338063221614192</v>
      </c>
    </row>
    <row r="133" spans="1:5" x14ac:dyDescent="0.25">
      <c r="A133">
        <f>('# D'!B133+'# D'!C133)/2</f>
        <v>312</v>
      </c>
      <c r="B133" s="2">
        <f>SUM('# D'!AF133,'# D'!AH133,'# D'!AJ133,'# D'!AL133)*-1</f>
        <v>-0.77299999999999969</v>
      </c>
      <c r="C133">
        <f>SUM('# D'!AG133,'# D'!AI133,'# D'!AK133,'# D'!AM133)</f>
        <v>2.0215317909248203</v>
      </c>
      <c r="D133" s="2">
        <f>SUM('# D'!AO133,'# D'!AQ133,'# D'!AS133,'# D'!AU133)*-1</f>
        <v>0.85566666666666968</v>
      </c>
      <c r="E133">
        <f>SUM('# D'!AP133,'# D'!AR133,'# D'!AT133,'# D'!AV133)</f>
        <v>1.8880935620645423</v>
      </c>
    </row>
    <row r="134" spans="1:5" x14ac:dyDescent="0.25">
      <c r="A134">
        <f>('# D'!B134+'# D'!C134)/2</f>
        <v>313</v>
      </c>
      <c r="B134" s="2">
        <f>SUM('# D'!AF134,'# D'!AH134,'# D'!AJ134,'# D'!AL134)*-1</f>
        <v>-1.273333333333337</v>
      </c>
      <c r="C134">
        <f>SUM('# D'!AG134,'# D'!AI134,'# D'!AK134,'# D'!AM134)</f>
        <v>1.6750114524078916</v>
      </c>
      <c r="D134" s="2">
        <f>SUM('# D'!AO134,'# D'!AQ134,'# D'!AS134,'# D'!AU134)*-1</f>
        <v>-0.43500000000000405</v>
      </c>
      <c r="E134">
        <f>SUM('# D'!AP134,'# D'!AR134,'# D'!AT134,'# D'!AV134)</f>
        <v>1.4761897791175866</v>
      </c>
    </row>
    <row r="135" spans="1:5" x14ac:dyDescent="0.25">
      <c r="A135">
        <f>('# D'!B135+'# D'!C135)/2</f>
        <v>314</v>
      </c>
      <c r="B135" s="2">
        <f>SUM('# D'!AF135,'# D'!AH135,'# D'!AJ135,'# D'!AL135)*-1</f>
        <v>-0.50433333333333863</v>
      </c>
      <c r="C135">
        <f>SUM('# D'!AG135,'# D'!AI135,'# D'!AK135,'# D'!AM135)</f>
        <v>1.53322772779964</v>
      </c>
      <c r="D135" s="2">
        <f>SUM('# D'!AO135,'# D'!AQ135,'# D'!AS135,'# D'!AU135)*-1</f>
        <v>0.75499999999999901</v>
      </c>
      <c r="E135">
        <f>SUM('# D'!AP135,'# D'!AR135,'# D'!AT135,'# D'!AV135)</f>
        <v>1.5619085552484326</v>
      </c>
    </row>
    <row r="136" spans="1:5" x14ac:dyDescent="0.25">
      <c r="A136">
        <f>('# D'!B137+'# D'!C137)/2</f>
        <v>315</v>
      </c>
      <c r="B136" s="2">
        <f>SUM('# D'!AF137,'# D'!AH137,'# D'!AJ137,'# D'!AL137)*-1</f>
        <v>-0.89333333333333265</v>
      </c>
      <c r="C136">
        <f>SUM('# D'!AG137,'# D'!AI137,'# D'!AK137,'# D'!AM137)</f>
        <v>1.5558645760995633</v>
      </c>
      <c r="D136" s="2">
        <f>SUM('# D'!AO137,'# D'!AQ137,'# D'!AS137,'# D'!AU137)*-1</f>
        <v>0.69933333333333003</v>
      </c>
      <c r="E136">
        <f>SUM('# D'!AP137,'# D'!AR137,'# D'!AT137,'# D'!AV137)</f>
        <v>1.6180010977575905</v>
      </c>
    </row>
    <row r="137" spans="1:5" x14ac:dyDescent="0.25">
      <c r="A137">
        <f>('# D'!B136+'# D'!C136)/2</f>
        <v>315.5</v>
      </c>
      <c r="B137" s="2">
        <f>SUM('# D'!AF136,'# D'!AH136,'# D'!AJ136,'# D'!AL136)*-1</f>
        <v>-9.8333333333343376E-2</v>
      </c>
      <c r="C137">
        <f>SUM('# D'!AG136,'# D'!AI136,'# D'!AK136,'# D'!AM136)</f>
        <v>1.4459318816378959</v>
      </c>
      <c r="D137" s="2">
        <f>SUM('# D'!AO136,'# D'!AQ136,'# D'!AS136,'# D'!AU136)*-1</f>
        <v>1.6203333333333259</v>
      </c>
      <c r="E137">
        <f>SUM('# D'!AP136,'# D'!AR136,'# D'!AT136,'# D'!AV136)</f>
        <v>1.6744247152365181</v>
      </c>
    </row>
    <row r="138" spans="1:5" x14ac:dyDescent="0.25">
      <c r="A138">
        <f>('# D'!B138+'# D'!C138)/2</f>
        <v>333.5</v>
      </c>
      <c r="B138" s="2">
        <f>SUM('# D'!AF138,'# D'!AH138,'# D'!AJ138,'# D'!AL138)*-1</f>
        <v>0.39033333333333342</v>
      </c>
      <c r="C138">
        <f>SUM('# D'!AG138,'# D'!AI138,'# D'!AK138,'# D'!AM138)</f>
        <v>8.7355528659526338E-2</v>
      </c>
      <c r="D138" s="2">
        <f>SUM('# D'!AO138,'# D'!AQ138,'# D'!AS138,'# D'!AU138)*-1</f>
        <v>1.0010000000000001</v>
      </c>
      <c r="E138">
        <f>SUM('# D'!AP138,'# D'!AR138,'# D'!AT138,'# D'!AV138)</f>
        <v>0.117703905199726</v>
      </c>
    </row>
    <row r="139" spans="1:5" x14ac:dyDescent="0.25">
      <c r="A139">
        <f>('# D'!B139+'# D'!C139)/2</f>
        <v>334.5</v>
      </c>
      <c r="B139" s="2">
        <f>SUM('# D'!AF139,'# D'!AH139,'# D'!AJ139,'# D'!AL139)*-1</f>
        <v>-7.6666666666669048E-3</v>
      </c>
      <c r="C139">
        <f>SUM('# D'!AG139,'# D'!AI139,'# D'!AK139,'# D'!AM139)</f>
        <v>0.23963073644077809</v>
      </c>
      <c r="D139" s="2">
        <f>SUM('# D'!AO139,'# D'!AQ139,'# D'!AS139,'# D'!AU139)*-1</f>
        <v>0.38566666666666655</v>
      </c>
      <c r="E139">
        <f>SUM('# D'!AP139,'# D'!AR139,'# D'!AT139,'# D'!AV139)</f>
        <v>0.29509135905526129</v>
      </c>
    </row>
    <row r="140" spans="1:5" x14ac:dyDescent="0.25">
      <c r="A140">
        <f>('# D'!B140+'# D'!C140)/2</f>
        <v>335.5</v>
      </c>
      <c r="B140" s="2">
        <f>SUM('# D'!AF140,'# D'!AH140,'# D'!AJ140,'# D'!AL140)*-1</f>
        <v>-7.7333333333332976E-2</v>
      </c>
      <c r="C140">
        <f>SUM('# D'!AG140,'# D'!AI140,'# D'!AK140,'# D'!AM140)</f>
        <v>0.29521367845703567</v>
      </c>
      <c r="D140" s="2">
        <f>SUM('# D'!AO140,'# D'!AQ140,'# D'!AS140,'# D'!AU140)*-1</f>
        <v>0.68833333333333346</v>
      </c>
      <c r="E140">
        <f>SUM('# D'!AP140,'# D'!AR140,'# D'!AT140,'# D'!AV140)</f>
        <v>0.24918667769234143</v>
      </c>
    </row>
    <row r="141" spans="1:5" x14ac:dyDescent="0.25">
      <c r="A141">
        <f>('# D'!B141+'# D'!C141)/2</f>
        <v>349.5</v>
      </c>
      <c r="B141" s="2">
        <f>SUM('# D'!AF141,'# D'!AH141,'# D'!AJ141,'# D'!AL141)*-1</f>
        <v>-0.21600000000000641</v>
      </c>
      <c r="C141">
        <f>SUM('# D'!AG141,'# D'!AI141,'# D'!AK141,'# D'!AM141)</f>
        <v>0.97076334625197191</v>
      </c>
      <c r="D141" s="2">
        <f>SUM('# D'!AO141,'# D'!AQ141,'# D'!AS141,'# D'!AU141)*-1</f>
        <v>3.6509999999999909</v>
      </c>
      <c r="E141">
        <f>SUM('# D'!AP141,'# D'!AR141,'# D'!AT141,'# D'!AV141)</f>
        <v>1.1006682250227817</v>
      </c>
    </row>
    <row r="142" spans="1:5" x14ac:dyDescent="0.25">
      <c r="A142">
        <f>('# D'!B142+'# D'!C142)/2</f>
        <v>353.5</v>
      </c>
      <c r="B142" s="2">
        <f>SUM('# D'!AF142,'# D'!AH142,'# D'!AJ142,'# D'!AL142)*-1</f>
        <v>1.3516666666666666</v>
      </c>
      <c r="C142">
        <f>SUM('# D'!AG142,'# D'!AI142,'# D'!AK142,'# D'!AM142)</f>
        <v>0.83953673325730338</v>
      </c>
      <c r="D142" s="2">
        <f>SUM('# D'!AO142,'# D'!AQ142,'# D'!AS142,'# D'!AU142)*-1</f>
        <v>4.2920000000000007</v>
      </c>
      <c r="E142">
        <f>SUM('# D'!AP142,'# D'!AR142,'# D'!AT142,'# D'!AV142)</f>
        <v>0.91413495244415732</v>
      </c>
    </row>
    <row r="143" spans="1:5" x14ac:dyDescent="0.25">
      <c r="A143">
        <f>('# D'!B143+'# D'!C143)/2</f>
        <v>354.5</v>
      </c>
      <c r="B143" s="2">
        <f>SUM('# D'!AF143,'# D'!AH143,'# D'!AJ143,'# D'!AL143)*-1</f>
        <v>1.2816666666666618</v>
      </c>
      <c r="C143">
        <f>SUM('# D'!AG143,'# D'!AI143,'# D'!AK143,'# D'!AM143)</f>
        <v>0.7811357974403853</v>
      </c>
      <c r="D143" s="2">
        <f>SUM('# D'!AO143,'# D'!AQ143,'# D'!AS143,'# D'!AU143)*-1</f>
        <v>4.0033333333333303</v>
      </c>
      <c r="E143">
        <f>SUM('# D'!AP143,'# D'!AR143,'# D'!AT143,'# D'!AV143)</f>
        <v>0.74955925750182162</v>
      </c>
    </row>
    <row r="144" spans="1:5" x14ac:dyDescent="0.25">
      <c r="A144">
        <f>('# D'!B144+'# D'!C144)/2</f>
        <v>355.5</v>
      </c>
      <c r="B144" s="2">
        <f>SUM('# D'!AF144,'# D'!AH144,'# D'!AJ144,'# D'!AL144)*-1</f>
        <v>0.87600000000000255</v>
      </c>
      <c r="C144">
        <f>SUM('# D'!AG144,'# D'!AI144,'# D'!AK144,'# D'!AM144)</f>
        <v>0.7075135558676322</v>
      </c>
      <c r="D144" s="2">
        <f>SUM('# D'!AO144,'# D'!AQ144,'# D'!AS144,'# D'!AU144)*-1</f>
        <v>3.5696666666666674</v>
      </c>
      <c r="E144">
        <f>SUM('# D'!AP144,'# D'!AR144,'# D'!AT144,'# D'!AV144)</f>
        <v>0.82237277418720001</v>
      </c>
    </row>
    <row r="145" spans="1:5" x14ac:dyDescent="0.25">
      <c r="A145">
        <f>('# D'!B145+'# D'!C145)/2</f>
        <v>356</v>
      </c>
      <c r="B145" s="2">
        <f>SUM('# D'!AF145,'# D'!AH145,'# D'!AJ145,'# D'!AL145)*-1</f>
        <v>1.3096666666666663</v>
      </c>
      <c r="C145">
        <f>SUM('# D'!AG145,'# D'!AI145,'# D'!AK145,'# D'!AM145)</f>
        <v>0.87841397599341331</v>
      </c>
      <c r="D145" s="2">
        <f>SUM('# D'!AO145,'# D'!AQ145,'# D'!AS145,'# D'!AU145)*-1</f>
        <v>4.0193333333333321</v>
      </c>
      <c r="E145">
        <f>SUM('# D'!AP145,'# D'!AR145,'# D'!AT145,'# D'!AV145)</f>
        <v>1.1416393447367179</v>
      </c>
    </row>
    <row r="146" spans="1:5" x14ac:dyDescent="0.25">
      <c r="A146">
        <f>('# D'!B146+'# D'!C146)/2</f>
        <v>357</v>
      </c>
      <c r="B146" s="2">
        <f>SUM('# D'!AF146,'# D'!AH146,'# D'!AJ146,'# D'!AL146)*-1</f>
        <v>1.0003333333333337</v>
      </c>
      <c r="C146">
        <f>SUM('# D'!AG146,'# D'!AI146,'# D'!AK146,'# D'!AM146)</f>
        <v>0.78207987900031362</v>
      </c>
      <c r="D146" s="2">
        <f>SUM('# D'!AO146,'# D'!AQ146,'# D'!AS146,'# D'!AU146)*-1</f>
        <v>3.6296666666666662</v>
      </c>
      <c r="E146">
        <f>SUM('# D'!AP146,'# D'!AR146,'# D'!AT146,'# D'!AV146)</f>
        <v>1.0780331662356053</v>
      </c>
    </row>
    <row r="147" spans="1:5" x14ac:dyDescent="0.25">
      <c r="A147">
        <f>('# D'!B147+'# D'!C147)/2</f>
        <v>378.5</v>
      </c>
      <c r="B147" s="2">
        <f>SUM('# D'!AF147,'# D'!AH147,'# D'!AJ147,'# D'!AL147)*-1</f>
        <v>0.8433333333333346</v>
      </c>
      <c r="C147">
        <f>SUM('# D'!AG147,'# D'!AI147,'# D'!AK147,'# D'!AM147)</f>
        <v>0.80486727021087434</v>
      </c>
      <c r="D147" s="2">
        <f>SUM('# D'!AO147,'# D'!AQ147,'# D'!AS147,'# D'!AU147)*-1</f>
        <v>1.8070000000000013</v>
      </c>
      <c r="E147">
        <f>SUM('# D'!AP147,'# D'!AR147,'# D'!AT147,'# D'!AV147)</f>
        <v>0.7695585835940485</v>
      </c>
    </row>
    <row r="148" spans="1:5" x14ac:dyDescent="0.25">
      <c r="A148">
        <f>('# D'!B149+'# D'!C149)/2</f>
        <v>380.5</v>
      </c>
      <c r="B148" s="2">
        <f>SUM('# D'!AF149,'# D'!AH149,'# D'!AJ149,'# D'!AL149)*-1</f>
        <v>-4.4666666666667965E-2</v>
      </c>
      <c r="C148">
        <f>SUM('# D'!AG149,'# D'!AI149,'# D'!AK149,'# D'!AM149)</f>
        <v>0.78281285838195935</v>
      </c>
      <c r="D148" s="2">
        <f>SUM('# D'!AO149,'# D'!AQ149,'# D'!AS149,'# D'!AU149)*-1</f>
        <v>0.73566666666666647</v>
      </c>
      <c r="E148">
        <f>SUM('# D'!AP149,'# D'!AR149,'# D'!AT149,'# D'!AV149)</f>
        <v>0.66728039445303877</v>
      </c>
    </row>
    <row r="149" spans="1:5" x14ac:dyDescent="0.25">
      <c r="A149">
        <f>('# D'!B151+'# D'!C151)/2</f>
        <v>385</v>
      </c>
      <c r="B149" s="2">
        <f>SUM('# D'!AF151,'# D'!AH151,'# D'!AJ151,'# D'!AL151)*-1</f>
        <v>-0.22966666666666669</v>
      </c>
      <c r="C149">
        <f>SUM('# D'!AG151,'# D'!AI151,'# D'!AK151,'# D'!AM151)</f>
        <v>0.23636904518929591</v>
      </c>
      <c r="D149" s="2">
        <f>SUM('# D'!AO151,'# D'!AQ151,'# D'!AS151,'# D'!AU151)*-1</f>
        <v>-4.6333333333333115E-2</v>
      </c>
      <c r="E149">
        <f>SUM('# D'!AP151,'# D'!AR151,'# D'!AT151,'# D'!AV151)</f>
        <v>0.19127457975129447</v>
      </c>
    </row>
    <row r="150" spans="1:5" x14ac:dyDescent="0.25">
      <c r="A150">
        <f>('# D'!B148+'# D'!C148)/2</f>
        <v>388</v>
      </c>
      <c r="B150" s="2">
        <f>SUM('# D'!AF148,'# D'!AH148,'# D'!AJ148,'# D'!AL148)*-1</f>
        <v>0.44199999999999928</v>
      </c>
      <c r="C150">
        <f>SUM('# D'!AG148,'# D'!AI148,'# D'!AK148,'# D'!AM148)</f>
        <v>0.98704520101432081</v>
      </c>
      <c r="D150" s="2">
        <f>SUM('# D'!AO148,'# D'!AQ148,'# D'!AS148,'# D'!AU148)*-1</f>
        <v>2.9366666666666692</v>
      </c>
      <c r="E150">
        <f>SUM('# D'!AP148,'# D'!AR148,'# D'!AT148,'# D'!AV148)</f>
        <v>0.75233561206480226</v>
      </c>
    </row>
    <row r="151" spans="1:5" x14ac:dyDescent="0.25">
      <c r="A151">
        <f>('# D'!B150+'# D'!C150)/2</f>
        <v>390</v>
      </c>
      <c r="B151" s="2">
        <f>SUM('# D'!AF150,'# D'!AH150,'# D'!AJ150,'# D'!AL150)*-1</f>
        <v>-7.9333333333338807E-2</v>
      </c>
      <c r="C151">
        <f>SUM('# D'!AG150,'# D'!AI150,'# D'!AK150,'# D'!AM150)</f>
        <v>1.1954805398330783</v>
      </c>
      <c r="D151" s="2">
        <f>SUM('# D'!AO150,'# D'!AQ150,'# D'!AS150,'# D'!AU150)*-1</f>
        <v>2.1123333333333298</v>
      </c>
      <c r="E151">
        <f>SUM('# D'!AP150,'# D'!AR150,'# D'!AT150,'# D'!AV150)</f>
        <v>0.78680233765426799</v>
      </c>
    </row>
    <row r="152" spans="1:5" x14ac:dyDescent="0.25">
      <c r="A152">
        <f>('# D'!B154+'# D'!C154)/2</f>
        <v>392.5</v>
      </c>
      <c r="B152" s="2">
        <f>SUM('# D'!AF154,'# D'!AH154,'# D'!AJ154,'# D'!AL154)*-1</f>
        <v>0.16766666666666602</v>
      </c>
      <c r="C152">
        <f>SUM('# D'!AG154,'# D'!AI154,'# D'!AK154,'# D'!AM154)</f>
        <v>0.22169323241701774</v>
      </c>
      <c r="D152" s="2">
        <f>SUM('# D'!AO154,'# D'!AQ154,'# D'!AS154,'# D'!AU154)*-1</f>
        <v>0.86866666666666692</v>
      </c>
      <c r="E152">
        <f>SUM('# D'!AP154,'# D'!AR154,'# D'!AT154,'# D'!AV154)</f>
        <v>0.13580879960975639</v>
      </c>
    </row>
    <row r="153" spans="1:5" x14ac:dyDescent="0.25">
      <c r="A153">
        <f>('# D'!B155+'# D'!C155)/2</f>
        <v>393.5</v>
      </c>
      <c r="B153" s="2">
        <f>SUM('# D'!AF155,'# D'!AH155,'# D'!AJ155,'# D'!AL155)*-1</f>
        <v>0.23133333333333322</v>
      </c>
      <c r="C153">
        <f>SUM('# D'!AG155,'# D'!AI155,'# D'!AK155,'# D'!AM155)</f>
        <v>0.46940101027571746</v>
      </c>
      <c r="D153" s="2">
        <f>SUM('# D'!AO155,'# D'!AQ155,'# D'!AS155,'# D'!AU155)*-1</f>
        <v>0.92899999999999971</v>
      </c>
      <c r="E153">
        <f>SUM('# D'!AP155,'# D'!AR155,'# D'!AT155,'# D'!AV155)</f>
        <v>0.46303433488494694</v>
      </c>
    </row>
    <row r="154" spans="1:5" x14ac:dyDescent="0.25">
      <c r="A154">
        <f>('# D'!B152+'# D'!C152)/2</f>
        <v>394.5</v>
      </c>
      <c r="B154" s="2">
        <f>SUM('# D'!AF152,'# D'!AH152,'# D'!AJ152,'# D'!AL152)*-1</f>
        <v>1.5333333333336308E-2</v>
      </c>
      <c r="C154">
        <f>SUM('# D'!AG152,'# D'!AI152,'# D'!AK152,'# D'!AM152)</f>
        <v>0.49282980587938252</v>
      </c>
      <c r="D154" s="2">
        <f>SUM('# D'!AO152,'# D'!AQ152,'# D'!AS152,'# D'!AU152)*-1</f>
        <v>1.1526666666666687</v>
      </c>
      <c r="E154">
        <f>SUM('# D'!AP152,'# D'!AR152,'# D'!AT152,'# D'!AV152)</f>
        <v>0.42828952752533145</v>
      </c>
    </row>
    <row r="155" spans="1:5" x14ac:dyDescent="0.25">
      <c r="A155">
        <f>('# D'!B156+'# D'!C156)/2</f>
        <v>394.5</v>
      </c>
      <c r="B155" s="2">
        <f>SUM('# D'!AF156,'# D'!AH156,'# D'!AJ156,'# D'!AL156)*-1</f>
        <v>0.4573333333333337</v>
      </c>
      <c r="C155">
        <f>SUM('# D'!AG156,'# D'!AI156,'# D'!AK156,'# D'!AM156)</f>
        <v>0.26971050765532245</v>
      </c>
      <c r="D155" s="2">
        <f>SUM('# D'!AO156,'# D'!AQ156,'# D'!AS156,'# D'!AU156)*-1</f>
        <v>1.0543333333333338</v>
      </c>
      <c r="E155">
        <f>SUM('# D'!AP156,'# D'!AR156,'# D'!AT156,'# D'!AV156)</f>
        <v>0.30713522292340217</v>
      </c>
    </row>
    <row r="156" spans="1:5" x14ac:dyDescent="0.25">
      <c r="A156">
        <f>('# D'!B153+'# D'!C153)/2</f>
        <v>395.5</v>
      </c>
      <c r="B156" s="2">
        <f>SUM('# D'!AF153,'# D'!AH153,'# D'!AJ153,'# D'!AL153)*-1</f>
        <v>0.44666666666666854</v>
      </c>
      <c r="C156">
        <f>SUM('# D'!AG153,'# D'!AI153,'# D'!AK153,'# D'!AM153)</f>
        <v>0.88163954850698567</v>
      </c>
      <c r="D156" s="2">
        <f>SUM('# D'!AO153,'# D'!AQ153,'# D'!AS153,'# D'!AU153)*-1</f>
        <v>1.7839999999999998</v>
      </c>
      <c r="E156">
        <f>SUM('# D'!AP153,'# D'!AR153,'# D'!AT153,'# D'!AV153)</f>
        <v>0.94817407877626425</v>
      </c>
    </row>
    <row r="157" spans="1:5" x14ac:dyDescent="0.25">
      <c r="A157">
        <f>('# D'!B157+'# D'!C157)/2</f>
        <v>396</v>
      </c>
      <c r="B157" s="2">
        <f>SUM('# D'!AF157,'# D'!AH157,'# D'!AJ157,'# D'!AL157)*-1</f>
        <v>0.44599999999999895</v>
      </c>
      <c r="C157">
        <f>SUM('# D'!AG157,'# D'!AI157,'# D'!AK157,'# D'!AM157)</f>
        <v>0.56470906541721999</v>
      </c>
      <c r="D157" s="2">
        <f>SUM('# D'!AO157,'# D'!AQ157,'# D'!AS157,'# D'!AU157)*-1</f>
        <v>1.2306666666666661</v>
      </c>
      <c r="E157">
        <f>SUM('# D'!AP157,'# D'!AR157,'# D'!AT157,'# D'!AV157)</f>
        <v>0.72479687811977733</v>
      </c>
    </row>
    <row r="158" spans="1:5" x14ac:dyDescent="0.25">
      <c r="A158">
        <f>('# D'!B158+'# D'!C158)/2</f>
        <v>397</v>
      </c>
      <c r="B158" s="2">
        <f>SUM('# D'!AF158,'# D'!AH158,'# D'!AJ158,'# D'!AL158)*-1</f>
        <v>0.26200000000000101</v>
      </c>
      <c r="C158">
        <f>SUM('# D'!AG158,'# D'!AI158,'# D'!AK158,'# D'!AM158)</f>
        <v>0.66494195260537836</v>
      </c>
      <c r="D158" s="2">
        <f>SUM('# D'!AO158,'# D'!AQ158,'# D'!AS158,'# D'!AU158)*-1</f>
        <v>0.99500000000000022</v>
      </c>
      <c r="E158">
        <f>SUM('# D'!AP158,'# D'!AR158,'# D'!AT158,'# D'!AV158)</f>
        <v>0.71741025367462152</v>
      </c>
    </row>
    <row r="159" spans="1:5" x14ac:dyDescent="0.25">
      <c r="A159">
        <f>('# D'!B159+'# D'!C159)/2</f>
        <v>397.5</v>
      </c>
      <c r="B159" s="2">
        <f>SUM('# D'!AF159,'# D'!AH159,'# D'!AJ159,'# D'!AL159)*-1</f>
        <v>0.25199999999999934</v>
      </c>
      <c r="C159">
        <f>SUM('# D'!AG159,'# D'!AI159,'# D'!AK159,'# D'!AM159)</f>
        <v>0.58824165459103661</v>
      </c>
      <c r="D159" s="2">
        <f>SUM('# D'!AO159,'# D'!AQ159,'# D'!AS159,'# D'!AU159)*-1</f>
        <v>1.2373333333333334</v>
      </c>
      <c r="E159">
        <f>SUM('# D'!AP159,'# D'!AR159,'# D'!AT159,'# D'!AV159)</f>
        <v>0.52737863418883446</v>
      </c>
    </row>
    <row r="160" spans="1:5" x14ac:dyDescent="0.25">
      <c r="A160">
        <f>('# D'!B160+'# D'!C160)/2</f>
        <v>399.5</v>
      </c>
      <c r="B160" s="2">
        <f>SUM('# D'!AF160,'# D'!AH160,'# D'!AJ160,'# D'!AL160)*-1</f>
        <v>0.24399999999999966</v>
      </c>
      <c r="C160">
        <f>SUM('# D'!AG160,'# D'!AI160,'# D'!AK160,'# D'!AM160)</f>
        <v>0.51684428034049346</v>
      </c>
      <c r="D160" s="2">
        <f>SUM('# D'!AO160,'# D'!AQ160,'# D'!AS160,'# D'!AU160)*-1</f>
        <v>0.77966666666666606</v>
      </c>
      <c r="E160">
        <f>SUM('# D'!AP160,'# D'!AR160,'# D'!AT160,'# D'!AV160)</f>
        <v>0.61561729187057168</v>
      </c>
    </row>
    <row r="161" spans="1:5" x14ac:dyDescent="0.25">
      <c r="A161">
        <f>('# D'!B161+'# D'!C161)/2</f>
        <v>402</v>
      </c>
      <c r="B161" s="2">
        <f>SUM('# D'!AF161,'# D'!AH161,'# D'!AJ161,'# D'!AL161)*-1</f>
        <v>-2.8333333333333488E-2</v>
      </c>
      <c r="C161">
        <f>SUM('# D'!AG161,'# D'!AI161,'# D'!AK161,'# D'!AM161)</f>
        <v>0.30022569698081136</v>
      </c>
      <c r="D161" s="2">
        <f>SUM('# D'!AO161,'# D'!AQ161,'# D'!AS161,'# D'!AU161)*-1</f>
        <v>0.31299999999999983</v>
      </c>
      <c r="E161">
        <f>SUM('# D'!AP161,'# D'!AR161,'# D'!AT161,'# D'!AV161)</f>
        <v>0.34596390119480658</v>
      </c>
    </row>
    <row r="162" spans="1:5" x14ac:dyDescent="0.25">
      <c r="A162">
        <f>('# D'!B162+'# D'!C162)/2</f>
        <v>403</v>
      </c>
      <c r="B162" s="2">
        <f>SUM('# D'!AF162,'# D'!AH162,'# D'!AJ162,'# D'!AL162)*-1</f>
        <v>3.1666666666666066E-2</v>
      </c>
      <c r="C162">
        <f>SUM('# D'!AG162,'# D'!AI162,'# D'!AK162,'# D'!AM162)</f>
        <v>0.27655431458892243</v>
      </c>
      <c r="D162" s="2">
        <f>SUM('# D'!AO162,'# D'!AQ162,'# D'!AS162,'# D'!AU162)*-1</f>
        <v>0.1986666666666671</v>
      </c>
      <c r="E162">
        <f>SUM('# D'!AP162,'# D'!AR162,'# D'!AT162,'# D'!AV162)</f>
        <v>0.33137280794418</v>
      </c>
    </row>
    <row r="163" spans="1:5" x14ac:dyDescent="0.25">
      <c r="A163">
        <f>('# D'!B163+'# D'!C163)/2</f>
        <v>411.5</v>
      </c>
      <c r="B163" s="2">
        <f>SUM('# D'!AF163,'# D'!AH163,'# D'!AJ163,'# D'!AL163)*-1</f>
        <v>-0.32600000000000051</v>
      </c>
      <c r="C163">
        <f>SUM('# D'!AG163,'# D'!AI163,'# D'!AK163,'# D'!AM163)</f>
        <v>0.50765231100701924</v>
      </c>
      <c r="D163" s="2">
        <f>SUM('# D'!AO163,'# D'!AQ163,'# D'!AS163,'# D'!AU163)*-1</f>
        <v>0.46933333333333183</v>
      </c>
      <c r="E163">
        <f>SUM('# D'!AP163,'# D'!AR163,'# D'!AT163,'# D'!AV163)</f>
        <v>0.47583427437127312</v>
      </c>
    </row>
    <row r="164" spans="1:5" x14ac:dyDescent="0.25">
      <c r="A164">
        <f>('# D'!B164+'# D'!C164)/2</f>
        <v>412</v>
      </c>
      <c r="B164" s="2">
        <f>SUM('# D'!AF164,'# D'!AH164,'# D'!AJ164,'# D'!AL164)*-1</f>
        <v>0.52633333333333265</v>
      </c>
      <c r="C164">
        <f>SUM('# D'!AG164,'# D'!AI164,'# D'!AK164,'# D'!AM164)</f>
        <v>0.65973873844289443</v>
      </c>
      <c r="D164" s="2">
        <f>SUM('# D'!AO164,'# D'!AQ164,'# D'!AS164,'# D'!AU164)*-1</f>
        <v>1.5756666666666681</v>
      </c>
      <c r="E164">
        <f>SUM('# D'!AP164,'# D'!AR164,'# D'!AT164,'# D'!AV164)</f>
        <v>0.6165996985179345</v>
      </c>
    </row>
    <row r="165" spans="1:5" x14ac:dyDescent="0.25">
      <c r="A165">
        <f>('# D'!B165+'# D'!C165)/2</f>
        <v>412</v>
      </c>
      <c r="B165" s="2">
        <f>SUM('# D'!AF165,'# D'!AH165,'# D'!AJ165,'# D'!AL165)*-1</f>
        <v>-0.40466666666666784</v>
      </c>
      <c r="C165">
        <f>SUM('# D'!AG165,'# D'!AI165,'# D'!AK165,'# D'!AM165)</f>
        <v>0.46265415425255102</v>
      </c>
      <c r="D165" s="2">
        <f>SUM('# D'!AO165,'# D'!AQ165,'# D'!AS165,'# D'!AU165)*-1</f>
        <v>0.31099999999999861</v>
      </c>
      <c r="E165">
        <f>SUM('# D'!AP165,'# D'!AR165,'# D'!AT165,'# D'!AV165)</f>
        <v>0.38075698345710152</v>
      </c>
    </row>
    <row r="166" spans="1:5" x14ac:dyDescent="0.25">
      <c r="A166">
        <f>('# D'!B166+'# D'!C166)/2</f>
        <v>412.5</v>
      </c>
      <c r="B166" s="2">
        <f>SUM('# D'!AF166,'# D'!AH166,'# D'!AJ166,'# D'!AL166)*-1</f>
        <v>0.35633333333333272</v>
      </c>
      <c r="C166">
        <f>SUM('# D'!AG166,'# D'!AI166,'# D'!AK166,'# D'!AM166)</f>
        <v>0.58118766575109548</v>
      </c>
      <c r="D166" s="2">
        <f>SUM('# D'!AO166,'# D'!AQ166,'# D'!AS166,'# D'!AU166)*-1</f>
        <v>1.4356666666666662</v>
      </c>
      <c r="E166">
        <f>SUM('# D'!AP166,'# D'!AR166,'# D'!AT166,'# D'!AV166)</f>
        <v>0.49995172050744097</v>
      </c>
    </row>
    <row r="167" spans="1:5" x14ac:dyDescent="0.25">
      <c r="A167">
        <f>('# D'!B167+'# D'!C167)/2</f>
        <v>421</v>
      </c>
      <c r="B167" s="2">
        <f>SUM('# D'!AF167,'# D'!AH167,'# D'!AJ167,'# D'!AL167)*-1</f>
        <v>1.4333333333333371</v>
      </c>
      <c r="C167">
        <f>SUM('# D'!AG167,'# D'!AI167,'# D'!AK167,'# D'!AM167)</f>
        <v>2.0491077631714436</v>
      </c>
      <c r="D167" s="2">
        <f>SUM('# D'!AO167,'# D'!AQ167,'# D'!AS167,'# D'!AU167)*-1</f>
        <v>5.0916666666666677</v>
      </c>
      <c r="E167">
        <f>SUM('# D'!AP167,'# D'!AR167,'# D'!AT167,'# D'!AV167)</f>
        <v>1.498465490003293</v>
      </c>
    </row>
    <row r="168" spans="1:5" x14ac:dyDescent="0.25">
      <c r="A168">
        <f>('# D'!B168+'# D'!C168)/2</f>
        <v>425.5</v>
      </c>
      <c r="B168" s="2">
        <f>SUM('# D'!AF168,'# D'!AH168,'# D'!AJ168,'# D'!AL168)*-1</f>
        <v>-0.29899999999999949</v>
      </c>
      <c r="C168">
        <f>SUM('# D'!AG168,'# D'!AI168,'# D'!AK168,'# D'!AM168)</f>
        <v>1.1842392566289848</v>
      </c>
      <c r="D168" s="2">
        <f>SUM('# D'!AO168,'# D'!AQ168,'# D'!AS168,'# D'!AU168)*-1</f>
        <v>1.632333333333337</v>
      </c>
      <c r="E168">
        <f>SUM('# D'!AP168,'# D'!AR168,'# D'!AT168,'# D'!AV168)</f>
        <v>0.90889690531601475</v>
      </c>
    </row>
    <row r="169" spans="1:5" x14ac:dyDescent="0.25">
      <c r="A169">
        <f>('# D'!B169+'# D'!C169)/2</f>
        <v>426</v>
      </c>
      <c r="B169" s="2">
        <f>SUM('# D'!AF169,'# D'!AH169,'# D'!AJ169,'# D'!AL169)*-1</f>
        <v>-0.32000000000000028</v>
      </c>
      <c r="C169">
        <f>SUM('# D'!AG169,'# D'!AI169,'# D'!AK169,'# D'!AM169)</f>
        <v>1.0123911304895405</v>
      </c>
      <c r="D169" s="2">
        <f>SUM('# D'!AO169,'# D'!AQ169,'# D'!AS169,'# D'!AU169)*-1</f>
        <v>1.2450000000000019</v>
      </c>
      <c r="E169">
        <f>SUM('# D'!AP169,'# D'!AR169,'# D'!AT169,'# D'!AV169)</f>
        <v>0.91216881014289619</v>
      </c>
    </row>
    <row r="170" spans="1:5" x14ac:dyDescent="0.25">
      <c r="B170" s="2"/>
      <c r="D170" s="2"/>
    </row>
    <row r="171" spans="1:5" x14ac:dyDescent="0.25">
      <c r="B171" s="2"/>
      <c r="D171" s="2"/>
    </row>
    <row r="172" spans="1:5" x14ac:dyDescent="0.25">
      <c r="B172" s="2"/>
      <c r="D172" s="2"/>
    </row>
    <row r="173" spans="1:5" x14ac:dyDescent="0.25">
      <c r="B173" s="2"/>
      <c r="D173" s="2"/>
    </row>
    <row r="174" spans="1:5" x14ac:dyDescent="0.25">
      <c r="B174" s="2"/>
      <c r="D174" s="2"/>
    </row>
    <row r="175" spans="1:5" x14ac:dyDescent="0.25">
      <c r="B175" s="2"/>
      <c r="D175" s="2"/>
    </row>
    <row r="176" spans="1:5" x14ac:dyDescent="0.25">
      <c r="B176" s="2"/>
      <c r="D176" s="2"/>
    </row>
    <row r="177" spans="2:4" x14ac:dyDescent="0.25">
      <c r="B177" s="2"/>
      <c r="D177" s="2"/>
    </row>
    <row r="178" spans="2:4" x14ac:dyDescent="0.25">
      <c r="B178" s="2"/>
      <c r="D178" s="2"/>
    </row>
    <row r="179" spans="2:4" x14ac:dyDescent="0.25">
      <c r="B179" s="2"/>
      <c r="D179" s="2"/>
    </row>
    <row r="180" spans="2:4" x14ac:dyDescent="0.25">
      <c r="B180" s="2"/>
      <c r="D180" s="2"/>
    </row>
    <row r="181" spans="2:4" x14ac:dyDescent="0.25">
      <c r="B181" s="2"/>
      <c r="D181" s="2"/>
    </row>
    <row r="182" spans="2:4" x14ac:dyDescent="0.25">
      <c r="B182" s="2"/>
      <c r="D182" s="2"/>
    </row>
    <row r="183" spans="2:4" x14ac:dyDescent="0.25">
      <c r="B183" s="2"/>
      <c r="D183" s="2"/>
    </row>
    <row r="184" spans="2:4" x14ac:dyDescent="0.25">
      <c r="B184" s="2"/>
      <c r="D184" s="2"/>
    </row>
    <row r="185" spans="2:4" x14ac:dyDescent="0.25">
      <c r="B185" s="2"/>
      <c r="D185" s="2"/>
    </row>
    <row r="186" spans="2:4" x14ac:dyDescent="0.25">
      <c r="B186" s="2"/>
      <c r="D186" s="2"/>
    </row>
    <row r="187" spans="2:4" x14ac:dyDescent="0.25">
      <c r="B187" s="2"/>
      <c r="D187" s="2"/>
    </row>
    <row r="188" spans="2:4" x14ac:dyDescent="0.25">
      <c r="B188" s="2"/>
      <c r="D188" s="2"/>
    </row>
    <row r="189" spans="2:4" x14ac:dyDescent="0.25">
      <c r="B189" s="2"/>
      <c r="D189" s="2"/>
    </row>
    <row r="190" spans="2:4" x14ac:dyDescent="0.25">
      <c r="B190" s="2"/>
      <c r="D190" s="2"/>
    </row>
    <row r="191" spans="2:4" x14ac:dyDescent="0.25">
      <c r="B191" s="2"/>
      <c r="D191" s="2"/>
    </row>
    <row r="192" spans="2:4" x14ac:dyDescent="0.25">
      <c r="B192" s="2"/>
      <c r="D192" s="2"/>
    </row>
    <row r="193" spans="2:4" x14ac:dyDescent="0.25">
      <c r="B193" s="2"/>
      <c r="D193" s="2"/>
    </row>
    <row r="194" spans="2:4" x14ac:dyDescent="0.25">
      <c r="B194" s="2"/>
      <c r="D194" s="2"/>
    </row>
    <row r="195" spans="2:4" x14ac:dyDescent="0.25">
      <c r="B195" s="2"/>
      <c r="D195" s="2"/>
    </row>
    <row r="196" spans="2:4" x14ac:dyDescent="0.25">
      <c r="B196" s="2"/>
      <c r="D196" s="2"/>
    </row>
    <row r="197" spans="2:4" x14ac:dyDescent="0.25">
      <c r="B197" s="2"/>
      <c r="D197" s="2"/>
    </row>
    <row r="198" spans="2:4" x14ac:dyDescent="0.25">
      <c r="B198" s="2"/>
      <c r="D198" s="2"/>
    </row>
    <row r="199" spans="2:4" x14ac:dyDescent="0.25">
      <c r="B199" s="2"/>
      <c r="D199" s="2"/>
    </row>
    <row r="200" spans="2:4" x14ac:dyDescent="0.25">
      <c r="B200" s="2"/>
      <c r="D200" s="2"/>
    </row>
    <row r="201" spans="2:4" x14ac:dyDescent="0.25">
      <c r="B201" s="2"/>
      <c r="D201" s="2"/>
    </row>
    <row r="202" spans="2:4" x14ac:dyDescent="0.25">
      <c r="B202" s="2"/>
      <c r="D202" s="2"/>
    </row>
    <row r="203" spans="2:4" x14ac:dyDescent="0.25">
      <c r="B203" s="2"/>
      <c r="D203" s="2"/>
    </row>
    <row r="204" spans="2:4" x14ac:dyDescent="0.25">
      <c r="B204" s="2"/>
      <c r="D204" s="2"/>
    </row>
    <row r="205" spans="2:4" x14ac:dyDescent="0.25">
      <c r="B205" s="2"/>
      <c r="D205" s="2"/>
    </row>
    <row r="206" spans="2:4" x14ac:dyDescent="0.25">
      <c r="B206" s="2"/>
      <c r="D206" s="2"/>
    </row>
    <row r="207" spans="2:4" x14ac:dyDescent="0.25">
      <c r="B207" s="2"/>
      <c r="D207" s="2"/>
    </row>
    <row r="208" spans="2:4" x14ac:dyDescent="0.25">
      <c r="B208" s="2"/>
      <c r="D208" s="2"/>
    </row>
    <row r="209" spans="2:4" x14ac:dyDescent="0.25">
      <c r="B209" s="2"/>
      <c r="D209" s="2"/>
    </row>
    <row r="210" spans="2:4" x14ac:dyDescent="0.25">
      <c r="B210" s="2"/>
      <c r="D210" s="2"/>
    </row>
    <row r="211" spans="2:4" x14ac:dyDescent="0.25">
      <c r="B211" s="2"/>
      <c r="D211" s="2"/>
    </row>
    <row r="212" spans="2:4" x14ac:dyDescent="0.25">
      <c r="B212" s="2"/>
      <c r="D212" s="2"/>
    </row>
    <row r="213" spans="2:4" x14ac:dyDescent="0.25">
      <c r="B213" s="2"/>
      <c r="D213" s="2"/>
    </row>
    <row r="214" spans="2:4" x14ac:dyDescent="0.25">
      <c r="B214" s="2"/>
      <c r="D214" s="2"/>
    </row>
    <row r="215" spans="2:4" x14ac:dyDescent="0.25">
      <c r="B215" s="2"/>
      <c r="D215" s="2"/>
    </row>
    <row r="216" spans="2:4" x14ac:dyDescent="0.25">
      <c r="B216" s="2"/>
      <c r="D216" s="2"/>
    </row>
    <row r="217" spans="2:4" x14ac:dyDescent="0.25">
      <c r="B217" s="2"/>
      <c r="D217" s="2"/>
    </row>
    <row r="218" spans="2:4" x14ac:dyDescent="0.25">
      <c r="B218" s="2"/>
      <c r="D218" s="2"/>
    </row>
    <row r="219" spans="2:4" x14ac:dyDescent="0.25">
      <c r="B219" s="2"/>
      <c r="D219" s="2"/>
    </row>
    <row r="220" spans="2:4" x14ac:dyDescent="0.25">
      <c r="B220" s="2"/>
      <c r="D220" s="2"/>
    </row>
    <row r="221" spans="2:4" x14ac:dyDescent="0.25">
      <c r="B221" s="2"/>
      <c r="D221" s="2"/>
    </row>
    <row r="222" spans="2:4" x14ac:dyDescent="0.25">
      <c r="B222" s="2"/>
      <c r="D222" s="2"/>
    </row>
    <row r="223" spans="2:4" x14ac:dyDescent="0.25">
      <c r="B223" s="2"/>
      <c r="D223" s="2"/>
    </row>
    <row r="224" spans="2:4" x14ac:dyDescent="0.25">
      <c r="B224" s="2"/>
      <c r="D224" s="2"/>
    </row>
    <row r="225" spans="2:4" x14ac:dyDescent="0.25">
      <c r="B225" s="2"/>
      <c r="D225" s="2"/>
    </row>
    <row r="226" spans="2:4" x14ac:dyDescent="0.25">
      <c r="B226" s="2"/>
      <c r="D226" s="2"/>
    </row>
    <row r="227" spans="2:4" x14ac:dyDescent="0.25">
      <c r="B227" s="2"/>
      <c r="D227" s="2"/>
    </row>
    <row r="228" spans="2:4" x14ac:dyDescent="0.25">
      <c r="B228" s="2"/>
      <c r="D228" s="2"/>
    </row>
    <row r="229" spans="2:4" x14ac:dyDescent="0.25">
      <c r="B229" s="2"/>
      <c r="D229" s="2"/>
    </row>
    <row r="230" spans="2:4" x14ac:dyDescent="0.25">
      <c r="B230" s="2"/>
      <c r="D230" s="2"/>
    </row>
    <row r="231" spans="2:4" x14ac:dyDescent="0.25">
      <c r="B231" s="2"/>
      <c r="D231" s="2"/>
    </row>
    <row r="232" spans="2:4" x14ac:dyDescent="0.25">
      <c r="B232" s="2"/>
      <c r="D232" s="2"/>
    </row>
    <row r="233" spans="2:4" x14ac:dyDescent="0.25">
      <c r="B233" s="2"/>
      <c r="D233" s="2"/>
    </row>
    <row r="234" spans="2:4" x14ac:dyDescent="0.25">
      <c r="B234" s="2"/>
      <c r="D234" s="2"/>
    </row>
    <row r="235" spans="2:4" x14ac:dyDescent="0.25">
      <c r="B235" s="2"/>
      <c r="D235" s="2"/>
    </row>
    <row r="236" spans="2:4" x14ac:dyDescent="0.25">
      <c r="B236" s="2"/>
      <c r="D236" s="2"/>
    </row>
    <row r="237" spans="2:4" x14ac:dyDescent="0.25">
      <c r="B237" s="2"/>
      <c r="D237" s="2"/>
    </row>
    <row r="238" spans="2:4" x14ac:dyDescent="0.25">
      <c r="B238" s="2"/>
      <c r="D238" s="2"/>
    </row>
    <row r="239" spans="2:4" x14ac:dyDescent="0.25">
      <c r="B239" s="2"/>
      <c r="D239" s="2"/>
    </row>
    <row r="240" spans="2:4" x14ac:dyDescent="0.25">
      <c r="B240" s="2"/>
      <c r="D240" s="2"/>
    </row>
    <row r="241" spans="2:4" x14ac:dyDescent="0.25">
      <c r="B241" s="2"/>
      <c r="D241" s="2"/>
    </row>
    <row r="242" spans="2:4" x14ac:dyDescent="0.25">
      <c r="B242" s="2"/>
      <c r="D242" s="2"/>
    </row>
    <row r="243" spans="2:4" x14ac:dyDescent="0.25">
      <c r="B243" s="2"/>
      <c r="D243" s="2"/>
    </row>
    <row r="244" spans="2:4" x14ac:dyDescent="0.25">
      <c r="B244" s="2"/>
      <c r="D244" s="2"/>
    </row>
    <row r="245" spans="2:4" x14ac:dyDescent="0.25">
      <c r="B245" s="2"/>
      <c r="D245" s="2"/>
    </row>
    <row r="246" spans="2:4" x14ac:dyDescent="0.25">
      <c r="B246" s="2"/>
      <c r="D246" s="2"/>
    </row>
    <row r="247" spans="2:4" x14ac:dyDescent="0.25">
      <c r="B247" s="2"/>
      <c r="D247" s="2"/>
    </row>
    <row r="248" spans="2:4" x14ac:dyDescent="0.25">
      <c r="B248" s="2"/>
      <c r="D248" s="2"/>
    </row>
    <row r="249" spans="2:4" x14ac:dyDescent="0.25">
      <c r="B249" s="2"/>
      <c r="D249" s="2"/>
    </row>
    <row r="250" spans="2:4" x14ac:dyDescent="0.25">
      <c r="B250" s="2"/>
      <c r="D250" s="2"/>
    </row>
    <row r="251" spans="2:4" x14ac:dyDescent="0.25">
      <c r="B251" s="2"/>
      <c r="D251" s="2"/>
    </row>
    <row r="252" spans="2:4" x14ac:dyDescent="0.25">
      <c r="B252" s="2"/>
      <c r="D252" s="2"/>
    </row>
    <row r="253" spans="2:4" x14ac:dyDescent="0.25">
      <c r="B253" s="2"/>
      <c r="D253" s="2"/>
    </row>
    <row r="254" spans="2:4" x14ac:dyDescent="0.25">
      <c r="B254" s="2"/>
      <c r="D254" s="2"/>
    </row>
    <row r="255" spans="2:4" x14ac:dyDescent="0.25">
      <c r="B255" s="2"/>
      <c r="D255" s="2"/>
    </row>
    <row r="256" spans="2:4" x14ac:dyDescent="0.25">
      <c r="B256" s="2"/>
      <c r="D256" s="2"/>
    </row>
    <row r="257" spans="2:4" x14ac:dyDescent="0.25">
      <c r="B257" s="2"/>
      <c r="D257" s="2"/>
    </row>
    <row r="258" spans="2:4" x14ac:dyDescent="0.25">
      <c r="B258" s="2"/>
      <c r="D258" s="2"/>
    </row>
    <row r="259" spans="2:4" x14ac:dyDescent="0.25">
      <c r="B259" s="2"/>
      <c r="D259" s="2"/>
    </row>
    <row r="260" spans="2:4" x14ac:dyDescent="0.25">
      <c r="B260" s="2"/>
      <c r="D260" s="2"/>
    </row>
    <row r="261" spans="2:4" x14ac:dyDescent="0.25">
      <c r="B261" s="2"/>
      <c r="D261" s="2"/>
    </row>
    <row r="262" spans="2:4" x14ac:dyDescent="0.25">
      <c r="B262" s="2"/>
      <c r="D262" s="2"/>
    </row>
    <row r="263" spans="2:4" x14ac:dyDescent="0.25">
      <c r="B263" s="2"/>
      <c r="D263" s="2"/>
    </row>
    <row r="264" spans="2:4" x14ac:dyDescent="0.25">
      <c r="B264" s="2"/>
      <c r="D264" s="2"/>
    </row>
    <row r="265" spans="2:4" x14ac:dyDescent="0.25">
      <c r="B265" s="2"/>
      <c r="D265" s="2"/>
    </row>
    <row r="266" spans="2:4" x14ac:dyDescent="0.25">
      <c r="B266" s="2"/>
      <c r="D266" s="2"/>
    </row>
    <row r="267" spans="2:4" x14ac:dyDescent="0.25">
      <c r="B267" s="2"/>
      <c r="D267" s="2"/>
    </row>
    <row r="268" spans="2:4" x14ac:dyDescent="0.25">
      <c r="B268" s="2"/>
      <c r="D268" s="2"/>
    </row>
    <row r="269" spans="2:4" x14ac:dyDescent="0.25">
      <c r="B269" s="2"/>
      <c r="D269" s="2"/>
    </row>
    <row r="270" spans="2:4" x14ac:dyDescent="0.25">
      <c r="B270" s="2"/>
      <c r="D270" s="2"/>
    </row>
    <row r="271" spans="2:4" x14ac:dyDescent="0.25">
      <c r="B271" s="2"/>
      <c r="D271" s="2"/>
    </row>
    <row r="272" spans="2:4" x14ac:dyDescent="0.25">
      <c r="B272" s="2"/>
      <c r="D272" s="2"/>
    </row>
    <row r="273" spans="2:4" x14ac:dyDescent="0.25">
      <c r="B273" s="2"/>
      <c r="D273" s="2"/>
    </row>
    <row r="274" spans="2:4" x14ac:dyDescent="0.25">
      <c r="B274" s="2"/>
      <c r="D274" s="2"/>
    </row>
    <row r="275" spans="2:4" x14ac:dyDescent="0.25">
      <c r="B275" s="2"/>
      <c r="D275" s="2"/>
    </row>
    <row r="276" spans="2:4" x14ac:dyDescent="0.25">
      <c r="B276" s="2"/>
      <c r="D276" s="2"/>
    </row>
    <row r="277" spans="2:4" x14ac:dyDescent="0.25">
      <c r="B277" s="2"/>
      <c r="D277" s="2"/>
    </row>
    <row r="278" spans="2:4" x14ac:dyDescent="0.25">
      <c r="B278" s="2"/>
      <c r="D278" s="2"/>
    </row>
    <row r="279" spans="2:4" x14ac:dyDescent="0.25">
      <c r="B279" s="2"/>
      <c r="D279" s="2"/>
    </row>
    <row r="280" spans="2:4" x14ac:dyDescent="0.25">
      <c r="B280" s="2"/>
      <c r="D280" s="2"/>
    </row>
    <row r="281" spans="2:4" x14ac:dyDescent="0.25">
      <c r="B281" s="2"/>
      <c r="D281" s="2"/>
    </row>
    <row r="282" spans="2:4" x14ac:dyDescent="0.25">
      <c r="B282" s="2"/>
      <c r="D282" s="2"/>
    </row>
    <row r="283" spans="2:4" x14ac:dyDescent="0.25">
      <c r="B283" s="2"/>
      <c r="D283" s="2"/>
    </row>
    <row r="284" spans="2:4" x14ac:dyDescent="0.25">
      <c r="B284" s="2"/>
      <c r="D284" s="2"/>
    </row>
    <row r="285" spans="2:4" x14ac:dyDescent="0.25">
      <c r="B285" s="2"/>
      <c r="D285" s="2"/>
    </row>
    <row r="286" spans="2:4" x14ac:dyDescent="0.25">
      <c r="B286" s="2"/>
      <c r="D286" s="2"/>
    </row>
    <row r="287" spans="2:4" x14ac:dyDescent="0.25">
      <c r="B287" s="2"/>
      <c r="D287" s="2"/>
    </row>
    <row r="288" spans="2:4" x14ac:dyDescent="0.25">
      <c r="B288" s="2"/>
      <c r="D288" s="2"/>
    </row>
    <row r="289" spans="2:4" x14ac:dyDescent="0.25">
      <c r="B289" s="2"/>
      <c r="D289" s="2"/>
    </row>
    <row r="290" spans="2:4" x14ac:dyDescent="0.25">
      <c r="B290" s="2"/>
      <c r="D290" s="2"/>
    </row>
    <row r="291" spans="2:4" x14ac:dyDescent="0.25">
      <c r="B291" s="2"/>
      <c r="D291" s="2"/>
    </row>
    <row r="292" spans="2:4" x14ac:dyDescent="0.25">
      <c r="B292" s="2"/>
      <c r="D292" s="2"/>
    </row>
    <row r="293" spans="2:4" x14ac:dyDescent="0.25">
      <c r="B293" s="2"/>
      <c r="D293" s="2"/>
    </row>
    <row r="294" spans="2:4" x14ac:dyDescent="0.25">
      <c r="B294" s="2"/>
      <c r="D294" s="2"/>
    </row>
    <row r="295" spans="2:4" x14ac:dyDescent="0.25">
      <c r="B295" s="2"/>
      <c r="D295" s="2"/>
    </row>
    <row r="296" spans="2:4" x14ac:dyDescent="0.25">
      <c r="B296" s="2"/>
      <c r="D296" s="2"/>
    </row>
    <row r="297" spans="2:4" x14ac:dyDescent="0.25">
      <c r="B297" s="2"/>
      <c r="D297" s="2"/>
    </row>
    <row r="298" spans="2:4" x14ac:dyDescent="0.25">
      <c r="B298" s="2"/>
      <c r="D298" s="2"/>
    </row>
    <row r="299" spans="2:4" x14ac:dyDescent="0.25">
      <c r="B299" s="2"/>
      <c r="D299" s="2"/>
    </row>
    <row r="300" spans="2:4" x14ac:dyDescent="0.25">
      <c r="B300" s="2"/>
      <c r="D300" s="2"/>
    </row>
    <row r="301" spans="2:4" x14ac:dyDescent="0.25">
      <c r="B301" s="2"/>
      <c r="D301" s="2"/>
    </row>
    <row r="302" spans="2:4" x14ac:dyDescent="0.25">
      <c r="B302" s="2"/>
      <c r="D302" s="2"/>
    </row>
    <row r="303" spans="2:4" x14ac:dyDescent="0.25">
      <c r="B303" s="2"/>
      <c r="D303" s="2"/>
    </row>
    <row r="304" spans="2:4" x14ac:dyDescent="0.25">
      <c r="B304" s="2"/>
      <c r="D304" s="2"/>
    </row>
    <row r="305" spans="2:4" x14ac:dyDescent="0.25">
      <c r="B305" s="2"/>
      <c r="D305" s="2"/>
    </row>
    <row r="306" spans="2:4" x14ac:dyDescent="0.25">
      <c r="B306" s="2"/>
      <c r="D306" s="2"/>
    </row>
    <row r="307" spans="2:4" x14ac:dyDescent="0.25">
      <c r="B307" s="2"/>
      <c r="D307" s="2"/>
    </row>
    <row r="308" spans="2:4" x14ac:dyDescent="0.25">
      <c r="B308" s="2"/>
      <c r="D308" s="2"/>
    </row>
    <row r="309" spans="2:4" x14ac:dyDescent="0.25">
      <c r="B309" s="2"/>
      <c r="D309" s="2"/>
    </row>
    <row r="310" spans="2:4" x14ac:dyDescent="0.25">
      <c r="B310" s="2"/>
      <c r="D310" s="2"/>
    </row>
    <row r="311" spans="2:4" x14ac:dyDescent="0.25">
      <c r="B311" s="2"/>
      <c r="D311" s="2"/>
    </row>
    <row r="312" spans="2:4" x14ac:dyDescent="0.25">
      <c r="B312" s="2"/>
      <c r="D312" s="2"/>
    </row>
    <row r="313" spans="2:4" x14ac:dyDescent="0.25">
      <c r="B313" s="2"/>
      <c r="D313" s="2"/>
    </row>
    <row r="314" spans="2:4" x14ac:dyDescent="0.25">
      <c r="B314" s="2"/>
      <c r="D314" s="2"/>
    </row>
    <row r="315" spans="2:4" x14ac:dyDescent="0.25">
      <c r="B315" s="2"/>
      <c r="D315" s="2"/>
    </row>
    <row r="316" spans="2:4" x14ac:dyDescent="0.25">
      <c r="B316" s="2"/>
      <c r="D316" s="2"/>
    </row>
    <row r="317" spans="2:4" x14ac:dyDescent="0.25">
      <c r="B317" s="2"/>
      <c r="D317" s="2"/>
    </row>
    <row r="318" spans="2:4" x14ac:dyDescent="0.25">
      <c r="B318" s="2"/>
      <c r="D318" s="2"/>
    </row>
    <row r="319" spans="2:4" x14ac:dyDescent="0.25">
      <c r="B319" s="2"/>
      <c r="D319" s="2"/>
    </row>
    <row r="320" spans="2:4" x14ac:dyDescent="0.25">
      <c r="B320" s="2"/>
      <c r="D320" s="2"/>
    </row>
    <row r="321" spans="2:4" x14ac:dyDescent="0.25">
      <c r="B321" s="2"/>
      <c r="D321" s="2"/>
    </row>
    <row r="322" spans="2:4" x14ac:dyDescent="0.25">
      <c r="B322" s="2"/>
      <c r="D322" s="2"/>
    </row>
    <row r="323" spans="2:4" x14ac:dyDescent="0.25">
      <c r="B323" s="2"/>
      <c r="D323" s="2"/>
    </row>
    <row r="324" spans="2:4" x14ac:dyDescent="0.25">
      <c r="B324" s="2"/>
      <c r="D324" s="2"/>
    </row>
    <row r="325" spans="2:4" x14ac:dyDescent="0.25">
      <c r="B325" s="2"/>
      <c r="D325" s="2"/>
    </row>
    <row r="326" spans="2:4" x14ac:dyDescent="0.25">
      <c r="B326" s="2"/>
      <c r="D326" s="2"/>
    </row>
    <row r="327" spans="2:4" x14ac:dyDescent="0.25">
      <c r="B327" s="2"/>
      <c r="D327" s="2"/>
    </row>
    <row r="328" spans="2:4" x14ac:dyDescent="0.25">
      <c r="B328" s="2"/>
      <c r="D328" s="2"/>
    </row>
    <row r="329" spans="2:4" x14ac:dyDescent="0.25">
      <c r="B329" s="2"/>
      <c r="D329" s="2"/>
    </row>
    <row r="330" spans="2:4" x14ac:dyDescent="0.25">
      <c r="B330" s="2"/>
      <c r="D330" s="2"/>
    </row>
    <row r="331" spans="2:4" x14ac:dyDescent="0.25">
      <c r="B331" s="2"/>
      <c r="D331" s="2"/>
    </row>
    <row r="332" spans="2:4" x14ac:dyDescent="0.25">
      <c r="B332" s="2"/>
      <c r="D332" s="2"/>
    </row>
    <row r="333" spans="2:4" x14ac:dyDescent="0.25">
      <c r="B333" s="2"/>
      <c r="D333" s="2"/>
    </row>
    <row r="334" spans="2:4" x14ac:dyDescent="0.25">
      <c r="B334" s="2"/>
      <c r="D334" s="2"/>
    </row>
    <row r="335" spans="2:4" x14ac:dyDescent="0.25">
      <c r="B335" s="2"/>
      <c r="D335" s="2"/>
    </row>
    <row r="336" spans="2:4" x14ac:dyDescent="0.25">
      <c r="B336" s="2"/>
      <c r="D336" s="2"/>
    </row>
    <row r="337" spans="2:4" x14ac:dyDescent="0.25">
      <c r="B337" s="2"/>
      <c r="D337" s="2"/>
    </row>
    <row r="338" spans="2:4" x14ac:dyDescent="0.25">
      <c r="B338" s="2"/>
      <c r="D338" s="2"/>
    </row>
    <row r="339" spans="2:4" x14ac:dyDescent="0.25">
      <c r="B339" s="2"/>
      <c r="D339" s="2"/>
    </row>
    <row r="340" spans="2:4" x14ac:dyDescent="0.25">
      <c r="B340" s="2"/>
      <c r="D340" s="2"/>
    </row>
    <row r="341" spans="2:4" x14ac:dyDescent="0.25">
      <c r="B341" s="2"/>
      <c r="D341" s="2"/>
    </row>
    <row r="342" spans="2:4" x14ac:dyDescent="0.25">
      <c r="B342" s="2"/>
      <c r="D342" s="2"/>
    </row>
    <row r="343" spans="2:4" x14ac:dyDescent="0.25">
      <c r="B343" s="2"/>
      <c r="D343" s="2"/>
    </row>
    <row r="344" spans="2:4" x14ac:dyDescent="0.25">
      <c r="B344" s="2"/>
      <c r="D344" s="2"/>
    </row>
    <row r="345" spans="2:4" x14ac:dyDescent="0.25">
      <c r="B345" s="2"/>
      <c r="D345" s="2"/>
    </row>
    <row r="346" spans="2:4" x14ac:dyDescent="0.25">
      <c r="B346" s="2"/>
      <c r="D346" s="2"/>
    </row>
    <row r="347" spans="2:4" x14ac:dyDescent="0.25">
      <c r="B347" s="2"/>
      <c r="D347" s="2"/>
    </row>
    <row r="348" spans="2:4" x14ac:dyDescent="0.25">
      <c r="B348" s="2"/>
      <c r="D348" s="2"/>
    </row>
    <row r="349" spans="2:4" x14ac:dyDescent="0.25">
      <c r="B349" s="2"/>
      <c r="D349" s="2"/>
    </row>
    <row r="350" spans="2:4" x14ac:dyDescent="0.25">
      <c r="B350" s="2"/>
      <c r="D350" s="2"/>
    </row>
    <row r="351" spans="2:4" x14ac:dyDescent="0.25">
      <c r="B351" s="2"/>
      <c r="D351" s="2"/>
    </row>
    <row r="352" spans="2:4" x14ac:dyDescent="0.25">
      <c r="B352" s="2"/>
      <c r="D352" s="2"/>
    </row>
    <row r="353" spans="2:4" x14ac:dyDescent="0.25">
      <c r="B353" s="2"/>
      <c r="D353" s="2"/>
    </row>
    <row r="354" spans="2:4" x14ac:dyDescent="0.25">
      <c r="B354" s="2"/>
      <c r="D354" s="2"/>
    </row>
    <row r="355" spans="2:4" x14ac:dyDescent="0.25">
      <c r="B355" s="2"/>
      <c r="D355" s="2"/>
    </row>
    <row r="356" spans="2:4" x14ac:dyDescent="0.25">
      <c r="B356" s="2"/>
      <c r="D356" s="2"/>
    </row>
    <row r="357" spans="2:4" x14ac:dyDescent="0.25">
      <c r="B357" s="2"/>
      <c r="D357" s="2"/>
    </row>
    <row r="358" spans="2:4" x14ac:dyDescent="0.25">
      <c r="B358" s="2"/>
      <c r="D358" s="2"/>
    </row>
    <row r="359" spans="2:4" x14ac:dyDescent="0.25">
      <c r="B359" s="2"/>
      <c r="D359" s="2"/>
    </row>
    <row r="360" spans="2:4" x14ac:dyDescent="0.25">
      <c r="B360" s="2"/>
      <c r="D360" s="2"/>
    </row>
    <row r="361" spans="2:4" x14ac:dyDescent="0.25">
      <c r="B361" s="2"/>
      <c r="D361" s="2"/>
    </row>
    <row r="362" spans="2:4" x14ac:dyDescent="0.25">
      <c r="B362" s="2"/>
      <c r="D362" s="2"/>
    </row>
    <row r="363" spans="2:4" x14ac:dyDescent="0.25">
      <c r="B363" s="2"/>
      <c r="D363" s="2"/>
    </row>
    <row r="364" spans="2:4" x14ac:dyDescent="0.25">
      <c r="B364" s="2"/>
      <c r="D364" s="2"/>
    </row>
    <row r="365" spans="2:4" x14ac:dyDescent="0.25">
      <c r="B365" s="2"/>
      <c r="D365" s="2"/>
    </row>
    <row r="366" spans="2:4" x14ac:dyDescent="0.25">
      <c r="B366" s="2"/>
      <c r="D366" s="2"/>
    </row>
    <row r="367" spans="2:4" x14ac:dyDescent="0.25">
      <c r="B367" s="2"/>
      <c r="D367" s="2"/>
    </row>
    <row r="368" spans="2:4" x14ac:dyDescent="0.25">
      <c r="B368" s="2"/>
      <c r="D368" s="2"/>
    </row>
    <row r="369" spans="2:4" x14ac:dyDescent="0.25">
      <c r="B369" s="2"/>
      <c r="D369" s="2"/>
    </row>
    <row r="370" spans="2:4" x14ac:dyDescent="0.25">
      <c r="B370" s="2"/>
      <c r="D370" s="2"/>
    </row>
    <row r="371" spans="2:4" x14ac:dyDescent="0.25">
      <c r="B371" s="2"/>
      <c r="D371" s="2"/>
    </row>
    <row r="372" spans="2:4" x14ac:dyDescent="0.25">
      <c r="B372" s="2"/>
      <c r="D372" s="2"/>
    </row>
    <row r="373" spans="2:4" x14ac:dyDescent="0.25">
      <c r="B373" s="2"/>
      <c r="D373" s="2"/>
    </row>
    <row r="374" spans="2:4" x14ac:dyDescent="0.25">
      <c r="B374" s="2"/>
      <c r="D374" s="2"/>
    </row>
    <row r="375" spans="2:4" x14ac:dyDescent="0.25">
      <c r="B375" s="2"/>
      <c r="D375" s="2"/>
    </row>
    <row r="376" spans="2:4" x14ac:dyDescent="0.25">
      <c r="B376" s="2"/>
      <c r="D376" s="2"/>
    </row>
    <row r="377" spans="2:4" x14ac:dyDescent="0.25">
      <c r="B377" s="2"/>
      <c r="D377" s="2"/>
    </row>
  </sheetData>
  <sortState ref="A3:E169">
    <sortCondition ref="A3:A169"/>
  </sortState>
  <mergeCells count="2">
    <mergeCell ref="A1:C1"/>
    <mergeCell ref="D1:E1"/>
  </mergeCells>
  <conditionalFormatting sqref="B172:B377">
    <cfRule type="cellIs" dxfId="14" priority="9" operator="lessThanOrEqual">
      <formula>-0.4</formula>
    </cfRule>
    <cfRule type="cellIs" dxfId="13" priority="10" operator="greaterThanOrEqual">
      <formula>0.4</formula>
    </cfRule>
  </conditionalFormatting>
  <conditionalFormatting sqref="D172:D377">
    <cfRule type="cellIs" dxfId="12" priority="1" operator="lessThanOrEqual">
      <formula>-0.4</formula>
    </cfRule>
    <cfRule type="cellIs" dxfId="11" priority="2" operator="greaterThanOrEqual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T-TEST</vt:lpstr>
      <vt:lpstr># D</vt:lpstr>
      <vt:lpstr>% D</vt:lpstr>
      <vt:lpstr># D vs % D</vt:lpstr>
      <vt:lpstr>#D 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2019-05-09T16:27:40Z</dcterms:created>
  <dcterms:modified xsi:type="dcterms:W3CDTF">2021-04-27T20:09:00Z</dcterms:modified>
</cp:coreProperties>
</file>