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kaelinfleming/Downloads/"/>
    </mc:Choice>
  </mc:AlternateContent>
  <xr:revisionPtr revIDLastSave="0" documentId="13_ncr:1_{4D9CF804-8077-7044-B5C7-A78B2A89024E}" xr6:coauthVersionLast="45" xr6:coauthVersionMax="45" xr10:uidLastSave="{00000000-0000-0000-0000-000000000000}"/>
  <bookViews>
    <workbookView xWindow="0" yWindow="460" windowWidth="28800" windowHeight="16460" activeTab="2" xr2:uid="{00000000-000D-0000-FFFF-FFFF00000000}"/>
  </bookViews>
  <sheets>
    <sheet name="Raw Data" sheetId="1" r:id="rId1"/>
    <sheet name="# D" sheetId="2" r:id="rId2"/>
    <sheet name="% 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3" i="3" l="1"/>
  <c r="B183" i="3"/>
  <c r="C183" i="3"/>
  <c r="D183" i="3"/>
  <c r="F183" i="3"/>
  <c r="K183" i="3" s="1"/>
  <c r="G183" i="3"/>
  <c r="H183" i="3"/>
  <c r="A184" i="3"/>
  <c r="B184" i="3"/>
  <c r="C184" i="3"/>
  <c r="D184" i="3"/>
  <c r="F184" i="3"/>
  <c r="G184" i="3"/>
  <c r="H184" i="3"/>
  <c r="K184" i="3" s="1"/>
  <c r="A185" i="3"/>
  <c r="B185" i="3"/>
  <c r="C185" i="3"/>
  <c r="D185" i="3"/>
  <c r="F185" i="3"/>
  <c r="G185" i="3"/>
  <c r="H185" i="3"/>
  <c r="K185" i="3" s="1"/>
  <c r="A186" i="3"/>
  <c r="B186" i="3"/>
  <c r="C186" i="3"/>
  <c r="D186" i="3"/>
  <c r="F186" i="3"/>
  <c r="G186" i="3"/>
  <c r="H186" i="3"/>
  <c r="K186" i="3" s="1"/>
  <c r="A187" i="3"/>
  <c r="B187" i="3"/>
  <c r="C187" i="3"/>
  <c r="D187" i="3"/>
  <c r="F187" i="3"/>
  <c r="G187" i="3"/>
  <c r="H187" i="3"/>
  <c r="A188" i="3"/>
  <c r="B188" i="3"/>
  <c r="C188" i="3"/>
  <c r="D188" i="3"/>
  <c r="F188" i="3"/>
  <c r="G188" i="3"/>
  <c r="H188" i="3"/>
  <c r="A189" i="3"/>
  <c r="B189" i="3"/>
  <c r="C189" i="3"/>
  <c r="D189" i="3"/>
  <c r="F189" i="3"/>
  <c r="G189" i="3"/>
  <c r="H189" i="3"/>
  <c r="A190" i="3"/>
  <c r="B190" i="3"/>
  <c r="C190" i="3"/>
  <c r="D190" i="3"/>
  <c r="F190" i="3"/>
  <c r="G190" i="3"/>
  <c r="H190" i="3"/>
  <c r="A191" i="3"/>
  <c r="B191" i="3"/>
  <c r="C191" i="3"/>
  <c r="D191" i="3"/>
  <c r="F191" i="3"/>
  <c r="G191" i="3"/>
  <c r="H191" i="3"/>
  <c r="K191" i="3" s="1"/>
  <c r="A172" i="3"/>
  <c r="B172" i="3"/>
  <c r="C172" i="3"/>
  <c r="D172" i="3"/>
  <c r="F172" i="3"/>
  <c r="G172" i="3"/>
  <c r="H172" i="3"/>
  <c r="K172" i="3" s="1"/>
  <c r="A173" i="3"/>
  <c r="B173" i="3"/>
  <c r="C173" i="3"/>
  <c r="D173" i="3"/>
  <c r="F173" i="3"/>
  <c r="G173" i="3"/>
  <c r="H173" i="3"/>
  <c r="K173" i="3" s="1"/>
  <c r="A174" i="3"/>
  <c r="B174" i="3"/>
  <c r="C174" i="3"/>
  <c r="D174" i="3"/>
  <c r="F174" i="3"/>
  <c r="G174" i="3"/>
  <c r="H174" i="3"/>
  <c r="A175" i="3"/>
  <c r="B175" i="3"/>
  <c r="C175" i="3"/>
  <c r="D175" i="3"/>
  <c r="F175" i="3"/>
  <c r="G175" i="3"/>
  <c r="H175" i="3"/>
  <c r="A176" i="3"/>
  <c r="B176" i="3"/>
  <c r="C176" i="3"/>
  <c r="D176" i="3"/>
  <c r="F176" i="3"/>
  <c r="G176" i="3"/>
  <c r="H176" i="3"/>
  <c r="A177" i="3"/>
  <c r="B177" i="3"/>
  <c r="C177" i="3"/>
  <c r="D177" i="3"/>
  <c r="F177" i="3"/>
  <c r="G177" i="3"/>
  <c r="H177" i="3"/>
  <c r="A178" i="3"/>
  <c r="B178" i="3"/>
  <c r="C178" i="3"/>
  <c r="D178" i="3"/>
  <c r="F178" i="3"/>
  <c r="G178" i="3"/>
  <c r="H178" i="3"/>
  <c r="A179" i="3"/>
  <c r="B179" i="3"/>
  <c r="C179" i="3"/>
  <c r="D179" i="3"/>
  <c r="F179" i="3"/>
  <c r="K179" i="3" s="1"/>
  <c r="G179" i="3"/>
  <c r="H179" i="3"/>
  <c r="A180" i="3"/>
  <c r="B180" i="3"/>
  <c r="C180" i="3"/>
  <c r="D180" i="3"/>
  <c r="F180" i="3"/>
  <c r="G180" i="3"/>
  <c r="H180" i="3"/>
  <c r="A181" i="3"/>
  <c r="B181" i="3"/>
  <c r="C181" i="3"/>
  <c r="D181" i="3"/>
  <c r="F181" i="3"/>
  <c r="G181" i="3"/>
  <c r="H181" i="3"/>
  <c r="A182" i="3"/>
  <c r="B182" i="3"/>
  <c r="C182" i="3"/>
  <c r="D182" i="3"/>
  <c r="F182" i="3"/>
  <c r="G182" i="3"/>
  <c r="H182" i="3"/>
  <c r="A157" i="3"/>
  <c r="B157" i="3"/>
  <c r="C157" i="3"/>
  <c r="D157" i="3"/>
  <c r="F157" i="3"/>
  <c r="K157" i="3" s="1"/>
  <c r="G157" i="3"/>
  <c r="H157" i="3"/>
  <c r="A158" i="3"/>
  <c r="B158" i="3"/>
  <c r="C158" i="3"/>
  <c r="D158" i="3"/>
  <c r="F158" i="3"/>
  <c r="G158" i="3"/>
  <c r="H158" i="3"/>
  <c r="A159" i="3"/>
  <c r="B159" i="3"/>
  <c r="C159" i="3"/>
  <c r="D159" i="3"/>
  <c r="F159" i="3"/>
  <c r="G159" i="3"/>
  <c r="H159" i="3"/>
  <c r="A160" i="3"/>
  <c r="B160" i="3"/>
  <c r="C160" i="3"/>
  <c r="D160" i="3"/>
  <c r="F160" i="3"/>
  <c r="K160" i="3" s="1"/>
  <c r="G160" i="3"/>
  <c r="H160" i="3"/>
  <c r="A161" i="3"/>
  <c r="B161" i="3"/>
  <c r="C161" i="3"/>
  <c r="D161" i="3"/>
  <c r="F161" i="3"/>
  <c r="K161" i="3" s="1"/>
  <c r="G161" i="3"/>
  <c r="H161" i="3"/>
  <c r="A162" i="3"/>
  <c r="B162" i="3"/>
  <c r="C162" i="3"/>
  <c r="D162" i="3"/>
  <c r="F162" i="3"/>
  <c r="G162" i="3"/>
  <c r="H162" i="3"/>
  <c r="A163" i="3"/>
  <c r="B163" i="3"/>
  <c r="C163" i="3"/>
  <c r="D163" i="3"/>
  <c r="F163" i="3"/>
  <c r="G163" i="3"/>
  <c r="H163" i="3"/>
  <c r="A164" i="3"/>
  <c r="B164" i="3"/>
  <c r="C164" i="3"/>
  <c r="D164" i="3"/>
  <c r="F164" i="3"/>
  <c r="K164" i="3" s="1"/>
  <c r="G164" i="3"/>
  <c r="H164" i="3"/>
  <c r="A165" i="3"/>
  <c r="B165" i="3"/>
  <c r="C165" i="3"/>
  <c r="D165" i="3"/>
  <c r="F165" i="3"/>
  <c r="K165" i="3" s="1"/>
  <c r="G165" i="3"/>
  <c r="H165" i="3"/>
  <c r="A166" i="3"/>
  <c r="B166" i="3"/>
  <c r="C166" i="3"/>
  <c r="D166" i="3"/>
  <c r="F166" i="3"/>
  <c r="G166" i="3"/>
  <c r="H166" i="3"/>
  <c r="A167" i="3"/>
  <c r="B167" i="3"/>
  <c r="C167" i="3"/>
  <c r="D167" i="3"/>
  <c r="F167" i="3"/>
  <c r="G167" i="3"/>
  <c r="H167" i="3"/>
  <c r="A168" i="3"/>
  <c r="B168" i="3"/>
  <c r="C168" i="3"/>
  <c r="D168" i="3"/>
  <c r="F168" i="3"/>
  <c r="K168" i="3" s="1"/>
  <c r="G168" i="3"/>
  <c r="H168" i="3"/>
  <c r="A169" i="3"/>
  <c r="B169" i="3"/>
  <c r="C169" i="3"/>
  <c r="D169" i="3"/>
  <c r="F169" i="3"/>
  <c r="K169" i="3" s="1"/>
  <c r="G169" i="3"/>
  <c r="H169" i="3"/>
  <c r="A170" i="3"/>
  <c r="B170" i="3"/>
  <c r="C170" i="3"/>
  <c r="D170" i="3"/>
  <c r="F170" i="3"/>
  <c r="G170" i="3"/>
  <c r="H170" i="3"/>
  <c r="A171" i="3"/>
  <c r="B171" i="3"/>
  <c r="C171" i="3"/>
  <c r="D171" i="3"/>
  <c r="F171" i="3"/>
  <c r="G171" i="3"/>
  <c r="H171" i="3"/>
  <c r="A145" i="3"/>
  <c r="B145" i="3"/>
  <c r="C145" i="3"/>
  <c r="D145" i="3"/>
  <c r="F145" i="3"/>
  <c r="K145" i="3" s="1"/>
  <c r="G145" i="3"/>
  <c r="H145" i="3"/>
  <c r="A146" i="3"/>
  <c r="B146" i="3"/>
  <c r="C146" i="3"/>
  <c r="D146" i="3"/>
  <c r="F146" i="3"/>
  <c r="K146" i="3" s="1"/>
  <c r="G146" i="3"/>
  <c r="H146" i="3"/>
  <c r="A147" i="3"/>
  <c r="B147" i="3"/>
  <c r="C147" i="3"/>
  <c r="D147" i="3"/>
  <c r="F147" i="3"/>
  <c r="G147" i="3"/>
  <c r="H147" i="3"/>
  <c r="A148" i="3"/>
  <c r="B148" i="3"/>
  <c r="C148" i="3"/>
  <c r="D148" i="3"/>
  <c r="F148" i="3"/>
  <c r="G148" i="3"/>
  <c r="H148" i="3"/>
  <c r="A149" i="3"/>
  <c r="B149" i="3"/>
  <c r="C149" i="3"/>
  <c r="D149" i="3"/>
  <c r="F149" i="3"/>
  <c r="K149" i="3" s="1"/>
  <c r="G149" i="3"/>
  <c r="H149" i="3"/>
  <c r="A150" i="3"/>
  <c r="B150" i="3"/>
  <c r="C150" i="3"/>
  <c r="D150" i="3"/>
  <c r="F150" i="3"/>
  <c r="K150" i="3" s="1"/>
  <c r="G150" i="3"/>
  <c r="H150" i="3"/>
  <c r="A151" i="3"/>
  <c r="B151" i="3"/>
  <c r="C151" i="3"/>
  <c r="D151" i="3"/>
  <c r="F151" i="3"/>
  <c r="G151" i="3"/>
  <c r="H151" i="3"/>
  <c r="A152" i="3"/>
  <c r="B152" i="3"/>
  <c r="C152" i="3"/>
  <c r="D152" i="3"/>
  <c r="F152" i="3"/>
  <c r="G152" i="3"/>
  <c r="H152" i="3"/>
  <c r="A153" i="3"/>
  <c r="B153" i="3"/>
  <c r="C153" i="3"/>
  <c r="D153" i="3"/>
  <c r="F153" i="3"/>
  <c r="K153" i="3" s="1"/>
  <c r="G153" i="3"/>
  <c r="H153" i="3"/>
  <c r="A154" i="3"/>
  <c r="B154" i="3"/>
  <c r="C154" i="3"/>
  <c r="D154" i="3"/>
  <c r="F154" i="3"/>
  <c r="K154" i="3" s="1"/>
  <c r="G154" i="3"/>
  <c r="H154" i="3"/>
  <c r="A155" i="3"/>
  <c r="B155" i="3"/>
  <c r="C155" i="3"/>
  <c r="D155" i="3"/>
  <c r="F155" i="3"/>
  <c r="G155" i="3"/>
  <c r="H155" i="3"/>
  <c r="A156" i="3"/>
  <c r="B156" i="3"/>
  <c r="C156" i="3"/>
  <c r="D156" i="3"/>
  <c r="F156" i="3"/>
  <c r="G156" i="3"/>
  <c r="H156" i="3"/>
  <c r="A190" i="2"/>
  <c r="B190" i="2"/>
  <c r="C190" i="2"/>
  <c r="D190" i="2"/>
  <c r="F190" i="2"/>
  <c r="G190" i="2"/>
  <c r="H190" i="2"/>
  <c r="A191" i="2"/>
  <c r="B191" i="2"/>
  <c r="C191" i="2"/>
  <c r="D191" i="2"/>
  <c r="F191" i="2"/>
  <c r="G191" i="2"/>
  <c r="H191" i="2"/>
  <c r="A178" i="2"/>
  <c r="B178" i="2"/>
  <c r="C178" i="2"/>
  <c r="D178" i="2"/>
  <c r="F178" i="2"/>
  <c r="G178" i="2"/>
  <c r="H178" i="2"/>
  <c r="A179" i="2"/>
  <c r="B179" i="2"/>
  <c r="C179" i="2"/>
  <c r="D179" i="2"/>
  <c r="F179" i="2"/>
  <c r="G179" i="2"/>
  <c r="H179" i="2"/>
  <c r="A180" i="2"/>
  <c r="B180" i="2"/>
  <c r="C180" i="2"/>
  <c r="D180" i="2"/>
  <c r="F180" i="2"/>
  <c r="K180" i="2" s="1"/>
  <c r="G180" i="2"/>
  <c r="H180" i="2"/>
  <c r="A181" i="2"/>
  <c r="B181" i="2"/>
  <c r="C181" i="2"/>
  <c r="D181" i="2"/>
  <c r="F181" i="2"/>
  <c r="G181" i="2"/>
  <c r="H181" i="2"/>
  <c r="A182" i="2"/>
  <c r="B182" i="2"/>
  <c r="C182" i="2"/>
  <c r="D182" i="2"/>
  <c r="F182" i="2"/>
  <c r="G182" i="2"/>
  <c r="H182" i="2"/>
  <c r="A183" i="2"/>
  <c r="B183" i="2"/>
  <c r="C183" i="2"/>
  <c r="D183" i="2"/>
  <c r="F183" i="2"/>
  <c r="G183" i="2"/>
  <c r="H183" i="2"/>
  <c r="A184" i="2"/>
  <c r="B184" i="2"/>
  <c r="C184" i="2"/>
  <c r="D184" i="2"/>
  <c r="F184" i="2"/>
  <c r="K184" i="2" s="1"/>
  <c r="G184" i="2"/>
  <c r="H184" i="2"/>
  <c r="A185" i="2"/>
  <c r="B185" i="2"/>
  <c r="C185" i="2"/>
  <c r="D185" i="2"/>
  <c r="F185" i="2"/>
  <c r="G185" i="2"/>
  <c r="H185" i="2"/>
  <c r="A186" i="2"/>
  <c r="B186" i="2"/>
  <c r="C186" i="2"/>
  <c r="D186" i="2"/>
  <c r="F186" i="2"/>
  <c r="G186" i="2"/>
  <c r="H186" i="2"/>
  <c r="A187" i="2"/>
  <c r="B187" i="2"/>
  <c r="C187" i="2"/>
  <c r="D187" i="2"/>
  <c r="F187" i="2"/>
  <c r="G187" i="2"/>
  <c r="H187" i="2"/>
  <c r="A188" i="2"/>
  <c r="B188" i="2"/>
  <c r="C188" i="2"/>
  <c r="D188" i="2"/>
  <c r="F188" i="2"/>
  <c r="K188" i="2" s="1"/>
  <c r="G188" i="2"/>
  <c r="H188" i="2"/>
  <c r="A189" i="2"/>
  <c r="B189" i="2"/>
  <c r="C189" i="2"/>
  <c r="D189" i="2"/>
  <c r="F189" i="2"/>
  <c r="G189" i="2"/>
  <c r="H189" i="2"/>
  <c r="A160" i="2"/>
  <c r="B160" i="2"/>
  <c r="C160" i="2"/>
  <c r="D160" i="2"/>
  <c r="F160" i="2"/>
  <c r="G160" i="2"/>
  <c r="H160" i="2"/>
  <c r="A161" i="2"/>
  <c r="B161" i="2"/>
  <c r="C161" i="2"/>
  <c r="D161" i="2"/>
  <c r="F161" i="2"/>
  <c r="G161" i="2"/>
  <c r="H161" i="2"/>
  <c r="A162" i="2"/>
  <c r="B162" i="2"/>
  <c r="C162" i="2"/>
  <c r="D162" i="2"/>
  <c r="F162" i="2"/>
  <c r="K162" i="2" s="1"/>
  <c r="G162" i="2"/>
  <c r="H162" i="2"/>
  <c r="A163" i="2"/>
  <c r="B163" i="2"/>
  <c r="C163" i="2"/>
  <c r="D163" i="2"/>
  <c r="F163" i="2"/>
  <c r="G163" i="2"/>
  <c r="H163" i="2"/>
  <c r="A164" i="2"/>
  <c r="B164" i="2"/>
  <c r="C164" i="2"/>
  <c r="D164" i="2"/>
  <c r="F164" i="2"/>
  <c r="G164" i="2"/>
  <c r="H164" i="2"/>
  <c r="A165" i="2"/>
  <c r="B165" i="2"/>
  <c r="C165" i="2"/>
  <c r="D165" i="2"/>
  <c r="F165" i="2"/>
  <c r="K165" i="2" s="1"/>
  <c r="G165" i="2"/>
  <c r="H165" i="2"/>
  <c r="A166" i="2"/>
  <c r="B166" i="2"/>
  <c r="C166" i="2"/>
  <c r="D166" i="2"/>
  <c r="F166" i="2"/>
  <c r="K166" i="2" s="1"/>
  <c r="G166" i="2"/>
  <c r="H166" i="2"/>
  <c r="A167" i="2"/>
  <c r="B167" i="2"/>
  <c r="C167" i="2"/>
  <c r="D167" i="2"/>
  <c r="F167" i="2"/>
  <c r="G167" i="2"/>
  <c r="H167" i="2"/>
  <c r="A168" i="2"/>
  <c r="B168" i="2"/>
  <c r="C168" i="2"/>
  <c r="D168" i="2"/>
  <c r="F168" i="2"/>
  <c r="G168" i="2"/>
  <c r="H168" i="2"/>
  <c r="A169" i="2"/>
  <c r="B169" i="2"/>
  <c r="C169" i="2"/>
  <c r="D169" i="2"/>
  <c r="F169" i="2"/>
  <c r="K169" i="2" s="1"/>
  <c r="G169" i="2"/>
  <c r="H169" i="2"/>
  <c r="A170" i="2"/>
  <c r="B170" i="2"/>
  <c r="C170" i="2"/>
  <c r="D170" i="2"/>
  <c r="F170" i="2"/>
  <c r="K170" i="2" s="1"/>
  <c r="G170" i="2"/>
  <c r="H170" i="2"/>
  <c r="A171" i="2"/>
  <c r="B171" i="2"/>
  <c r="C171" i="2"/>
  <c r="D171" i="2"/>
  <c r="F171" i="2"/>
  <c r="G171" i="2"/>
  <c r="H171" i="2"/>
  <c r="A172" i="2"/>
  <c r="B172" i="2"/>
  <c r="C172" i="2"/>
  <c r="D172" i="2"/>
  <c r="F172" i="2"/>
  <c r="G172" i="2"/>
  <c r="H172" i="2"/>
  <c r="A173" i="2"/>
  <c r="B173" i="2"/>
  <c r="C173" i="2"/>
  <c r="D173" i="2"/>
  <c r="F173" i="2"/>
  <c r="K173" i="2" s="1"/>
  <c r="G173" i="2"/>
  <c r="H173" i="2"/>
  <c r="A174" i="2"/>
  <c r="B174" i="2"/>
  <c r="C174" i="2"/>
  <c r="D174" i="2"/>
  <c r="F174" i="2"/>
  <c r="K174" i="2" s="1"/>
  <c r="G174" i="2"/>
  <c r="H174" i="2"/>
  <c r="A175" i="2"/>
  <c r="B175" i="2"/>
  <c r="C175" i="2"/>
  <c r="D175" i="2"/>
  <c r="F175" i="2"/>
  <c r="G175" i="2"/>
  <c r="H175" i="2"/>
  <c r="A176" i="2"/>
  <c r="B176" i="2"/>
  <c r="C176" i="2"/>
  <c r="D176" i="2"/>
  <c r="F176" i="2"/>
  <c r="G176" i="2"/>
  <c r="H176" i="2"/>
  <c r="A177" i="2"/>
  <c r="B177" i="2"/>
  <c r="C177" i="2"/>
  <c r="D177" i="2"/>
  <c r="F177" i="2"/>
  <c r="G177" i="2"/>
  <c r="H177" i="2"/>
  <c r="A145" i="2"/>
  <c r="B145" i="2"/>
  <c r="C145" i="2"/>
  <c r="D145" i="2"/>
  <c r="F145" i="2"/>
  <c r="K145" i="2" s="1"/>
  <c r="G145" i="2"/>
  <c r="H145" i="2"/>
  <c r="A146" i="2"/>
  <c r="B146" i="2"/>
  <c r="C146" i="2"/>
  <c r="D146" i="2"/>
  <c r="F146" i="2"/>
  <c r="G146" i="2"/>
  <c r="H146" i="2"/>
  <c r="A147" i="2"/>
  <c r="B147" i="2"/>
  <c r="C147" i="2"/>
  <c r="D147" i="2"/>
  <c r="F147" i="2"/>
  <c r="G147" i="2"/>
  <c r="H147" i="2"/>
  <c r="A148" i="2"/>
  <c r="B148" i="2"/>
  <c r="C148" i="2"/>
  <c r="D148" i="2"/>
  <c r="F148" i="2"/>
  <c r="G148" i="2"/>
  <c r="H148" i="2"/>
  <c r="A149" i="2"/>
  <c r="B149" i="2"/>
  <c r="C149" i="2"/>
  <c r="D149" i="2"/>
  <c r="F149" i="2"/>
  <c r="K149" i="2" s="1"/>
  <c r="G149" i="2"/>
  <c r="H149" i="2"/>
  <c r="A150" i="2"/>
  <c r="B150" i="2"/>
  <c r="C150" i="2"/>
  <c r="D150" i="2"/>
  <c r="F150" i="2"/>
  <c r="G150" i="2"/>
  <c r="H150" i="2"/>
  <c r="A151" i="2"/>
  <c r="B151" i="2"/>
  <c r="C151" i="2"/>
  <c r="D151" i="2"/>
  <c r="F151" i="2"/>
  <c r="G151" i="2"/>
  <c r="H151" i="2"/>
  <c r="A152" i="2"/>
  <c r="B152" i="2"/>
  <c r="C152" i="2"/>
  <c r="D152" i="2"/>
  <c r="F152" i="2"/>
  <c r="G152" i="2"/>
  <c r="H152" i="2"/>
  <c r="A153" i="2"/>
  <c r="B153" i="2"/>
  <c r="C153" i="2"/>
  <c r="D153" i="2"/>
  <c r="F153" i="2"/>
  <c r="K153" i="2" s="1"/>
  <c r="G153" i="2"/>
  <c r="H153" i="2"/>
  <c r="A154" i="2"/>
  <c r="B154" i="2"/>
  <c r="C154" i="2"/>
  <c r="D154" i="2"/>
  <c r="F154" i="2"/>
  <c r="G154" i="2"/>
  <c r="H154" i="2"/>
  <c r="A155" i="2"/>
  <c r="B155" i="2"/>
  <c r="C155" i="2"/>
  <c r="D155" i="2"/>
  <c r="F155" i="2"/>
  <c r="G155" i="2"/>
  <c r="H155" i="2"/>
  <c r="A156" i="2"/>
  <c r="B156" i="2"/>
  <c r="C156" i="2"/>
  <c r="D156" i="2"/>
  <c r="F156" i="2"/>
  <c r="G156" i="2"/>
  <c r="H156" i="2"/>
  <c r="A157" i="2"/>
  <c r="B157" i="2"/>
  <c r="C157" i="2"/>
  <c r="D157" i="2"/>
  <c r="F157" i="2"/>
  <c r="K157" i="2" s="1"/>
  <c r="G157" i="2"/>
  <c r="H157" i="2"/>
  <c r="A158" i="2"/>
  <c r="B158" i="2"/>
  <c r="C158" i="2"/>
  <c r="D158" i="2"/>
  <c r="F158" i="2"/>
  <c r="G158" i="2"/>
  <c r="H158" i="2"/>
  <c r="A159" i="2"/>
  <c r="B159" i="2"/>
  <c r="C159" i="2"/>
  <c r="D159" i="2"/>
  <c r="F159" i="2"/>
  <c r="G159" i="2"/>
  <c r="H159" i="2"/>
  <c r="K159" i="2" s="1"/>
  <c r="A96" i="2"/>
  <c r="B96" i="2"/>
  <c r="C96" i="2"/>
  <c r="D96" i="2"/>
  <c r="F96" i="2"/>
  <c r="G96" i="2"/>
  <c r="H96" i="2"/>
  <c r="K96" i="2" s="1"/>
  <c r="A97" i="2"/>
  <c r="B97" i="2"/>
  <c r="C97" i="2"/>
  <c r="D97" i="2"/>
  <c r="F97" i="2"/>
  <c r="G97" i="2"/>
  <c r="H97" i="2"/>
  <c r="A98" i="2"/>
  <c r="B98" i="2"/>
  <c r="C98" i="2"/>
  <c r="D98" i="2"/>
  <c r="F98" i="2"/>
  <c r="G98" i="2"/>
  <c r="H98" i="2"/>
  <c r="A99" i="2"/>
  <c r="B99" i="2"/>
  <c r="C99" i="2"/>
  <c r="D99" i="2"/>
  <c r="F99" i="2"/>
  <c r="G99" i="2"/>
  <c r="H99" i="2"/>
  <c r="K99" i="2" s="1"/>
  <c r="A100" i="2"/>
  <c r="B100" i="2"/>
  <c r="C100" i="2"/>
  <c r="D100" i="2"/>
  <c r="F100" i="2"/>
  <c r="G100" i="2"/>
  <c r="H100" i="2"/>
  <c r="K100" i="2" s="1"/>
  <c r="A101" i="2"/>
  <c r="B101" i="2"/>
  <c r="C101" i="2"/>
  <c r="D101" i="2"/>
  <c r="F101" i="2"/>
  <c r="K101" i="2" s="1"/>
  <c r="G101" i="2"/>
  <c r="H101" i="2"/>
  <c r="A102" i="2"/>
  <c r="B102" i="2"/>
  <c r="C102" i="2"/>
  <c r="D102" i="2"/>
  <c r="F102" i="2"/>
  <c r="K102" i="2" s="1"/>
  <c r="G102" i="2"/>
  <c r="H102" i="2"/>
  <c r="A103" i="2"/>
  <c r="B103" i="2"/>
  <c r="C103" i="2"/>
  <c r="D103" i="2"/>
  <c r="F103" i="2"/>
  <c r="G103" i="2"/>
  <c r="H103" i="2"/>
  <c r="A104" i="2"/>
  <c r="B104" i="2"/>
  <c r="C104" i="2"/>
  <c r="D104" i="2"/>
  <c r="F104" i="2"/>
  <c r="G104" i="2"/>
  <c r="H104" i="2"/>
  <c r="A105" i="2"/>
  <c r="B105" i="2"/>
  <c r="C105" i="2"/>
  <c r="D105" i="2"/>
  <c r="F105" i="2"/>
  <c r="K105" i="2" s="1"/>
  <c r="G105" i="2"/>
  <c r="H105" i="2"/>
  <c r="A106" i="2"/>
  <c r="B106" i="2"/>
  <c r="C106" i="2"/>
  <c r="D106" i="2"/>
  <c r="F106" i="2"/>
  <c r="K106" i="2" s="1"/>
  <c r="G106" i="2"/>
  <c r="H106" i="2"/>
  <c r="A107" i="2"/>
  <c r="B107" i="2"/>
  <c r="C107" i="2"/>
  <c r="D107" i="2"/>
  <c r="F107" i="2"/>
  <c r="G107" i="2"/>
  <c r="H107" i="2"/>
  <c r="A108" i="2"/>
  <c r="B108" i="2"/>
  <c r="C108" i="2"/>
  <c r="D108" i="2"/>
  <c r="F108" i="2"/>
  <c r="G108" i="2"/>
  <c r="H108" i="2"/>
  <c r="A109" i="2"/>
  <c r="B109" i="2"/>
  <c r="C109" i="2"/>
  <c r="D109" i="2"/>
  <c r="F109" i="2"/>
  <c r="K109" i="2" s="1"/>
  <c r="G109" i="2"/>
  <c r="H109" i="2"/>
  <c r="A110" i="2"/>
  <c r="B110" i="2"/>
  <c r="C110" i="2"/>
  <c r="D110" i="2"/>
  <c r="F110" i="2"/>
  <c r="K110" i="2" s="1"/>
  <c r="G110" i="2"/>
  <c r="H110" i="2"/>
  <c r="A111" i="2"/>
  <c r="B111" i="2"/>
  <c r="C111" i="2"/>
  <c r="D111" i="2"/>
  <c r="F111" i="2"/>
  <c r="G111" i="2"/>
  <c r="H111" i="2"/>
  <c r="A112" i="2"/>
  <c r="B112" i="2"/>
  <c r="C112" i="2"/>
  <c r="D112" i="2"/>
  <c r="F112" i="2"/>
  <c r="G112" i="2"/>
  <c r="H112" i="2"/>
  <c r="A113" i="2"/>
  <c r="B113" i="2"/>
  <c r="C113" i="2"/>
  <c r="D113" i="2"/>
  <c r="F113" i="2"/>
  <c r="K113" i="2" s="1"/>
  <c r="G113" i="2"/>
  <c r="H113" i="2"/>
  <c r="A114" i="2"/>
  <c r="B114" i="2"/>
  <c r="C114" i="2"/>
  <c r="D114" i="2"/>
  <c r="F114" i="2"/>
  <c r="K114" i="2" s="1"/>
  <c r="G114" i="2"/>
  <c r="H114" i="2"/>
  <c r="A115" i="2"/>
  <c r="B115" i="2"/>
  <c r="C115" i="2"/>
  <c r="D115" i="2"/>
  <c r="F115" i="2"/>
  <c r="G115" i="2"/>
  <c r="H115" i="2"/>
  <c r="A116" i="2"/>
  <c r="B116" i="2"/>
  <c r="C116" i="2"/>
  <c r="D116" i="2"/>
  <c r="F116" i="2"/>
  <c r="G116" i="2"/>
  <c r="H116" i="2"/>
  <c r="A117" i="2"/>
  <c r="B117" i="2"/>
  <c r="C117" i="2"/>
  <c r="D117" i="2"/>
  <c r="F117" i="2"/>
  <c r="K117" i="2" s="1"/>
  <c r="G117" i="2"/>
  <c r="H117" i="2"/>
  <c r="A118" i="2"/>
  <c r="B118" i="2"/>
  <c r="C118" i="2"/>
  <c r="D118" i="2"/>
  <c r="F118" i="2"/>
  <c r="K118" i="2" s="1"/>
  <c r="G118" i="2"/>
  <c r="H118" i="2"/>
  <c r="A119" i="2"/>
  <c r="B119" i="2"/>
  <c r="C119" i="2"/>
  <c r="D119" i="2"/>
  <c r="F119" i="2"/>
  <c r="G119" i="2"/>
  <c r="H119" i="2"/>
  <c r="A120" i="2"/>
  <c r="B120" i="2"/>
  <c r="C120" i="2"/>
  <c r="D120" i="2"/>
  <c r="F120" i="2"/>
  <c r="G120" i="2"/>
  <c r="H120" i="2"/>
  <c r="A121" i="2"/>
  <c r="B121" i="2"/>
  <c r="C121" i="2"/>
  <c r="D121" i="2"/>
  <c r="F121" i="2"/>
  <c r="K121" i="2" s="1"/>
  <c r="G121" i="2"/>
  <c r="H121" i="2"/>
  <c r="A122" i="2"/>
  <c r="B122" i="2"/>
  <c r="C122" i="2"/>
  <c r="D122" i="2"/>
  <c r="F122" i="2"/>
  <c r="K122" i="2" s="1"/>
  <c r="G122" i="2"/>
  <c r="H122" i="2"/>
  <c r="A123" i="2"/>
  <c r="B123" i="2"/>
  <c r="C123" i="2"/>
  <c r="D123" i="2"/>
  <c r="F123" i="2"/>
  <c r="G123" i="2"/>
  <c r="H123" i="2"/>
  <c r="A124" i="2"/>
  <c r="B124" i="2"/>
  <c r="C124" i="2"/>
  <c r="D124" i="2"/>
  <c r="F124" i="2"/>
  <c r="G124" i="2"/>
  <c r="H124" i="2"/>
  <c r="A125" i="2"/>
  <c r="B125" i="2"/>
  <c r="C125" i="2"/>
  <c r="D125" i="2"/>
  <c r="F125" i="2"/>
  <c r="K125" i="2" s="1"/>
  <c r="G125" i="2"/>
  <c r="H125" i="2"/>
  <c r="A126" i="2"/>
  <c r="B126" i="2"/>
  <c r="C126" i="2"/>
  <c r="D126" i="2"/>
  <c r="F126" i="2"/>
  <c r="K126" i="2" s="1"/>
  <c r="G126" i="2"/>
  <c r="H126" i="2"/>
  <c r="A127" i="2"/>
  <c r="B127" i="2"/>
  <c r="C127" i="2"/>
  <c r="D127" i="2"/>
  <c r="F127" i="2"/>
  <c r="G127" i="2"/>
  <c r="H127" i="2"/>
  <c r="A128" i="2"/>
  <c r="B128" i="2"/>
  <c r="C128" i="2"/>
  <c r="D128" i="2"/>
  <c r="F128" i="2"/>
  <c r="G128" i="2"/>
  <c r="H128" i="2"/>
  <c r="A129" i="2"/>
  <c r="B129" i="2"/>
  <c r="C129" i="2"/>
  <c r="D129" i="2"/>
  <c r="F129" i="2"/>
  <c r="K129" i="2" s="1"/>
  <c r="G129" i="2"/>
  <c r="H129" i="2"/>
  <c r="A130" i="2"/>
  <c r="B130" i="2"/>
  <c r="C130" i="2"/>
  <c r="D130" i="2"/>
  <c r="F130" i="2"/>
  <c r="K130" i="2" s="1"/>
  <c r="G130" i="2"/>
  <c r="H130" i="2"/>
  <c r="A131" i="2"/>
  <c r="B131" i="2"/>
  <c r="C131" i="2"/>
  <c r="D131" i="2"/>
  <c r="F131" i="2"/>
  <c r="G131" i="2"/>
  <c r="H131" i="2"/>
  <c r="A132" i="2"/>
  <c r="B132" i="2"/>
  <c r="C132" i="2"/>
  <c r="D132" i="2"/>
  <c r="F132" i="2"/>
  <c r="G132" i="2"/>
  <c r="H132" i="2"/>
  <c r="A133" i="2"/>
  <c r="B133" i="2"/>
  <c r="C133" i="2"/>
  <c r="D133" i="2"/>
  <c r="F133" i="2"/>
  <c r="K133" i="2" s="1"/>
  <c r="G133" i="2"/>
  <c r="H133" i="2"/>
  <c r="A134" i="2"/>
  <c r="B134" i="2"/>
  <c r="C134" i="2"/>
  <c r="D134" i="2"/>
  <c r="F134" i="2"/>
  <c r="K134" i="2" s="1"/>
  <c r="G134" i="2"/>
  <c r="H134" i="2"/>
  <c r="A135" i="2"/>
  <c r="B135" i="2"/>
  <c r="C135" i="2"/>
  <c r="D135" i="2"/>
  <c r="F135" i="2"/>
  <c r="G135" i="2"/>
  <c r="H135" i="2"/>
  <c r="A136" i="2"/>
  <c r="B136" i="2"/>
  <c r="C136" i="2"/>
  <c r="D136" i="2"/>
  <c r="F136" i="2"/>
  <c r="G136" i="2"/>
  <c r="H136" i="2"/>
  <c r="A137" i="2"/>
  <c r="B137" i="2"/>
  <c r="C137" i="2"/>
  <c r="D137" i="2"/>
  <c r="F137" i="2"/>
  <c r="K137" i="2" s="1"/>
  <c r="G137" i="2"/>
  <c r="H137" i="2"/>
  <c r="A138" i="2"/>
  <c r="B138" i="2"/>
  <c r="C138" i="2"/>
  <c r="D138" i="2"/>
  <c r="F138" i="2"/>
  <c r="K138" i="2" s="1"/>
  <c r="G138" i="2"/>
  <c r="H138" i="2"/>
  <c r="A139" i="2"/>
  <c r="B139" i="2"/>
  <c r="C139" i="2"/>
  <c r="D139" i="2"/>
  <c r="F139" i="2"/>
  <c r="G139" i="2"/>
  <c r="H139" i="2"/>
  <c r="A140" i="2"/>
  <c r="B140" i="2"/>
  <c r="C140" i="2"/>
  <c r="D140" i="2"/>
  <c r="F140" i="2"/>
  <c r="G140" i="2"/>
  <c r="H140" i="2"/>
  <c r="A141" i="2"/>
  <c r="B141" i="2"/>
  <c r="C141" i="2"/>
  <c r="D141" i="2"/>
  <c r="F141" i="2"/>
  <c r="K141" i="2" s="1"/>
  <c r="G141" i="2"/>
  <c r="H141" i="2"/>
  <c r="A142" i="2"/>
  <c r="B142" i="2"/>
  <c r="C142" i="2"/>
  <c r="D142" i="2"/>
  <c r="F142" i="2"/>
  <c r="K142" i="2" s="1"/>
  <c r="G142" i="2"/>
  <c r="H142" i="2"/>
  <c r="A143" i="2"/>
  <c r="B143" i="2"/>
  <c r="C143" i="2"/>
  <c r="D143" i="2"/>
  <c r="F143" i="2"/>
  <c r="G143" i="2"/>
  <c r="H143" i="2"/>
  <c r="A144" i="2"/>
  <c r="B144" i="2"/>
  <c r="C144" i="2"/>
  <c r="D144" i="2"/>
  <c r="F144" i="2"/>
  <c r="G144" i="2"/>
  <c r="H144" i="2"/>
  <c r="F4" i="2"/>
  <c r="K4" i="2" s="1"/>
  <c r="H4" i="2"/>
  <c r="F5" i="2"/>
  <c r="H5" i="2"/>
  <c r="F6" i="2"/>
  <c r="H6" i="2"/>
  <c r="F7" i="2"/>
  <c r="H7" i="2"/>
  <c r="F8" i="2"/>
  <c r="H8" i="2"/>
  <c r="F9" i="2"/>
  <c r="H9" i="2"/>
  <c r="F10" i="2"/>
  <c r="H10" i="2"/>
  <c r="F11" i="2"/>
  <c r="H11" i="2"/>
  <c r="F12" i="2"/>
  <c r="K12" i="2" s="1"/>
  <c r="H12" i="2"/>
  <c r="F13" i="2"/>
  <c r="H13" i="2"/>
  <c r="F14" i="2"/>
  <c r="H14" i="2"/>
  <c r="F15" i="2"/>
  <c r="H15" i="2"/>
  <c r="K15" i="2"/>
  <c r="F16" i="2"/>
  <c r="H16" i="2"/>
  <c r="F17" i="2"/>
  <c r="H17" i="2"/>
  <c r="F18" i="2"/>
  <c r="H18" i="2"/>
  <c r="F19" i="2"/>
  <c r="K19" i="2" s="1"/>
  <c r="H19" i="2"/>
  <c r="F20" i="2"/>
  <c r="H20" i="2"/>
  <c r="F21" i="2"/>
  <c r="H21" i="2"/>
  <c r="F22" i="2"/>
  <c r="H22" i="2"/>
  <c r="F23" i="2"/>
  <c r="K23" i="2" s="1"/>
  <c r="H23" i="2"/>
  <c r="F24" i="2"/>
  <c r="H24" i="2"/>
  <c r="F25" i="2"/>
  <c r="H25" i="2"/>
  <c r="F26" i="2"/>
  <c r="H26" i="2"/>
  <c r="F27" i="2"/>
  <c r="K27" i="2" s="1"/>
  <c r="H27" i="2"/>
  <c r="F28" i="2"/>
  <c r="K28" i="2" s="1"/>
  <c r="H28" i="2"/>
  <c r="F29" i="2"/>
  <c r="K29" i="2" s="1"/>
  <c r="H29" i="2"/>
  <c r="F30" i="2"/>
  <c r="H30" i="2"/>
  <c r="F31" i="2"/>
  <c r="K31" i="2" s="1"/>
  <c r="H31" i="2"/>
  <c r="F32" i="2"/>
  <c r="H32" i="2"/>
  <c r="F33" i="2"/>
  <c r="H33" i="2"/>
  <c r="F34" i="2"/>
  <c r="H34" i="2"/>
  <c r="F35" i="2"/>
  <c r="H35" i="2"/>
  <c r="K35" i="2" s="1"/>
  <c r="F36" i="2"/>
  <c r="K36" i="2" s="1"/>
  <c r="H36" i="2"/>
  <c r="F37" i="2"/>
  <c r="H37" i="2"/>
  <c r="F38" i="2"/>
  <c r="K38" i="2" s="1"/>
  <c r="H38" i="2"/>
  <c r="F39" i="2"/>
  <c r="H39" i="2"/>
  <c r="K39" i="2" s="1"/>
  <c r="F40" i="2"/>
  <c r="K40" i="2" s="1"/>
  <c r="H40" i="2"/>
  <c r="F41" i="2"/>
  <c r="H41" i="2"/>
  <c r="F42" i="2"/>
  <c r="H42" i="2"/>
  <c r="F43" i="2"/>
  <c r="H43" i="2"/>
  <c r="F44" i="2"/>
  <c r="K44" i="2" s="1"/>
  <c r="H44" i="2"/>
  <c r="F45" i="2"/>
  <c r="K45" i="2" s="1"/>
  <c r="H45" i="2"/>
  <c r="F46" i="2"/>
  <c r="H46" i="2"/>
  <c r="K46" i="2" s="1"/>
  <c r="F47" i="2"/>
  <c r="K47" i="2" s="1"/>
  <c r="H47" i="2"/>
  <c r="F48" i="2"/>
  <c r="H48" i="2"/>
  <c r="F49" i="2"/>
  <c r="H49" i="2"/>
  <c r="F50" i="2"/>
  <c r="H50" i="2"/>
  <c r="F51" i="2"/>
  <c r="H51" i="2"/>
  <c r="F52" i="2"/>
  <c r="H52" i="2"/>
  <c r="F53" i="2"/>
  <c r="H53" i="2"/>
  <c r="F54" i="2"/>
  <c r="H54" i="2"/>
  <c r="F55" i="2"/>
  <c r="H55" i="2"/>
  <c r="F56" i="2"/>
  <c r="H56" i="2"/>
  <c r="K56" i="2"/>
  <c r="F57" i="2"/>
  <c r="H57" i="2"/>
  <c r="F58" i="2"/>
  <c r="H58" i="2"/>
  <c r="F59" i="2"/>
  <c r="H59" i="2"/>
  <c r="F60" i="2"/>
  <c r="K60" i="2" s="1"/>
  <c r="H60" i="2"/>
  <c r="F61" i="2"/>
  <c r="H61" i="2"/>
  <c r="F62" i="2"/>
  <c r="H62" i="2"/>
  <c r="F63" i="2"/>
  <c r="K63" i="2" s="1"/>
  <c r="H63" i="2"/>
  <c r="F64" i="2"/>
  <c r="K64" i="2" s="1"/>
  <c r="H64" i="2"/>
  <c r="F65" i="2"/>
  <c r="K65" i="2" s="1"/>
  <c r="H65" i="2"/>
  <c r="F66" i="2"/>
  <c r="K66" i="2" s="1"/>
  <c r="H66" i="2"/>
  <c r="F67" i="2"/>
  <c r="H67" i="2"/>
  <c r="F68" i="2"/>
  <c r="K68" i="2" s="1"/>
  <c r="H68" i="2"/>
  <c r="F69" i="2"/>
  <c r="H69" i="2"/>
  <c r="F70" i="2"/>
  <c r="K70" i="2" s="1"/>
  <c r="H70" i="2"/>
  <c r="F71" i="2"/>
  <c r="H71" i="2"/>
  <c r="F72" i="2"/>
  <c r="K72" i="2" s="1"/>
  <c r="H72" i="2"/>
  <c r="F73" i="2"/>
  <c r="K73" i="2" s="1"/>
  <c r="H73" i="2"/>
  <c r="F74" i="2"/>
  <c r="H74" i="2"/>
  <c r="F75" i="2"/>
  <c r="H75" i="2"/>
  <c r="F76" i="2"/>
  <c r="K76" i="2" s="1"/>
  <c r="H76" i="2"/>
  <c r="F77" i="2"/>
  <c r="H77" i="2"/>
  <c r="F78" i="2"/>
  <c r="H78" i="2"/>
  <c r="K78" i="2" s="1"/>
  <c r="F79" i="2"/>
  <c r="H79" i="2"/>
  <c r="F80" i="2"/>
  <c r="H80" i="2"/>
  <c r="F81" i="2"/>
  <c r="H81" i="2"/>
  <c r="F82" i="2"/>
  <c r="H82" i="2"/>
  <c r="F83" i="2"/>
  <c r="H83" i="2"/>
  <c r="K83" i="2" s="1"/>
  <c r="F84" i="2"/>
  <c r="H84" i="2"/>
  <c r="F85" i="2"/>
  <c r="H85" i="2"/>
  <c r="F86" i="2"/>
  <c r="K86" i="2" s="1"/>
  <c r="H86" i="2"/>
  <c r="F87" i="2"/>
  <c r="H87" i="2"/>
  <c r="F88" i="2"/>
  <c r="K88" i="2" s="1"/>
  <c r="H88" i="2"/>
  <c r="F89" i="2"/>
  <c r="K89" i="2" s="1"/>
  <c r="H89" i="2"/>
  <c r="F90" i="2"/>
  <c r="K90" i="2" s="1"/>
  <c r="H90" i="2"/>
  <c r="F91" i="2"/>
  <c r="H91" i="2"/>
  <c r="F92" i="2"/>
  <c r="H92" i="2"/>
  <c r="K92" i="2"/>
  <c r="F93" i="2"/>
  <c r="K93" i="2" s="1"/>
  <c r="H93" i="2"/>
  <c r="F94" i="2"/>
  <c r="H94" i="2"/>
  <c r="F95" i="2"/>
  <c r="H95" i="2"/>
  <c r="A96" i="3"/>
  <c r="B96" i="3"/>
  <c r="C96" i="3"/>
  <c r="D96" i="3"/>
  <c r="F96" i="3"/>
  <c r="K96" i="3" s="1"/>
  <c r="G96" i="3"/>
  <c r="H96" i="3"/>
  <c r="A97" i="3"/>
  <c r="B97" i="3"/>
  <c r="C97" i="3"/>
  <c r="D97" i="3"/>
  <c r="F97" i="3"/>
  <c r="G97" i="3"/>
  <c r="H97" i="3"/>
  <c r="K97" i="3" s="1"/>
  <c r="A98" i="3"/>
  <c r="B98" i="3"/>
  <c r="C98" i="3"/>
  <c r="D98" i="3"/>
  <c r="F98" i="3"/>
  <c r="G98" i="3"/>
  <c r="H98" i="3"/>
  <c r="A99" i="3"/>
  <c r="B99" i="3"/>
  <c r="C99" i="3"/>
  <c r="D99" i="3"/>
  <c r="F99" i="3"/>
  <c r="G99" i="3"/>
  <c r="H99" i="3"/>
  <c r="A100" i="3"/>
  <c r="B100" i="3"/>
  <c r="C100" i="3"/>
  <c r="D100" i="3"/>
  <c r="F100" i="3"/>
  <c r="G100" i="3"/>
  <c r="H100" i="3"/>
  <c r="A101" i="3"/>
  <c r="B101" i="3"/>
  <c r="C101" i="3"/>
  <c r="D101" i="3"/>
  <c r="F101" i="3"/>
  <c r="G101" i="3"/>
  <c r="H101" i="3"/>
  <c r="A102" i="3"/>
  <c r="B102" i="3"/>
  <c r="C102" i="3"/>
  <c r="D102" i="3"/>
  <c r="F102" i="3"/>
  <c r="G102" i="3"/>
  <c r="H102" i="3"/>
  <c r="A103" i="3"/>
  <c r="B103" i="3"/>
  <c r="C103" i="3"/>
  <c r="D103" i="3"/>
  <c r="F103" i="3"/>
  <c r="G103" i="3"/>
  <c r="H103" i="3"/>
  <c r="A104" i="3"/>
  <c r="B104" i="3"/>
  <c r="C104" i="3"/>
  <c r="D104" i="3"/>
  <c r="F104" i="3"/>
  <c r="G104" i="3"/>
  <c r="H104" i="3"/>
  <c r="A105" i="3"/>
  <c r="B105" i="3"/>
  <c r="C105" i="3"/>
  <c r="D105" i="3"/>
  <c r="F105" i="3"/>
  <c r="G105" i="3"/>
  <c r="H105" i="3"/>
  <c r="A106" i="3"/>
  <c r="B106" i="3"/>
  <c r="C106" i="3"/>
  <c r="D106" i="3"/>
  <c r="F106" i="3"/>
  <c r="G106" i="3"/>
  <c r="H106" i="3"/>
  <c r="A107" i="3"/>
  <c r="B107" i="3"/>
  <c r="C107" i="3"/>
  <c r="D107" i="3"/>
  <c r="F107" i="3"/>
  <c r="G107" i="3"/>
  <c r="H107" i="3"/>
  <c r="A108" i="3"/>
  <c r="B108" i="3"/>
  <c r="C108" i="3"/>
  <c r="D108" i="3"/>
  <c r="F108" i="3"/>
  <c r="G108" i="3"/>
  <c r="H108" i="3"/>
  <c r="A109" i="3"/>
  <c r="B109" i="3"/>
  <c r="C109" i="3"/>
  <c r="D109" i="3"/>
  <c r="F109" i="3"/>
  <c r="G109" i="3"/>
  <c r="H109" i="3"/>
  <c r="A110" i="3"/>
  <c r="B110" i="3"/>
  <c r="C110" i="3"/>
  <c r="D110" i="3"/>
  <c r="F110" i="3"/>
  <c r="G110" i="3"/>
  <c r="H110" i="3"/>
  <c r="A111" i="3"/>
  <c r="B111" i="3"/>
  <c r="C111" i="3"/>
  <c r="D111" i="3"/>
  <c r="F111" i="3"/>
  <c r="G111" i="3"/>
  <c r="H111" i="3"/>
  <c r="A112" i="3"/>
  <c r="B112" i="3"/>
  <c r="C112" i="3"/>
  <c r="D112" i="3"/>
  <c r="F112" i="3"/>
  <c r="G112" i="3"/>
  <c r="H112" i="3"/>
  <c r="A113" i="3"/>
  <c r="B113" i="3"/>
  <c r="C113" i="3"/>
  <c r="D113" i="3"/>
  <c r="F113" i="3"/>
  <c r="G113" i="3"/>
  <c r="H113" i="3"/>
  <c r="A114" i="3"/>
  <c r="B114" i="3"/>
  <c r="C114" i="3"/>
  <c r="D114" i="3"/>
  <c r="F114" i="3"/>
  <c r="G114" i="3"/>
  <c r="H114" i="3"/>
  <c r="A115" i="3"/>
  <c r="B115" i="3"/>
  <c r="C115" i="3"/>
  <c r="D115" i="3"/>
  <c r="F115" i="3"/>
  <c r="G115" i="3"/>
  <c r="H115" i="3"/>
  <c r="A116" i="3"/>
  <c r="B116" i="3"/>
  <c r="C116" i="3"/>
  <c r="D116" i="3"/>
  <c r="F116" i="3"/>
  <c r="G116" i="3"/>
  <c r="H116" i="3"/>
  <c r="A117" i="3"/>
  <c r="B117" i="3"/>
  <c r="C117" i="3"/>
  <c r="D117" i="3"/>
  <c r="F117" i="3"/>
  <c r="G117" i="3"/>
  <c r="H117" i="3"/>
  <c r="A118" i="3"/>
  <c r="B118" i="3"/>
  <c r="C118" i="3"/>
  <c r="D118" i="3"/>
  <c r="F118" i="3"/>
  <c r="G118" i="3"/>
  <c r="H118" i="3"/>
  <c r="A119" i="3"/>
  <c r="B119" i="3"/>
  <c r="C119" i="3"/>
  <c r="D119" i="3"/>
  <c r="F119" i="3"/>
  <c r="G119" i="3"/>
  <c r="H119" i="3"/>
  <c r="A120" i="3"/>
  <c r="B120" i="3"/>
  <c r="C120" i="3"/>
  <c r="D120" i="3"/>
  <c r="F120" i="3"/>
  <c r="G120" i="3"/>
  <c r="H120" i="3"/>
  <c r="A121" i="3"/>
  <c r="B121" i="3"/>
  <c r="C121" i="3"/>
  <c r="D121" i="3"/>
  <c r="F121" i="3"/>
  <c r="G121" i="3"/>
  <c r="H121" i="3"/>
  <c r="A122" i="3"/>
  <c r="B122" i="3"/>
  <c r="C122" i="3"/>
  <c r="D122" i="3"/>
  <c r="F122" i="3"/>
  <c r="G122" i="3"/>
  <c r="H122" i="3"/>
  <c r="A123" i="3"/>
  <c r="B123" i="3"/>
  <c r="C123" i="3"/>
  <c r="D123" i="3"/>
  <c r="F123" i="3"/>
  <c r="G123" i="3"/>
  <c r="H123" i="3"/>
  <c r="A124" i="3"/>
  <c r="B124" i="3"/>
  <c r="C124" i="3"/>
  <c r="D124" i="3"/>
  <c r="F124" i="3"/>
  <c r="G124" i="3"/>
  <c r="H124" i="3"/>
  <c r="A125" i="3"/>
  <c r="B125" i="3"/>
  <c r="C125" i="3"/>
  <c r="D125" i="3"/>
  <c r="F125" i="3"/>
  <c r="G125" i="3"/>
  <c r="H125" i="3"/>
  <c r="A126" i="3"/>
  <c r="B126" i="3"/>
  <c r="C126" i="3"/>
  <c r="D126" i="3"/>
  <c r="F126" i="3"/>
  <c r="G126" i="3"/>
  <c r="H126" i="3"/>
  <c r="A127" i="3"/>
  <c r="B127" i="3"/>
  <c r="C127" i="3"/>
  <c r="D127" i="3"/>
  <c r="F127" i="3"/>
  <c r="G127" i="3"/>
  <c r="H127" i="3"/>
  <c r="A128" i="3"/>
  <c r="B128" i="3"/>
  <c r="C128" i="3"/>
  <c r="D128" i="3"/>
  <c r="F128" i="3"/>
  <c r="G128" i="3"/>
  <c r="H128" i="3"/>
  <c r="A129" i="3"/>
  <c r="B129" i="3"/>
  <c r="C129" i="3"/>
  <c r="D129" i="3"/>
  <c r="F129" i="3"/>
  <c r="G129" i="3"/>
  <c r="H129" i="3"/>
  <c r="A130" i="3"/>
  <c r="B130" i="3"/>
  <c r="C130" i="3"/>
  <c r="D130" i="3"/>
  <c r="F130" i="3"/>
  <c r="G130" i="3"/>
  <c r="H130" i="3"/>
  <c r="A131" i="3"/>
  <c r="B131" i="3"/>
  <c r="C131" i="3"/>
  <c r="D131" i="3"/>
  <c r="F131" i="3"/>
  <c r="G131" i="3"/>
  <c r="H131" i="3"/>
  <c r="A132" i="3"/>
  <c r="B132" i="3"/>
  <c r="C132" i="3"/>
  <c r="D132" i="3"/>
  <c r="F132" i="3"/>
  <c r="G132" i="3"/>
  <c r="H132" i="3"/>
  <c r="A133" i="3"/>
  <c r="B133" i="3"/>
  <c r="C133" i="3"/>
  <c r="D133" i="3"/>
  <c r="F133" i="3"/>
  <c r="G133" i="3"/>
  <c r="H133" i="3"/>
  <c r="A134" i="3"/>
  <c r="B134" i="3"/>
  <c r="C134" i="3"/>
  <c r="D134" i="3"/>
  <c r="F134" i="3"/>
  <c r="G134" i="3"/>
  <c r="H134" i="3"/>
  <c r="A135" i="3"/>
  <c r="B135" i="3"/>
  <c r="C135" i="3"/>
  <c r="D135" i="3"/>
  <c r="F135" i="3"/>
  <c r="G135" i="3"/>
  <c r="H135" i="3"/>
  <c r="A136" i="3"/>
  <c r="B136" i="3"/>
  <c r="C136" i="3"/>
  <c r="D136" i="3"/>
  <c r="F136" i="3"/>
  <c r="G136" i="3"/>
  <c r="H136" i="3"/>
  <c r="A137" i="3"/>
  <c r="B137" i="3"/>
  <c r="C137" i="3"/>
  <c r="D137" i="3"/>
  <c r="F137" i="3"/>
  <c r="G137" i="3"/>
  <c r="H137" i="3"/>
  <c r="A138" i="3"/>
  <c r="B138" i="3"/>
  <c r="C138" i="3"/>
  <c r="D138" i="3"/>
  <c r="F138" i="3"/>
  <c r="G138" i="3"/>
  <c r="H138" i="3"/>
  <c r="A139" i="3"/>
  <c r="B139" i="3"/>
  <c r="C139" i="3"/>
  <c r="D139" i="3"/>
  <c r="F139" i="3"/>
  <c r="G139" i="3"/>
  <c r="H139" i="3"/>
  <c r="A140" i="3"/>
  <c r="B140" i="3"/>
  <c r="C140" i="3"/>
  <c r="D140" i="3"/>
  <c r="F140" i="3"/>
  <c r="G140" i="3"/>
  <c r="H140" i="3"/>
  <c r="A141" i="3"/>
  <c r="B141" i="3"/>
  <c r="C141" i="3"/>
  <c r="D141" i="3"/>
  <c r="F141" i="3"/>
  <c r="G141" i="3"/>
  <c r="H141" i="3"/>
  <c r="A142" i="3"/>
  <c r="B142" i="3"/>
  <c r="C142" i="3"/>
  <c r="D142" i="3"/>
  <c r="F142" i="3"/>
  <c r="G142" i="3"/>
  <c r="H142" i="3"/>
  <c r="A143" i="3"/>
  <c r="B143" i="3"/>
  <c r="C143" i="3"/>
  <c r="D143" i="3"/>
  <c r="F143" i="3"/>
  <c r="G143" i="3"/>
  <c r="H143" i="3"/>
  <c r="A144" i="3"/>
  <c r="B144" i="3"/>
  <c r="C144" i="3"/>
  <c r="D144" i="3"/>
  <c r="F144" i="3"/>
  <c r="G144" i="3"/>
  <c r="H144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K83" i="3" s="1"/>
  <c r="F84" i="3"/>
  <c r="G84" i="3"/>
  <c r="H84" i="3"/>
  <c r="F85" i="3"/>
  <c r="G85" i="3"/>
  <c r="H85" i="3"/>
  <c r="F86" i="3"/>
  <c r="G86" i="3"/>
  <c r="H86" i="3"/>
  <c r="F87" i="3"/>
  <c r="G87" i="3"/>
  <c r="H87" i="3"/>
  <c r="K87" i="3" s="1"/>
  <c r="F88" i="3"/>
  <c r="G88" i="3"/>
  <c r="H88" i="3"/>
  <c r="F89" i="3"/>
  <c r="G89" i="3"/>
  <c r="H89" i="3"/>
  <c r="F90" i="3"/>
  <c r="G90" i="3"/>
  <c r="H90" i="3"/>
  <c r="F91" i="3"/>
  <c r="G91" i="3"/>
  <c r="H91" i="3"/>
  <c r="K91" i="3" s="1"/>
  <c r="F92" i="3"/>
  <c r="G92" i="3"/>
  <c r="H92" i="3"/>
  <c r="F93" i="3"/>
  <c r="G93" i="3"/>
  <c r="H93" i="3"/>
  <c r="F94" i="3"/>
  <c r="G94" i="3"/>
  <c r="H94" i="3"/>
  <c r="F95" i="3"/>
  <c r="G95" i="3"/>
  <c r="H95" i="3"/>
  <c r="K95" i="3" s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50" i="3"/>
  <c r="K51" i="3"/>
  <c r="K52" i="3"/>
  <c r="K54" i="3"/>
  <c r="K55" i="3"/>
  <c r="K56" i="3"/>
  <c r="K58" i="3"/>
  <c r="K59" i="3"/>
  <c r="K60" i="3"/>
  <c r="K62" i="3"/>
  <c r="K63" i="3"/>
  <c r="K64" i="3"/>
  <c r="K66" i="3"/>
  <c r="K67" i="3"/>
  <c r="K68" i="3"/>
  <c r="K70" i="3"/>
  <c r="K71" i="3"/>
  <c r="K72" i="3"/>
  <c r="K75" i="3"/>
  <c r="K76" i="3"/>
  <c r="K79" i="3"/>
  <c r="K80" i="3"/>
  <c r="K84" i="3"/>
  <c r="K88" i="3"/>
  <c r="G94" i="2"/>
  <c r="G9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86" i="2"/>
  <c r="D86" i="2"/>
  <c r="A87" i="2"/>
  <c r="D87" i="2"/>
  <c r="A88" i="2"/>
  <c r="D88" i="2"/>
  <c r="A89" i="2"/>
  <c r="D89" i="2"/>
  <c r="A90" i="2"/>
  <c r="D90" i="2"/>
  <c r="A91" i="2"/>
  <c r="D91" i="2"/>
  <c r="A92" i="2"/>
  <c r="D92" i="2"/>
  <c r="A93" i="2"/>
  <c r="D93" i="2"/>
  <c r="A94" i="2"/>
  <c r="D94" i="2"/>
  <c r="A95" i="2"/>
  <c r="D95" i="2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B3" i="3"/>
  <c r="C3" i="3"/>
  <c r="D3" i="3"/>
  <c r="A3" i="3"/>
  <c r="A4" i="2"/>
  <c r="D4" i="2"/>
  <c r="A5" i="2"/>
  <c r="D5" i="2"/>
  <c r="A6" i="2"/>
  <c r="D6" i="2"/>
  <c r="A7" i="2"/>
  <c r="D7" i="2"/>
  <c r="A8" i="2"/>
  <c r="D8" i="2"/>
  <c r="A9" i="2"/>
  <c r="D9" i="2"/>
  <c r="A10" i="2"/>
  <c r="D10" i="2"/>
  <c r="A11" i="2"/>
  <c r="D11" i="2"/>
  <c r="A12" i="2"/>
  <c r="D12" i="2"/>
  <c r="A13" i="2"/>
  <c r="D13" i="2"/>
  <c r="A14" i="2"/>
  <c r="D14" i="2"/>
  <c r="A15" i="2"/>
  <c r="D15" i="2"/>
  <c r="A16" i="2"/>
  <c r="D16" i="2"/>
  <c r="A17" i="2"/>
  <c r="D17" i="2"/>
  <c r="A18" i="2"/>
  <c r="D18" i="2"/>
  <c r="A19" i="2"/>
  <c r="D19" i="2"/>
  <c r="A20" i="2"/>
  <c r="D20" i="2"/>
  <c r="A21" i="2"/>
  <c r="D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D32" i="2"/>
  <c r="A33" i="2"/>
  <c r="D33" i="2"/>
  <c r="A34" i="2"/>
  <c r="D34" i="2"/>
  <c r="A35" i="2"/>
  <c r="D35" i="2"/>
  <c r="A36" i="2"/>
  <c r="D36" i="2"/>
  <c r="A37" i="2"/>
  <c r="D37" i="2"/>
  <c r="A38" i="2"/>
  <c r="D38" i="2"/>
  <c r="A39" i="2"/>
  <c r="D39" i="2"/>
  <c r="A40" i="2"/>
  <c r="D40" i="2"/>
  <c r="A41" i="2"/>
  <c r="D41" i="2"/>
  <c r="A42" i="2"/>
  <c r="D42" i="2"/>
  <c r="A43" i="2"/>
  <c r="D43" i="2"/>
  <c r="A44" i="2"/>
  <c r="D44" i="2"/>
  <c r="A45" i="2"/>
  <c r="D45" i="2"/>
  <c r="A46" i="2"/>
  <c r="D46" i="2"/>
  <c r="A47" i="2"/>
  <c r="D47" i="2"/>
  <c r="A48" i="2"/>
  <c r="D48" i="2"/>
  <c r="A49" i="2"/>
  <c r="D49" i="2"/>
  <c r="A50" i="2"/>
  <c r="D50" i="2"/>
  <c r="A51" i="2"/>
  <c r="D51" i="2"/>
  <c r="A52" i="2"/>
  <c r="D52" i="2"/>
  <c r="A53" i="2"/>
  <c r="D53" i="2"/>
  <c r="A54" i="2"/>
  <c r="D54" i="2"/>
  <c r="A55" i="2"/>
  <c r="D55" i="2"/>
  <c r="A56" i="2"/>
  <c r="D56" i="2"/>
  <c r="A57" i="2"/>
  <c r="D57" i="2"/>
  <c r="A58" i="2"/>
  <c r="D58" i="2"/>
  <c r="A59" i="2"/>
  <c r="D59" i="2"/>
  <c r="A60" i="2"/>
  <c r="D60" i="2"/>
  <c r="A61" i="2"/>
  <c r="D61" i="2"/>
  <c r="A62" i="2"/>
  <c r="D62" i="2"/>
  <c r="A63" i="2"/>
  <c r="D63" i="2"/>
  <c r="A64" i="2"/>
  <c r="D64" i="2"/>
  <c r="A65" i="2"/>
  <c r="D65" i="2"/>
  <c r="A66" i="2"/>
  <c r="D66" i="2"/>
  <c r="A67" i="2"/>
  <c r="D67" i="2"/>
  <c r="A68" i="2"/>
  <c r="D68" i="2"/>
  <c r="A69" i="2"/>
  <c r="D69" i="2"/>
  <c r="A70" i="2"/>
  <c r="D70" i="2"/>
  <c r="A71" i="2"/>
  <c r="D71" i="2"/>
  <c r="A72" i="2"/>
  <c r="D72" i="2"/>
  <c r="A73" i="2"/>
  <c r="D73" i="2"/>
  <c r="A74" i="2"/>
  <c r="D74" i="2"/>
  <c r="A75" i="2"/>
  <c r="D75" i="2"/>
  <c r="A76" i="2"/>
  <c r="D76" i="2"/>
  <c r="A77" i="2"/>
  <c r="D77" i="2"/>
  <c r="A78" i="2"/>
  <c r="D78" i="2"/>
  <c r="A79" i="2"/>
  <c r="D79" i="2"/>
  <c r="A80" i="2"/>
  <c r="D80" i="2"/>
  <c r="A81" i="2"/>
  <c r="D81" i="2"/>
  <c r="A82" i="2"/>
  <c r="D82" i="2"/>
  <c r="A83" i="2"/>
  <c r="D83" i="2"/>
  <c r="A84" i="2"/>
  <c r="D84" i="2"/>
  <c r="A85" i="2"/>
  <c r="D85" i="2"/>
  <c r="B3" i="2"/>
  <c r="C3" i="2"/>
  <c r="D3" i="2"/>
  <c r="A3" i="2"/>
  <c r="K142" i="3" l="1"/>
  <c r="K138" i="3"/>
  <c r="K134" i="3"/>
  <c r="K130" i="3"/>
  <c r="K126" i="3"/>
  <c r="K122" i="3"/>
  <c r="K118" i="3"/>
  <c r="K114" i="3"/>
  <c r="K110" i="3"/>
  <c r="K106" i="3"/>
  <c r="K102" i="3"/>
  <c r="K98" i="3"/>
  <c r="K188" i="3"/>
  <c r="K143" i="3"/>
  <c r="K139" i="3"/>
  <c r="K135" i="3"/>
  <c r="K131" i="3"/>
  <c r="K127" i="3"/>
  <c r="K123" i="3"/>
  <c r="K119" i="3"/>
  <c r="K115" i="3"/>
  <c r="K111" i="3"/>
  <c r="K107" i="3"/>
  <c r="K103" i="3"/>
  <c r="K99" i="3"/>
  <c r="K189" i="3"/>
  <c r="K187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182" i="3"/>
  <c r="K178" i="3"/>
  <c r="K190" i="3"/>
  <c r="K92" i="3"/>
  <c r="K141" i="3"/>
  <c r="K137" i="3"/>
  <c r="K133" i="3"/>
  <c r="K129" i="3"/>
  <c r="K125" i="3"/>
  <c r="K121" i="3"/>
  <c r="K117" i="3"/>
  <c r="K113" i="3"/>
  <c r="K109" i="3"/>
  <c r="K105" i="3"/>
  <c r="K101" i="3"/>
  <c r="K61" i="2"/>
  <c r="K54" i="2"/>
  <c r="K52" i="2"/>
  <c r="K50" i="2"/>
  <c r="K48" i="2"/>
  <c r="K41" i="2"/>
  <c r="K20" i="2"/>
  <c r="K13" i="2"/>
  <c r="K11" i="2"/>
  <c r="K7" i="2"/>
  <c r="K84" i="2"/>
  <c r="K82" i="2"/>
  <c r="K80" i="2"/>
  <c r="K62" i="2"/>
  <c r="K57" i="2"/>
  <c r="K55" i="2"/>
  <c r="K51" i="2"/>
  <c r="K16" i="2"/>
  <c r="K10" i="2"/>
  <c r="K148" i="2"/>
  <c r="K177" i="2"/>
  <c r="K161" i="2"/>
  <c r="K87" i="2"/>
  <c r="K81" i="2"/>
  <c r="K79" i="2"/>
  <c r="K77" i="2"/>
  <c r="K71" i="2"/>
  <c r="K67" i="2"/>
  <c r="K34" i="2"/>
  <c r="K32" i="2"/>
  <c r="K26" i="2"/>
  <c r="K94" i="2"/>
  <c r="K21" i="2"/>
  <c r="K5" i="2"/>
  <c r="K94" i="3"/>
  <c r="K90" i="3"/>
  <c r="K86" i="3"/>
  <c r="K82" i="3"/>
  <c r="K78" i="3"/>
  <c r="K74" i="3"/>
  <c r="K95" i="2"/>
  <c r="K74" i="2"/>
  <c r="K58" i="2"/>
  <c r="K49" i="2"/>
  <c r="K42" i="2"/>
  <c r="K33" i="2"/>
  <c r="K24" i="2"/>
  <c r="K22" i="2"/>
  <c r="K8" i="2"/>
  <c r="K6" i="2"/>
  <c r="K97" i="2"/>
  <c r="K151" i="3"/>
  <c r="K147" i="3"/>
  <c r="K170" i="3"/>
  <c r="K166" i="3"/>
  <c r="K162" i="3"/>
  <c r="K158" i="3"/>
  <c r="K180" i="3"/>
  <c r="K176" i="3"/>
  <c r="K174" i="3"/>
  <c r="K93" i="3"/>
  <c r="K89" i="3"/>
  <c r="K85" i="3"/>
  <c r="K81" i="3"/>
  <c r="K77" i="3"/>
  <c r="K73" i="3"/>
  <c r="K69" i="3"/>
  <c r="K65" i="3"/>
  <c r="K61" i="3"/>
  <c r="K57" i="3"/>
  <c r="K53" i="3"/>
  <c r="K49" i="3"/>
  <c r="K91" i="2"/>
  <c r="K75" i="2"/>
  <c r="K59" i="2"/>
  <c r="K43" i="2"/>
  <c r="K18" i="2"/>
  <c r="K98" i="2"/>
  <c r="K158" i="2"/>
  <c r="K156" i="2"/>
  <c r="K152" i="2"/>
  <c r="K187" i="2"/>
  <c r="K183" i="2"/>
  <c r="K179" i="2"/>
  <c r="K152" i="3"/>
  <c r="K148" i="3"/>
  <c r="K171" i="3"/>
  <c r="K167" i="3"/>
  <c r="K163" i="3"/>
  <c r="K159" i="3"/>
  <c r="K181" i="3"/>
  <c r="K177" i="3"/>
  <c r="K175" i="3"/>
  <c r="K30" i="2"/>
  <c r="K14" i="2"/>
  <c r="K85" i="2"/>
  <c r="K69" i="2"/>
  <c r="K53" i="2"/>
  <c r="K37" i="2"/>
  <c r="K25" i="2"/>
  <c r="K17" i="2"/>
  <c r="K9" i="2"/>
  <c r="K143" i="2"/>
  <c r="K139" i="2"/>
  <c r="K135" i="2"/>
  <c r="K131" i="2"/>
  <c r="K127" i="2"/>
  <c r="K123" i="2"/>
  <c r="K119" i="2"/>
  <c r="K115" i="2"/>
  <c r="K111" i="2"/>
  <c r="K107" i="2"/>
  <c r="K103" i="2"/>
  <c r="K144" i="2"/>
  <c r="K140" i="2"/>
  <c r="K136" i="2"/>
  <c r="K132" i="2"/>
  <c r="K128" i="2"/>
  <c r="K124" i="2"/>
  <c r="K120" i="2"/>
  <c r="K116" i="2"/>
  <c r="K112" i="2"/>
  <c r="K108" i="2"/>
  <c r="K104" i="2"/>
  <c r="K154" i="2"/>
  <c r="K150" i="2"/>
  <c r="K146" i="2"/>
  <c r="K175" i="2"/>
  <c r="K171" i="2"/>
  <c r="K167" i="2"/>
  <c r="K163" i="2"/>
  <c r="K189" i="2"/>
  <c r="K185" i="2"/>
  <c r="K181" i="2"/>
  <c r="K191" i="2"/>
  <c r="K155" i="2"/>
  <c r="K151" i="2"/>
  <c r="K147" i="2"/>
  <c r="K176" i="2"/>
  <c r="K172" i="2"/>
  <c r="K168" i="2"/>
  <c r="K164" i="2"/>
  <c r="K160" i="2"/>
  <c r="K186" i="2"/>
  <c r="K182" i="2"/>
  <c r="K178" i="2"/>
  <c r="K155" i="3"/>
  <c r="K156" i="3"/>
  <c r="K190" i="2"/>
</calcChain>
</file>

<file path=xl/sharedStrings.xml><?xml version="1.0" encoding="utf-8"?>
<sst xmlns="http://schemas.openxmlformats.org/spreadsheetml/2006/main" count="990" uniqueCount="213">
  <si>
    <t>Start</t>
  </si>
  <si>
    <t>End</t>
  </si>
  <si>
    <t>Sequence</t>
  </si>
  <si>
    <t>Search RT</t>
  </si>
  <si>
    <t>Charge</t>
  </si>
  <si>
    <t>Max D</t>
  </si>
  <si>
    <t>Start RT</t>
  </si>
  <si>
    <t>End RT</t>
  </si>
  <si>
    <t>#D</t>
  </si>
  <si>
    <t>%D</t>
  </si>
  <si>
    <t>Score</t>
  </si>
  <si>
    <t>Conf</t>
  </si>
  <si>
    <t>High</t>
  </si>
  <si>
    <t>Medium</t>
  </si>
  <si>
    <t>SD</t>
  </si>
  <si>
    <t>Average % Deuterium incorporation</t>
  </si>
  <si>
    <t>0.3s</t>
  </si>
  <si>
    <t>Fully Deuterated</t>
  </si>
  <si>
    <t>Corrected %D</t>
  </si>
  <si>
    <t>Corrected #D</t>
  </si>
  <si>
    <t>18_08_2020_KFHDX11_Lip_0.3s_1_0_01_14098</t>
  </si>
  <si>
    <t>18_08_2020_KFHDX11_Lip_0.3s_2_0_01_14100</t>
  </si>
  <si>
    <t>18_08_2020_KFHDX11_Lip_0.3s_3_0_01_14102</t>
  </si>
  <si>
    <t>900s</t>
  </si>
  <si>
    <t>18_08_2020_KFHDX11_Lip_FD_900s_0_01_14104</t>
  </si>
  <si>
    <t>YFQGAMN</t>
  </si>
  <si>
    <t>NYVGQLAGQVF</t>
  </si>
  <si>
    <t>YVGQLAGQVF</t>
  </si>
  <si>
    <t>VTVKELYKGLNPATLSGC</t>
  </si>
  <si>
    <t>VTVKELYKGLNPATLSGCID</t>
  </si>
  <si>
    <t>LYKGLNPATLSGCID</t>
  </si>
  <si>
    <t>IDIIV</t>
  </si>
  <si>
    <t>DIIVI</t>
  </si>
  <si>
    <t>IIVIRQPNGSL</t>
  </si>
  <si>
    <t>IIVIRQPNGSLQCSPFHVRF</t>
  </si>
  <si>
    <t>IIVIRQPNGSLQCSPFHVRFGKM</t>
  </si>
  <si>
    <t>IIVIRQPNGSLQCSPFHVRFGKMGVL</t>
  </si>
  <si>
    <t>IVIRQPNGSLQCSPFHVRFGKM</t>
  </si>
  <si>
    <t>IVIRQPNGSLQCSPFHVRFGKMGVL</t>
  </si>
  <si>
    <t>IRQPNGSLQCSPFHVRFGKMGVL</t>
  </si>
  <si>
    <t>QCSPFHVRFGKMGVL</t>
  </si>
  <si>
    <t>GVLRSREKVVD</t>
  </si>
  <si>
    <t>RSREKVVD</t>
  </si>
  <si>
    <t>IEINGES</t>
  </si>
  <si>
    <t>IEINGESVDL</t>
  </si>
  <si>
    <t>VDLHMKLGDNGEAF</t>
  </si>
  <si>
    <t>HMKLGDNGEA</t>
  </si>
  <si>
    <t>HMKLGDNGEAFF</t>
  </si>
  <si>
    <t>FVQETDND</t>
  </si>
  <si>
    <t>FVQETDNDQ</t>
  </si>
  <si>
    <t>FVQETDNDQEIIPMY</t>
  </si>
  <si>
    <t>FVQETDNDQEIIPMYL</t>
  </si>
  <si>
    <t>VQETDNDQEIIPMY</t>
  </si>
  <si>
    <t>QEIIPMY</t>
  </si>
  <si>
    <t>QEIIPMYL</t>
  </si>
  <si>
    <t>EIIPMY</t>
  </si>
  <si>
    <t>EIIPMYL</t>
  </si>
  <si>
    <t>LATSPIL</t>
  </si>
  <si>
    <t>LATSPILSEGAARM</t>
  </si>
  <si>
    <t>ATSPIL</t>
  </si>
  <si>
    <t>SEGAARMESQL</t>
  </si>
  <si>
    <t>VSKSADRLTPKNNL</t>
  </si>
  <si>
    <t>VSKSADRLTPKNNLEM</t>
  </si>
  <si>
    <t>EMLWL</t>
  </si>
  <si>
    <t>WGELPQAAKSSSPHKMKESSPLGSRKTPDKMNF</t>
  </si>
  <si>
    <t>QAIHSESSDT</t>
  </si>
  <si>
    <t>QAIHSESSDTFSDQSPTM</t>
  </si>
  <si>
    <t>QAIHSESSDTFSDQSPTMARGLL</t>
  </si>
  <si>
    <t>QAIHSESSDTFSDQSPTMARGLLIHQSKAQTEMQ</t>
  </si>
  <si>
    <t>FSDQSPTMARGLLIHQSKAQTEMQ</t>
  </si>
  <si>
    <t>ARGLLIHQSKAQTEMQ</t>
  </si>
  <si>
    <t>LLIHQSKAQTEMQ</t>
  </si>
  <si>
    <t>IHQSKAQTEMQ</t>
  </si>
  <si>
    <t>SKAQTEMQ</t>
  </si>
  <si>
    <t>FVNEEDL</t>
  </si>
  <si>
    <t>ESLGAAAPPSPVAE</t>
  </si>
  <si>
    <t>ESLGAAAPPSPVAEE</t>
  </si>
  <si>
    <t>ELKAPYPNTAQSSSKTDSPSRKKDKRSRHLGADGVY</t>
  </si>
  <si>
    <t>LKAPYPNTAQSSSKTDSPSRKKDKRSRHLGADGVY</t>
  </si>
  <si>
    <t>LKAPYPNTAQSSSKTDSPSRKKDKRSRHLGADGVYL</t>
  </si>
  <si>
    <t>LDDLTDMDPEVA</t>
  </si>
  <si>
    <t>LDDLTDMDPEVAA</t>
  </si>
  <si>
    <t>DDLTDMDPEVAA</t>
  </si>
  <si>
    <t>LTDMDPEVAA</t>
  </si>
  <si>
    <t>LTDMDPEVAAL</t>
  </si>
  <si>
    <t>TDMDPEVAA</t>
  </si>
  <si>
    <t>YFPKNGDPGGLPKQASDNGARSANQSPQSVGGSGIDSGVESTSDSLRDLPSIA</t>
  </si>
  <si>
    <t>ISLCGGLSD</t>
  </si>
  <si>
    <t>ISLCGGLSDHREITKDAF</t>
  </si>
  <si>
    <t>ISLCGGLSDHREITKDAFL</t>
  </si>
  <si>
    <t>CGGLSDHREITKDAF</t>
  </si>
  <si>
    <t>CGGLSDHREITKDAFL</t>
  </si>
  <si>
    <t>HREITKDAF</t>
  </si>
  <si>
    <t>HREITKDAFL</t>
  </si>
  <si>
    <t>LEQAVS</t>
  </si>
  <si>
    <t>LEQAVSY</t>
  </si>
  <si>
    <t>LEQAVSYQQFADNPAIIDDPNL</t>
  </si>
  <si>
    <t>EQAVSYQQFADNPAIIDDPNL</t>
  </si>
  <si>
    <t>AVSYQQFADNPAIIDDPNL</t>
  </si>
  <si>
    <t>VSYQQFADNPAIIDDPNL</t>
  </si>
  <si>
    <t>YQQFADNPAIIDDPNL</t>
  </si>
  <si>
    <t>QQFADNPAIIDDPNL</t>
  </si>
  <si>
    <t>ADNPAIIDDPNL</t>
  </si>
  <si>
    <t>VVKVGNKYYNWTTAAPLL</t>
  </si>
  <si>
    <t>VVKVGNKYYNWTTAAPLLL</t>
  </si>
  <si>
    <t>LAMQA</t>
  </si>
  <si>
    <t>AMQAFQKPLPKATVE</t>
  </si>
  <si>
    <t>QAFQKPLPKATVE</t>
  </si>
  <si>
    <t>FQKPLPKATVE</t>
  </si>
  <si>
    <t>FQKPLPKATVES</t>
  </si>
  <si>
    <t>FQKPLPKATVESIMRDKMPKKGGRW</t>
  </si>
  <si>
    <t>SIMRDKMPKKGGRW</t>
  </si>
  <si>
    <t>RDKMPKKGGRW</t>
  </si>
  <si>
    <t>WFSWRGRNAT</t>
  </si>
  <si>
    <t>WFSWRGRNATIKEESKPEQCL</t>
  </si>
  <si>
    <t>IKEESKPEQCLTGKGHNTGEQPAQLGL</t>
  </si>
  <si>
    <t>ESKPEQCLTGKGHNTGEQPAQLGL</t>
  </si>
  <si>
    <t>TGKGHNTGEQPAQLGL</t>
  </si>
  <si>
    <t>ATRIKHESSSSDEEHAAAKPSGSSHLSL</t>
  </si>
  <si>
    <t>LSNVSYKKTLRL</t>
  </si>
  <si>
    <t>LSNVSYKKTLRLTSEQL</t>
  </si>
  <si>
    <t>LSNVSYKKTLRLTSEQLKSLKLKNGPND</t>
  </si>
  <si>
    <t>LSNVSYKKTLRLTSEQLKSLKLKNGPNDVVF</t>
  </si>
  <si>
    <t>TSEQLKSLKLKNGPNDVVF</t>
  </si>
  <si>
    <t>KSLKLKNGPNDVVF</t>
  </si>
  <si>
    <t>LKLKNGPNDVVF</t>
  </si>
  <si>
    <t>SVTTQYQGTCRC</t>
  </si>
  <si>
    <t>SVTTQYQGTCRCEGTIYL</t>
  </si>
  <si>
    <t>WNWDDKVIIS</t>
  </si>
  <si>
    <t>WNWDDKVIISDIDGTIT</t>
  </si>
  <si>
    <t>WNWDDKVIISDIDGTITRS</t>
  </si>
  <si>
    <t>WNWDDKVIISDIDGTITRSDTLGHILPTLGKD</t>
  </si>
  <si>
    <t>WNWDDKVIISDIDGTITRSDTLGHILPTLGKDWTHQGIAKL</t>
  </si>
  <si>
    <t>DIDGTITRSDTLGHILPTLGKD</t>
  </si>
  <si>
    <t>IDGTIT</t>
  </si>
  <si>
    <t>IDGTITRSDTLGHILPTLGKD</t>
  </si>
  <si>
    <t>IDGTITRSDTLGHILPTLGKDWTHQGIAKL</t>
  </si>
  <si>
    <t>RSDTLGHILPTLGKDWTHQGIAKL</t>
  </si>
  <si>
    <t>WTHQGIAKL</t>
  </si>
  <si>
    <t>YHKVSQNGYKF</t>
  </si>
  <si>
    <t>YHKVSQNGYKFL</t>
  </si>
  <si>
    <t>YHKVSQNGYKFLYC</t>
  </si>
  <si>
    <t>YHKVSQNGYKFLYCSA</t>
  </si>
  <si>
    <t>LYCSA</t>
  </si>
  <si>
    <t>SARAIGMAD</t>
  </si>
  <si>
    <t>RAIGMADMTRGYLHWVNERGTVLPQGPLLLSPSSL</t>
  </si>
  <si>
    <t>MADMTRGYL</t>
  </si>
  <si>
    <t>ADMTRGYLHWVNE</t>
  </si>
  <si>
    <t>ADMTRGYLHWVNERGTVLPQGPLL</t>
  </si>
  <si>
    <t>ADMTRGYLHWVNERGTVLPQGPLLLSPSSL</t>
  </si>
  <si>
    <t>MTRGYLHWVNERGTVLPQGPLL</t>
  </si>
  <si>
    <t>MTRGYLHWVNERGTVLPQGPLLLSPSSL</t>
  </si>
  <si>
    <t>TRGYLHWVNERGTVLPQGPLL</t>
  </si>
  <si>
    <t>TRGYLHWVNERGTVLPQGPLLLSPSSL</t>
  </si>
  <si>
    <t>HWVNERGTVLPQGPLL</t>
  </si>
  <si>
    <t>HWVNERGTVLPQGPLLLSPSSL</t>
  </si>
  <si>
    <t>RGTVLPQGPLLLSPSSL</t>
  </si>
  <si>
    <t>LSPSSL</t>
  </si>
  <si>
    <t>FSALHREVIEKKPEKFKVQCL</t>
  </si>
  <si>
    <t>HREVIEKKPEKF</t>
  </si>
  <si>
    <t>HREVIEKKPEKFKVQC</t>
  </si>
  <si>
    <t>HREVIEKKPEKFKVQCL</t>
  </si>
  <si>
    <t>HREVIEKKPEKFKVQCLT</t>
  </si>
  <si>
    <t>HREVIEKKPEKFKVQCLTD</t>
  </si>
  <si>
    <t>LTDIKNLFFPNTEPFY</t>
  </si>
  <si>
    <t>LTDIKNLFFPNTEPFYAAF</t>
  </si>
  <si>
    <t>TDIKNLFF</t>
  </si>
  <si>
    <t>TDIKNLFFPNTEPF</t>
  </si>
  <si>
    <t>TDIKNLFFPNTEPFY</t>
  </si>
  <si>
    <t>TDIKNLFFPNTEPFYAA</t>
  </si>
  <si>
    <t>TDIKNLFFPNTEPFYAAF</t>
  </si>
  <si>
    <t>TDIKNLFFPNTEPFYAAFGNRPADV</t>
  </si>
  <si>
    <t>TDIKNLFFPNTEPFYAAFGNRPADVYS</t>
  </si>
  <si>
    <t>DIKNLFFPNTEPFY</t>
  </si>
  <si>
    <t>IKNLFFPNTEPF</t>
  </si>
  <si>
    <t>IKNLFFPNTEPFY</t>
  </si>
  <si>
    <t>IKNLFFPNTEPFYAAFGNRPADV</t>
  </si>
  <si>
    <t>YAAFGNRPADV</t>
  </si>
  <si>
    <t>YAAFGNRPADVYS</t>
  </si>
  <si>
    <t>AAFGNRPADV</t>
  </si>
  <si>
    <t>AAFGNRPADVYS</t>
  </si>
  <si>
    <t>AAFGNRPADVYSYKQVGVSL</t>
  </si>
  <si>
    <t>FGNRPADV</t>
  </si>
  <si>
    <t>FGNRPADVYS</t>
  </si>
  <si>
    <t>GNRPADV</t>
  </si>
  <si>
    <t>GNRPADVYS</t>
  </si>
  <si>
    <t>GNRPADVYSYKQVGVSL</t>
  </si>
  <si>
    <t>YSYKQVGVSL</t>
  </si>
  <si>
    <t>YKQVGVSL</t>
  </si>
  <si>
    <t>NRIFTVNPKGEL</t>
  </si>
  <si>
    <t>NRIFTVNPKGELVQEHAKTNISS</t>
  </si>
  <si>
    <t>NRIFTVNPKGELVQEHAKTNISSY</t>
  </si>
  <si>
    <t>TVNPKGEL</t>
  </si>
  <si>
    <t>VQEHAKTNISS</t>
  </si>
  <si>
    <t>VQEHAKTNISSY</t>
  </si>
  <si>
    <t>YVRLCE</t>
  </si>
  <si>
    <t>VRLCE</t>
  </si>
  <si>
    <t>CEVVDHVFPLL</t>
  </si>
  <si>
    <t>VVDHVFPLL</t>
  </si>
  <si>
    <t>VVDHVFPLLKRSHSCDFPCSDT</t>
  </si>
  <si>
    <t>VVDHVFPLLKRSHSCDFPCSDTFSNF</t>
  </si>
  <si>
    <t>VDHVFPLL</t>
  </si>
  <si>
    <t>KRSHSCDF</t>
  </si>
  <si>
    <t>KRSHSCDFPCSDT</t>
  </si>
  <si>
    <t>KRSHSCDFPCSDTFSNF</t>
  </si>
  <si>
    <t>TFWREPLPPFENQDM</t>
  </si>
  <si>
    <t>TFWREPLPPFENQDMHSASAGT</t>
  </si>
  <si>
    <t>FWREPLPPFENQDMHSASAGT</t>
  </si>
  <si>
    <t>WREPLPPFENQDM</t>
  </si>
  <si>
    <t>WREPLPPFENQDMHSASAGT</t>
  </si>
  <si>
    <t>DMHSASAGT</t>
  </si>
  <si>
    <t>FL lipin</t>
  </si>
  <si>
    <t>15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</si>
</sst>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0000000"/>
    <numFmt numFmtId="166" formatCode="0.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164" fontId="0" fillId="0" borderId="2" xfId="0" applyNumberFormat="1" applyFont="1" applyBorder="1"/>
    <xf numFmtId="164" fontId="0" fillId="0" borderId="4" xfId="0" applyNumberFormat="1" applyFont="1" applyBorder="1"/>
    <xf numFmtId="164" fontId="0" fillId="0" borderId="6" xfId="0" applyNumberFormat="1" applyFont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 textRotation="90" wrapText="1"/>
    </xf>
    <xf numFmtId="164" fontId="0" fillId="0" borderId="3" xfId="0" applyNumberFormat="1" applyFont="1" applyBorder="1" applyAlignment="1">
      <alignment horizontal="center" textRotation="90" wrapText="1"/>
    </xf>
    <xf numFmtId="164" fontId="0" fillId="0" borderId="5" xfId="0" applyNumberFormat="1" applyFont="1" applyBorder="1" applyAlignment="1">
      <alignment horizontal="center" textRotation="90" wrapText="1"/>
    </xf>
    <xf numFmtId="164" fontId="0" fillId="2" borderId="0" xfId="0" applyNumberFormat="1" applyFill="1" applyBorder="1"/>
    <xf numFmtId="164" fontId="0" fillId="2" borderId="0" xfId="0" applyNumberFormat="1" applyFill="1"/>
    <xf numFmtId="2" fontId="0" fillId="2" borderId="0" xfId="0" applyNumberFormat="1" applyFill="1" applyBorder="1"/>
  </cellXfs>
  <cellStyles count="1">
    <cellStyle name="Normal" xfId="0" builtinId="0"/>
  </cellStyles>
  <dxfs count="36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92"/>
  <sheetViews>
    <sheetView zoomScale="92" zoomScaleNormal="40" zoomScalePageLayoutView="55" workbookViewId="0">
      <selection activeCell="A3" sqref="A3:XFD5"/>
    </sheetView>
  </sheetViews>
  <sheetFormatPr baseColWidth="10" defaultColWidth="8.83203125" defaultRowHeight="15" x14ac:dyDescent="0.2"/>
  <cols>
    <col min="1" max="1" width="32.5" bestFit="1" customWidth="1"/>
    <col min="5" max="10" width="8.83203125" customWidth="1"/>
    <col min="12" max="16" width="8.83203125" customWidth="1"/>
    <col min="18" max="22" width="8.83203125" customWidth="1"/>
    <col min="24" max="28" width="8.83203125" customWidth="1"/>
    <col min="30" max="34" width="8.83203125" customWidth="1"/>
    <col min="36" max="40" width="8.83203125" customWidth="1"/>
    <col min="42" max="46" width="8.83203125" customWidth="1"/>
    <col min="48" max="52" width="8.83203125" customWidth="1"/>
    <col min="54" max="58" width="8.83203125" customWidth="1"/>
    <col min="60" max="64" width="8.83203125" customWidth="1"/>
    <col min="66" max="76" width="8.83203125" customWidth="1"/>
    <col min="78" max="79" width="8.83203125" customWidth="1"/>
  </cols>
  <sheetData>
    <row r="1" spans="1:30" x14ac:dyDescent="0.2">
      <c r="G1" t="s">
        <v>16</v>
      </c>
      <c r="H1" t="s">
        <v>20</v>
      </c>
      <c r="M1" t="s">
        <v>16</v>
      </c>
      <c r="N1" t="s">
        <v>21</v>
      </c>
      <c r="S1" t="s">
        <v>16</v>
      </c>
      <c r="T1" t="s">
        <v>22</v>
      </c>
      <c r="Y1" t="s">
        <v>23</v>
      </c>
      <c r="Z1" t="s">
        <v>24</v>
      </c>
    </row>
    <row r="2" spans="1:3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6</v>
      </c>
      <c r="Z2" t="s">
        <v>7</v>
      </c>
      <c r="AA2" t="s">
        <v>8</v>
      </c>
      <c r="AB2" t="s">
        <v>9</v>
      </c>
      <c r="AC2" t="s">
        <v>10</v>
      </c>
      <c r="AD2" t="s">
        <v>11</v>
      </c>
    </row>
    <row r="3" spans="1:30" x14ac:dyDescent="0.2">
      <c r="A3">
        <v>-4</v>
      </c>
      <c r="B3">
        <v>2</v>
      </c>
      <c r="C3" t="s">
        <v>25</v>
      </c>
      <c r="D3">
        <v>8.85</v>
      </c>
      <c r="E3">
        <v>1</v>
      </c>
      <c r="F3">
        <v>5</v>
      </c>
      <c r="G3">
        <v>8.73</v>
      </c>
      <c r="H3">
        <v>8.99</v>
      </c>
      <c r="I3">
        <v>2.4359999999999999</v>
      </c>
      <c r="J3">
        <v>48.722999999999999</v>
      </c>
      <c r="K3">
        <v>0.81279999999999997</v>
      </c>
      <c r="L3" t="s">
        <v>13</v>
      </c>
      <c r="M3">
        <v>8.73</v>
      </c>
      <c r="N3">
        <v>8.99</v>
      </c>
      <c r="O3">
        <v>2.4380000000000002</v>
      </c>
      <c r="P3">
        <v>48.764000000000003</v>
      </c>
      <c r="Q3">
        <v>0.8095</v>
      </c>
      <c r="R3" t="s">
        <v>13</v>
      </c>
      <c r="S3">
        <v>8.73</v>
      </c>
      <c r="T3">
        <v>8.99</v>
      </c>
      <c r="U3">
        <v>2.5030000000000001</v>
      </c>
      <c r="V3">
        <v>50.051000000000002</v>
      </c>
      <c r="W3">
        <v>0.81659999999999999</v>
      </c>
      <c r="X3" t="s">
        <v>13</v>
      </c>
      <c r="Y3">
        <v>8.73</v>
      </c>
      <c r="Z3">
        <v>8.99</v>
      </c>
      <c r="AA3">
        <v>3.8639999999999999</v>
      </c>
      <c r="AB3">
        <v>77.277000000000001</v>
      </c>
      <c r="AC3">
        <v>0.85440000000000005</v>
      </c>
      <c r="AD3" t="s">
        <v>13</v>
      </c>
    </row>
    <row r="4" spans="1:30" x14ac:dyDescent="0.2">
      <c r="A4">
        <v>2</v>
      </c>
      <c r="B4">
        <v>12</v>
      </c>
      <c r="C4" t="s">
        <v>26</v>
      </c>
      <c r="D4">
        <v>12.62</v>
      </c>
      <c r="E4">
        <v>2</v>
      </c>
      <c r="F4">
        <v>9</v>
      </c>
      <c r="G4">
        <v>12.56</v>
      </c>
      <c r="H4">
        <v>13.06</v>
      </c>
      <c r="I4">
        <v>3.379</v>
      </c>
      <c r="J4">
        <v>37.54</v>
      </c>
      <c r="K4">
        <v>0.8871</v>
      </c>
      <c r="L4" t="s">
        <v>12</v>
      </c>
      <c r="M4">
        <v>12.56</v>
      </c>
      <c r="N4">
        <v>13.06</v>
      </c>
      <c r="O4">
        <v>3.4239999999999999</v>
      </c>
      <c r="P4">
        <v>38.045999999999999</v>
      </c>
      <c r="Q4">
        <v>0.9032</v>
      </c>
      <c r="R4" t="s">
        <v>12</v>
      </c>
      <c r="S4">
        <v>12.66</v>
      </c>
      <c r="T4">
        <v>12.84</v>
      </c>
      <c r="U4">
        <v>3.5590000000000002</v>
      </c>
      <c r="V4">
        <v>39.545999999999999</v>
      </c>
      <c r="W4">
        <v>0.92220000000000002</v>
      </c>
      <c r="X4" t="s">
        <v>12</v>
      </c>
      <c r="Y4">
        <v>12.57</v>
      </c>
      <c r="Z4">
        <v>13.07</v>
      </c>
      <c r="AA4">
        <v>8.6739999999999995</v>
      </c>
      <c r="AB4">
        <v>96.378</v>
      </c>
      <c r="AC4">
        <v>0.92049999999999998</v>
      </c>
      <c r="AD4" t="s">
        <v>12</v>
      </c>
    </row>
    <row r="5" spans="1:30" x14ac:dyDescent="0.2">
      <c r="A5">
        <v>3</v>
      </c>
      <c r="B5">
        <v>12</v>
      </c>
      <c r="C5" t="s">
        <v>27</v>
      </c>
      <c r="D5">
        <v>12.06</v>
      </c>
      <c r="E5">
        <v>1</v>
      </c>
      <c r="F5">
        <v>8</v>
      </c>
      <c r="G5">
        <v>12.04</v>
      </c>
      <c r="H5">
        <v>12.12</v>
      </c>
      <c r="I5">
        <v>2.7890000000000001</v>
      </c>
      <c r="J5">
        <v>34.856000000000002</v>
      </c>
      <c r="K5">
        <v>0.77969999999999995</v>
      </c>
      <c r="L5" t="s">
        <v>13</v>
      </c>
      <c r="M5">
        <v>12.05</v>
      </c>
      <c r="N5">
        <v>12.12</v>
      </c>
      <c r="O5">
        <v>2.8010000000000002</v>
      </c>
      <c r="P5">
        <v>35.018999999999998</v>
      </c>
      <c r="Q5">
        <v>0.78559999999999997</v>
      </c>
      <c r="R5" t="s">
        <v>13</v>
      </c>
      <c r="S5">
        <v>12.06</v>
      </c>
      <c r="T5">
        <v>12.13</v>
      </c>
      <c r="U5">
        <v>2.9359999999999999</v>
      </c>
      <c r="V5">
        <v>36.703000000000003</v>
      </c>
      <c r="W5">
        <v>0.79459999999999997</v>
      </c>
      <c r="X5" t="s">
        <v>13</v>
      </c>
      <c r="Y5">
        <v>11.91</v>
      </c>
      <c r="Z5">
        <v>12.2</v>
      </c>
      <c r="AA5">
        <v>6.9619999999999997</v>
      </c>
      <c r="AB5">
        <v>87.021000000000001</v>
      </c>
      <c r="AC5">
        <v>0.74309999999999998</v>
      </c>
      <c r="AD5" t="s">
        <v>13</v>
      </c>
    </row>
    <row r="6" spans="1:30" x14ac:dyDescent="0.2">
      <c r="A6">
        <v>13</v>
      </c>
      <c r="B6">
        <v>30</v>
      </c>
      <c r="C6" t="s">
        <v>28</v>
      </c>
      <c r="D6">
        <v>10.99</v>
      </c>
      <c r="E6">
        <v>3</v>
      </c>
      <c r="F6">
        <v>15</v>
      </c>
      <c r="G6">
        <v>10.94</v>
      </c>
      <c r="H6">
        <v>11.39</v>
      </c>
      <c r="I6">
        <v>4.2190000000000003</v>
      </c>
      <c r="J6">
        <v>28.128</v>
      </c>
      <c r="K6">
        <v>0.84409999999999996</v>
      </c>
      <c r="L6" t="s">
        <v>13</v>
      </c>
      <c r="M6">
        <v>10.94</v>
      </c>
      <c r="N6">
        <v>11.39</v>
      </c>
      <c r="O6">
        <v>4.2489999999999997</v>
      </c>
      <c r="P6">
        <v>28.327000000000002</v>
      </c>
      <c r="Q6">
        <v>0.86829999999999996</v>
      </c>
      <c r="R6" t="s">
        <v>13</v>
      </c>
      <c r="S6">
        <v>11.18</v>
      </c>
      <c r="T6">
        <v>11.25</v>
      </c>
      <c r="U6">
        <v>4.5430000000000001</v>
      </c>
      <c r="V6">
        <v>30.286000000000001</v>
      </c>
      <c r="W6">
        <v>0.8407</v>
      </c>
      <c r="X6" t="s">
        <v>13</v>
      </c>
      <c r="Y6">
        <v>10.94</v>
      </c>
      <c r="Z6">
        <v>11.38</v>
      </c>
      <c r="AA6">
        <v>13.904</v>
      </c>
      <c r="AB6">
        <v>92.691999999999993</v>
      </c>
      <c r="AC6">
        <v>0.87590000000000001</v>
      </c>
      <c r="AD6" t="s">
        <v>13</v>
      </c>
    </row>
    <row r="7" spans="1:30" x14ac:dyDescent="0.2">
      <c r="A7">
        <v>13</v>
      </c>
      <c r="B7">
        <v>32</v>
      </c>
      <c r="C7" t="s">
        <v>29</v>
      </c>
      <c r="D7">
        <v>11.69</v>
      </c>
      <c r="E7">
        <v>2</v>
      </c>
      <c r="F7">
        <v>17</v>
      </c>
      <c r="G7">
        <v>11.55</v>
      </c>
      <c r="H7">
        <v>11.62</v>
      </c>
      <c r="I7">
        <v>4.3570000000000002</v>
      </c>
      <c r="J7">
        <v>25.631</v>
      </c>
      <c r="K7">
        <v>0.8841</v>
      </c>
      <c r="L7" t="s">
        <v>13</v>
      </c>
      <c r="M7">
        <v>11.56</v>
      </c>
      <c r="N7">
        <v>11.64</v>
      </c>
      <c r="O7">
        <v>4.4690000000000003</v>
      </c>
      <c r="P7">
        <v>26.29</v>
      </c>
      <c r="Q7">
        <v>0.87960000000000005</v>
      </c>
      <c r="R7" t="s">
        <v>13</v>
      </c>
      <c r="S7">
        <v>11.68</v>
      </c>
      <c r="T7">
        <v>11.78</v>
      </c>
      <c r="U7">
        <v>4.4269999999999996</v>
      </c>
      <c r="V7">
        <v>26.04</v>
      </c>
      <c r="W7">
        <v>0.92589999999999995</v>
      </c>
      <c r="X7" t="s">
        <v>12</v>
      </c>
      <c r="Y7">
        <v>11.49</v>
      </c>
      <c r="Z7">
        <v>12.02</v>
      </c>
      <c r="AA7">
        <v>15.353</v>
      </c>
      <c r="AB7">
        <v>90.311999999999998</v>
      </c>
      <c r="AC7">
        <v>0.89639999999999997</v>
      </c>
      <c r="AD7" t="s">
        <v>13</v>
      </c>
    </row>
    <row r="8" spans="1:30" x14ac:dyDescent="0.2">
      <c r="A8">
        <v>18</v>
      </c>
      <c r="B8">
        <v>32</v>
      </c>
      <c r="C8" t="s">
        <v>30</v>
      </c>
      <c r="D8">
        <v>11.21</v>
      </c>
      <c r="E8">
        <v>2</v>
      </c>
      <c r="F8">
        <v>12</v>
      </c>
      <c r="G8">
        <v>11.24</v>
      </c>
      <c r="H8">
        <v>11.3</v>
      </c>
      <c r="I8">
        <v>2.8050000000000002</v>
      </c>
      <c r="J8">
        <v>23.375</v>
      </c>
      <c r="K8">
        <v>0.73829999999999996</v>
      </c>
      <c r="L8" t="s">
        <v>13</v>
      </c>
      <c r="M8">
        <v>11.23</v>
      </c>
      <c r="N8">
        <v>11.29</v>
      </c>
      <c r="O8">
        <v>2.9009999999999998</v>
      </c>
      <c r="P8">
        <v>24.172000000000001</v>
      </c>
      <c r="Q8">
        <v>0.76129999999999998</v>
      </c>
      <c r="R8" t="s">
        <v>13</v>
      </c>
      <c r="S8">
        <v>11.27</v>
      </c>
      <c r="T8">
        <v>11.34</v>
      </c>
      <c r="U8">
        <v>3.1019999999999999</v>
      </c>
      <c r="V8">
        <v>25.850999999999999</v>
      </c>
      <c r="W8">
        <v>0.75209999999999999</v>
      </c>
      <c r="X8" t="s">
        <v>13</v>
      </c>
      <c r="Y8">
        <v>11.12</v>
      </c>
      <c r="Z8">
        <v>11.46</v>
      </c>
      <c r="AA8">
        <v>9.9459999999999997</v>
      </c>
      <c r="AB8">
        <v>82.885999999999996</v>
      </c>
      <c r="AC8">
        <v>0.76490000000000002</v>
      </c>
      <c r="AD8" t="s">
        <v>13</v>
      </c>
    </row>
    <row r="9" spans="1:30" x14ac:dyDescent="0.2">
      <c r="A9">
        <v>31</v>
      </c>
      <c r="B9">
        <v>35</v>
      </c>
      <c r="C9" t="s">
        <v>31</v>
      </c>
      <c r="D9">
        <v>11.95</v>
      </c>
      <c r="E9">
        <v>1</v>
      </c>
      <c r="F9">
        <v>3</v>
      </c>
      <c r="G9">
        <v>11.86</v>
      </c>
      <c r="H9">
        <v>12</v>
      </c>
      <c r="I9">
        <v>3.7999999999999999E-2</v>
      </c>
      <c r="J9">
        <v>1.268</v>
      </c>
      <c r="K9">
        <v>0.92989999999999995</v>
      </c>
      <c r="L9" t="s">
        <v>13</v>
      </c>
      <c r="M9">
        <v>11.86</v>
      </c>
      <c r="N9">
        <v>12</v>
      </c>
      <c r="O9">
        <v>2.1000000000000001E-2</v>
      </c>
      <c r="P9">
        <v>0.69499999999999995</v>
      </c>
      <c r="Q9">
        <v>0.93179999999999996</v>
      </c>
      <c r="R9" t="s">
        <v>13</v>
      </c>
      <c r="S9">
        <v>11.86</v>
      </c>
      <c r="T9">
        <v>12</v>
      </c>
      <c r="U9">
        <v>2.3E-2</v>
      </c>
      <c r="V9">
        <v>0.76200000000000001</v>
      </c>
      <c r="W9">
        <v>0.93330000000000002</v>
      </c>
      <c r="X9" t="s">
        <v>13</v>
      </c>
      <c r="Y9">
        <v>11.86</v>
      </c>
      <c r="Z9">
        <v>12.01</v>
      </c>
      <c r="AA9">
        <v>1.9159999999999999</v>
      </c>
      <c r="AB9">
        <v>63.857999999999997</v>
      </c>
      <c r="AC9">
        <v>0.91180000000000005</v>
      </c>
      <c r="AD9" t="s">
        <v>13</v>
      </c>
    </row>
    <row r="10" spans="1:30" x14ac:dyDescent="0.2">
      <c r="A10">
        <v>32</v>
      </c>
      <c r="B10">
        <v>36</v>
      </c>
      <c r="C10" t="s">
        <v>32</v>
      </c>
      <c r="D10">
        <v>11.87</v>
      </c>
      <c r="E10">
        <v>1</v>
      </c>
      <c r="F10">
        <v>3</v>
      </c>
      <c r="G10">
        <v>11.86</v>
      </c>
      <c r="H10">
        <v>12</v>
      </c>
      <c r="I10">
        <v>3.7999999999999999E-2</v>
      </c>
      <c r="J10">
        <v>1.268</v>
      </c>
      <c r="K10">
        <v>0.92989999999999995</v>
      </c>
      <c r="L10" t="s">
        <v>13</v>
      </c>
      <c r="M10">
        <v>11.86</v>
      </c>
      <c r="N10">
        <v>12</v>
      </c>
      <c r="O10">
        <v>2.1000000000000001E-2</v>
      </c>
      <c r="P10">
        <v>0.69499999999999995</v>
      </c>
      <c r="Q10">
        <v>0.93179999999999996</v>
      </c>
      <c r="R10" t="s">
        <v>13</v>
      </c>
      <c r="S10">
        <v>11.86</v>
      </c>
      <c r="T10">
        <v>12</v>
      </c>
      <c r="U10">
        <v>2.3E-2</v>
      </c>
      <c r="V10">
        <v>0.76200000000000001</v>
      </c>
      <c r="W10">
        <v>0.93330000000000002</v>
      </c>
      <c r="X10" t="s">
        <v>13</v>
      </c>
      <c r="Y10">
        <v>11.86</v>
      </c>
      <c r="Z10">
        <v>12.01</v>
      </c>
      <c r="AA10">
        <v>1.9159999999999999</v>
      </c>
      <c r="AB10">
        <v>63.859000000000002</v>
      </c>
      <c r="AC10">
        <v>0.91180000000000005</v>
      </c>
      <c r="AD10" t="s">
        <v>13</v>
      </c>
    </row>
    <row r="11" spans="1:30" x14ac:dyDescent="0.2">
      <c r="A11">
        <v>33</v>
      </c>
      <c r="B11">
        <v>43</v>
      </c>
      <c r="C11" t="s">
        <v>33</v>
      </c>
      <c r="D11">
        <v>9.5299999999999994</v>
      </c>
      <c r="E11">
        <v>2</v>
      </c>
      <c r="F11">
        <v>8</v>
      </c>
      <c r="G11">
        <v>9.36</v>
      </c>
      <c r="H11">
        <v>9.7799999999999994</v>
      </c>
      <c r="I11">
        <v>0.96899999999999997</v>
      </c>
      <c r="J11">
        <v>12.113</v>
      </c>
      <c r="K11">
        <v>0.92020000000000002</v>
      </c>
      <c r="L11" t="s">
        <v>13</v>
      </c>
      <c r="M11">
        <v>9.36</v>
      </c>
      <c r="N11">
        <v>9.7799999999999994</v>
      </c>
      <c r="O11">
        <v>0.91900000000000004</v>
      </c>
      <c r="P11">
        <v>11.487</v>
      </c>
      <c r="Q11">
        <v>0.90790000000000004</v>
      </c>
      <c r="R11" t="s">
        <v>13</v>
      </c>
      <c r="S11">
        <v>9.36</v>
      </c>
      <c r="T11">
        <v>9.77</v>
      </c>
      <c r="U11">
        <v>0.97299999999999998</v>
      </c>
      <c r="V11">
        <v>12.164999999999999</v>
      </c>
      <c r="W11">
        <v>0.90139999999999998</v>
      </c>
      <c r="X11" t="s">
        <v>13</v>
      </c>
      <c r="Y11">
        <v>9.36</v>
      </c>
      <c r="Z11">
        <v>9.77</v>
      </c>
      <c r="AA11">
        <v>6.7939999999999996</v>
      </c>
      <c r="AB11">
        <v>84.92</v>
      </c>
      <c r="AC11">
        <v>0.89249999999999996</v>
      </c>
      <c r="AD11" t="s">
        <v>13</v>
      </c>
    </row>
    <row r="12" spans="1:30" x14ac:dyDescent="0.2">
      <c r="A12">
        <v>33</v>
      </c>
      <c r="B12">
        <v>52</v>
      </c>
      <c r="C12" t="s">
        <v>34</v>
      </c>
      <c r="D12">
        <v>11.16</v>
      </c>
      <c r="E12">
        <v>4</v>
      </c>
      <c r="F12">
        <v>16</v>
      </c>
      <c r="G12">
        <v>11.06</v>
      </c>
      <c r="H12">
        <v>11.36</v>
      </c>
      <c r="I12">
        <v>0.79800000000000004</v>
      </c>
      <c r="J12">
        <v>4.9850000000000003</v>
      </c>
      <c r="K12">
        <v>0.82979999999999998</v>
      </c>
      <c r="L12" t="s">
        <v>13</v>
      </c>
      <c r="M12">
        <v>11.06</v>
      </c>
      <c r="N12">
        <v>11.36</v>
      </c>
      <c r="O12">
        <v>0.71799999999999997</v>
      </c>
      <c r="P12">
        <v>4.4889999999999999</v>
      </c>
      <c r="Q12">
        <v>0.83879999999999999</v>
      </c>
      <c r="R12" t="s">
        <v>13</v>
      </c>
      <c r="S12">
        <v>11.06</v>
      </c>
      <c r="T12">
        <v>11.36</v>
      </c>
      <c r="U12">
        <v>0.77</v>
      </c>
      <c r="V12">
        <v>4.8099999999999996</v>
      </c>
      <c r="W12">
        <v>0.82779999999999998</v>
      </c>
      <c r="X12" t="s">
        <v>13</v>
      </c>
      <c r="Y12">
        <v>11.06</v>
      </c>
      <c r="Z12">
        <v>11.37</v>
      </c>
      <c r="AA12">
        <v>11.058</v>
      </c>
      <c r="AB12">
        <v>69.111999999999995</v>
      </c>
      <c r="AC12">
        <v>0.80100000000000005</v>
      </c>
      <c r="AD12" t="s">
        <v>13</v>
      </c>
    </row>
    <row r="13" spans="1:30" x14ac:dyDescent="0.2">
      <c r="A13">
        <v>33</v>
      </c>
      <c r="B13">
        <v>55</v>
      </c>
      <c r="C13" t="s">
        <v>35</v>
      </c>
      <c r="D13">
        <v>10.55</v>
      </c>
      <c r="E13">
        <v>5</v>
      </c>
      <c r="F13">
        <v>19</v>
      </c>
      <c r="G13">
        <v>10.43</v>
      </c>
      <c r="H13">
        <v>10.94</v>
      </c>
      <c r="I13">
        <v>1.484</v>
      </c>
      <c r="J13">
        <v>7.8079999999999998</v>
      </c>
      <c r="K13">
        <v>0.86470000000000002</v>
      </c>
      <c r="L13" t="s">
        <v>13</v>
      </c>
      <c r="M13">
        <v>10.43</v>
      </c>
      <c r="N13">
        <v>10.94</v>
      </c>
      <c r="O13">
        <v>1.458</v>
      </c>
      <c r="P13">
        <v>7.6740000000000004</v>
      </c>
      <c r="Q13">
        <v>0.88009999999999999</v>
      </c>
      <c r="R13" t="s">
        <v>13</v>
      </c>
      <c r="S13">
        <v>10.43</v>
      </c>
      <c r="T13">
        <v>10.94</v>
      </c>
      <c r="U13">
        <v>1.6140000000000001</v>
      </c>
      <c r="V13">
        <v>8.4969999999999999</v>
      </c>
      <c r="W13">
        <v>0.87239999999999995</v>
      </c>
      <c r="X13" t="s">
        <v>13</v>
      </c>
      <c r="Y13">
        <v>10.43</v>
      </c>
      <c r="Z13">
        <v>10.94</v>
      </c>
      <c r="AA13">
        <v>11.718</v>
      </c>
      <c r="AB13">
        <v>61.671999999999997</v>
      </c>
      <c r="AC13">
        <v>0.86129999999999995</v>
      </c>
      <c r="AD13" t="s">
        <v>13</v>
      </c>
    </row>
    <row r="14" spans="1:30" x14ac:dyDescent="0.2">
      <c r="A14">
        <v>33</v>
      </c>
      <c r="B14">
        <v>58</v>
      </c>
      <c r="C14" t="s">
        <v>36</v>
      </c>
      <c r="D14">
        <v>11.51</v>
      </c>
      <c r="E14">
        <v>4</v>
      </c>
      <c r="F14">
        <v>22</v>
      </c>
      <c r="G14">
        <v>11.28</v>
      </c>
      <c r="H14">
        <v>11.93</v>
      </c>
      <c r="I14">
        <v>2.3050000000000002</v>
      </c>
      <c r="J14">
        <v>10.475</v>
      </c>
      <c r="K14">
        <v>0.8972</v>
      </c>
      <c r="L14" t="s">
        <v>13</v>
      </c>
      <c r="M14">
        <v>11.28</v>
      </c>
      <c r="N14">
        <v>11.93</v>
      </c>
      <c r="O14">
        <v>2.2890000000000001</v>
      </c>
      <c r="P14">
        <v>10.401999999999999</v>
      </c>
      <c r="Q14">
        <v>0.90769999999999995</v>
      </c>
      <c r="R14" t="s">
        <v>13</v>
      </c>
      <c r="S14">
        <v>11.28</v>
      </c>
      <c r="T14">
        <v>11.93</v>
      </c>
      <c r="U14">
        <v>2.6509999999999998</v>
      </c>
      <c r="V14">
        <v>12.048999999999999</v>
      </c>
      <c r="W14">
        <v>0.90329999999999999</v>
      </c>
      <c r="X14" t="s">
        <v>13</v>
      </c>
      <c r="Y14">
        <v>11.28</v>
      </c>
      <c r="Z14">
        <v>11.94</v>
      </c>
      <c r="AA14">
        <v>13.183999999999999</v>
      </c>
      <c r="AB14">
        <v>59.929000000000002</v>
      </c>
      <c r="AC14">
        <v>0.81100000000000005</v>
      </c>
      <c r="AD14" t="s">
        <v>13</v>
      </c>
    </row>
    <row r="15" spans="1:30" x14ac:dyDescent="0.2">
      <c r="A15">
        <v>34</v>
      </c>
      <c r="B15">
        <v>55</v>
      </c>
      <c r="C15" t="s">
        <v>37</v>
      </c>
      <c r="D15">
        <v>10.32</v>
      </c>
      <c r="E15">
        <v>5</v>
      </c>
      <c r="F15">
        <v>18</v>
      </c>
      <c r="G15">
        <v>10.23</v>
      </c>
      <c r="H15">
        <v>10.54</v>
      </c>
      <c r="I15">
        <v>1.67</v>
      </c>
      <c r="J15">
        <v>9.2799999999999994</v>
      </c>
      <c r="K15">
        <v>0.80920000000000003</v>
      </c>
      <c r="L15" t="s">
        <v>13</v>
      </c>
      <c r="M15">
        <v>10.23</v>
      </c>
      <c r="N15">
        <v>10.54</v>
      </c>
      <c r="O15">
        <v>1.7030000000000001</v>
      </c>
      <c r="P15">
        <v>9.4629999999999992</v>
      </c>
      <c r="Q15">
        <v>0.81259999999999999</v>
      </c>
      <c r="R15" t="s">
        <v>13</v>
      </c>
      <c r="S15">
        <v>10.23</v>
      </c>
      <c r="T15">
        <v>10.54</v>
      </c>
      <c r="U15">
        <v>1.931</v>
      </c>
      <c r="V15">
        <v>10.73</v>
      </c>
      <c r="W15">
        <v>0.80030000000000001</v>
      </c>
      <c r="X15" t="s">
        <v>13</v>
      </c>
      <c r="Y15">
        <v>10.36</v>
      </c>
      <c r="Z15">
        <v>10.43</v>
      </c>
      <c r="AA15">
        <v>11.308</v>
      </c>
      <c r="AB15">
        <v>62.820999999999998</v>
      </c>
      <c r="AC15">
        <v>0.6996</v>
      </c>
      <c r="AD15" t="s">
        <v>13</v>
      </c>
    </row>
    <row r="16" spans="1:30" x14ac:dyDescent="0.2">
      <c r="A16">
        <v>34</v>
      </c>
      <c r="B16">
        <v>58</v>
      </c>
      <c r="C16" t="s">
        <v>38</v>
      </c>
      <c r="D16">
        <v>11.18</v>
      </c>
      <c r="E16">
        <v>5</v>
      </c>
      <c r="F16">
        <v>21</v>
      </c>
      <c r="G16">
        <v>11.08</v>
      </c>
      <c r="H16">
        <v>11.55</v>
      </c>
      <c r="I16">
        <v>2.3860000000000001</v>
      </c>
      <c r="J16">
        <v>11.36</v>
      </c>
      <c r="K16">
        <v>0.80359999999999998</v>
      </c>
      <c r="L16" t="s">
        <v>13</v>
      </c>
      <c r="M16">
        <v>11.08</v>
      </c>
      <c r="N16">
        <v>11.55</v>
      </c>
      <c r="O16">
        <v>2.431</v>
      </c>
      <c r="P16">
        <v>11.576000000000001</v>
      </c>
      <c r="Q16">
        <v>0.83230000000000004</v>
      </c>
      <c r="R16" t="s">
        <v>13</v>
      </c>
      <c r="S16">
        <v>11.28</v>
      </c>
      <c r="T16">
        <v>11.42</v>
      </c>
      <c r="U16">
        <v>2.3849999999999998</v>
      </c>
      <c r="V16">
        <v>11.356999999999999</v>
      </c>
      <c r="W16">
        <v>0.71879999999999999</v>
      </c>
      <c r="X16" t="s">
        <v>13</v>
      </c>
      <c r="Y16">
        <v>11.08</v>
      </c>
      <c r="Z16">
        <v>11.56</v>
      </c>
      <c r="AA16">
        <v>12.455</v>
      </c>
      <c r="AB16">
        <v>59.308999999999997</v>
      </c>
      <c r="AC16">
        <v>0.81510000000000005</v>
      </c>
      <c r="AD16" t="s">
        <v>13</v>
      </c>
    </row>
    <row r="17" spans="1:30" x14ac:dyDescent="0.2">
      <c r="A17">
        <v>36</v>
      </c>
      <c r="B17">
        <v>58</v>
      </c>
      <c r="C17" t="s">
        <v>39</v>
      </c>
      <c r="D17">
        <v>11.03</v>
      </c>
      <c r="E17">
        <v>4</v>
      </c>
      <c r="F17">
        <v>19</v>
      </c>
      <c r="G17">
        <v>10.9</v>
      </c>
      <c r="H17">
        <v>11.39</v>
      </c>
      <c r="I17">
        <v>2.7759999999999998</v>
      </c>
      <c r="J17">
        <v>14.612</v>
      </c>
      <c r="K17">
        <v>0.82950000000000002</v>
      </c>
      <c r="L17" t="s">
        <v>13</v>
      </c>
      <c r="M17">
        <v>10.9</v>
      </c>
      <c r="N17">
        <v>11.39</v>
      </c>
      <c r="O17">
        <v>2.6720000000000002</v>
      </c>
      <c r="P17">
        <v>14.061</v>
      </c>
      <c r="Q17">
        <v>0.86080000000000001</v>
      </c>
      <c r="R17" t="s">
        <v>13</v>
      </c>
      <c r="S17">
        <v>11.04</v>
      </c>
      <c r="T17">
        <v>11.13</v>
      </c>
      <c r="U17">
        <v>2.6659999999999999</v>
      </c>
      <c r="V17">
        <v>14.03</v>
      </c>
      <c r="W17">
        <v>0.84060000000000001</v>
      </c>
      <c r="X17" t="s">
        <v>13</v>
      </c>
      <c r="Y17">
        <v>10.9</v>
      </c>
      <c r="Z17">
        <v>11.38</v>
      </c>
      <c r="AA17">
        <v>10.324999999999999</v>
      </c>
      <c r="AB17">
        <v>54.341999999999999</v>
      </c>
      <c r="AC17">
        <v>0.86680000000000001</v>
      </c>
      <c r="AD17" t="s">
        <v>13</v>
      </c>
    </row>
    <row r="18" spans="1:30" x14ac:dyDescent="0.2">
      <c r="A18">
        <v>44</v>
      </c>
      <c r="B18">
        <v>58</v>
      </c>
      <c r="C18" t="s">
        <v>40</v>
      </c>
      <c r="D18">
        <v>11.16</v>
      </c>
      <c r="E18">
        <v>3</v>
      </c>
      <c r="F18">
        <v>12</v>
      </c>
      <c r="G18">
        <v>10.97</v>
      </c>
      <c r="H18">
        <v>11.46</v>
      </c>
      <c r="I18">
        <v>2.222</v>
      </c>
      <c r="J18">
        <v>18.513999999999999</v>
      </c>
      <c r="K18">
        <v>0.81069999999999998</v>
      </c>
      <c r="L18" t="s">
        <v>13</v>
      </c>
      <c r="M18">
        <v>10.97</v>
      </c>
      <c r="N18">
        <v>11.46</v>
      </c>
      <c r="O18">
        <v>2.101</v>
      </c>
      <c r="P18">
        <v>17.504000000000001</v>
      </c>
      <c r="Q18">
        <v>0.85009999999999997</v>
      </c>
      <c r="R18" t="s">
        <v>13</v>
      </c>
      <c r="S18">
        <v>11.22</v>
      </c>
      <c r="T18">
        <v>11.34</v>
      </c>
      <c r="U18">
        <v>2.2970000000000002</v>
      </c>
      <c r="V18">
        <v>19.141999999999999</v>
      </c>
      <c r="W18">
        <v>0.79210000000000003</v>
      </c>
      <c r="X18" t="s">
        <v>13</v>
      </c>
      <c r="Y18">
        <v>10.97</v>
      </c>
      <c r="Z18">
        <v>11.47</v>
      </c>
      <c r="AA18">
        <v>6.8789999999999996</v>
      </c>
      <c r="AB18">
        <v>57.326000000000001</v>
      </c>
      <c r="AC18">
        <v>0.83499999999999996</v>
      </c>
      <c r="AD18" t="s">
        <v>13</v>
      </c>
    </row>
    <row r="19" spans="1:30" x14ac:dyDescent="0.2">
      <c r="A19">
        <v>56</v>
      </c>
      <c r="B19">
        <v>66</v>
      </c>
      <c r="C19" t="s">
        <v>41</v>
      </c>
      <c r="D19">
        <v>5.37</v>
      </c>
      <c r="E19">
        <v>3</v>
      </c>
      <c r="F19">
        <v>9</v>
      </c>
      <c r="G19">
        <v>5.23</v>
      </c>
      <c r="H19">
        <v>5.62</v>
      </c>
      <c r="I19">
        <v>2.3250000000000002</v>
      </c>
      <c r="J19">
        <v>25.835000000000001</v>
      </c>
      <c r="K19">
        <v>0.93240000000000001</v>
      </c>
      <c r="L19" t="s">
        <v>13</v>
      </c>
      <c r="M19">
        <v>5.23</v>
      </c>
      <c r="N19">
        <v>5.62</v>
      </c>
      <c r="O19">
        <v>2.181</v>
      </c>
      <c r="P19">
        <v>24.228000000000002</v>
      </c>
      <c r="Q19">
        <v>0.93</v>
      </c>
      <c r="R19" t="s">
        <v>13</v>
      </c>
      <c r="S19">
        <v>5.39</v>
      </c>
      <c r="T19">
        <v>5.46</v>
      </c>
      <c r="U19">
        <v>2.351</v>
      </c>
      <c r="V19">
        <v>26.117000000000001</v>
      </c>
      <c r="W19">
        <v>0.93089999999999995</v>
      </c>
      <c r="X19" t="s">
        <v>13</v>
      </c>
      <c r="Y19">
        <v>5.23</v>
      </c>
      <c r="Z19">
        <v>5.62</v>
      </c>
      <c r="AA19">
        <v>6.39</v>
      </c>
      <c r="AB19">
        <v>71.001999999999995</v>
      </c>
      <c r="AC19">
        <v>0.9254</v>
      </c>
      <c r="AD19" t="s">
        <v>13</v>
      </c>
    </row>
    <row r="20" spans="1:30" s="8" customFormat="1" x14ac:dyDescent="0.2">
      <c r="A20" s="8">
        <v>59</v>
      </c>
      <c r="B20" s="8">
        <v>66</v>
      </c>
      <c r="C20" s="8" t="s">
        <v>42</v>
      </c>
      <c r="D20" s="8">
        <v>3.71</v>
      </c>
      <c r="E20" s="8">
        <v>2</v>
      </c>
      <c r="F20" s="8">
        <v>6</v>
      </c>
      <c r="G20" s="8">
        <v>3.66</v>
      </c>
      <c r="H20" s="8">
        <v>4.12</v>
      </c>
      <c r="I20" s="8">
        <v>0.90500000000000003</v>
      </c>
      <c r="J20" s="8">
        <v>15.085000000000001</v>
      </c>
      <c r="K20" s="8">
        <v>0.95299999999999996</v>
      </c>
      <c r="L20" s="8" t="s">
        <v>12</v>
      </c>
      <c r="M20" s="8">
        <v>3.66</v>
      </c>
      <c r="N20" s="8">
        <v>4.12</v>
      </c>
      <c r="O20" s="8">
        <v>0.86699999999999999</v>
      </c>
      <c r="P20" s="8">
        <v>14.448</v>
      </c>
      <c r="Q20" s="8">
        <v>0.96020000000000005</v>
      </c>
      <c r="R20" s="8" t="s">
        <v>12</v>
      </c>
      <c r="S20" s="8">
        <v>3.88</v>
      </c>
      <c r="T20" s="8">
        <v>3.96</v>
      </c>
      <c r="U20" s="8">
        <v>0.98799999999999999</v>
      </c>
      <c r="V20" s="8">
        <v>16.460999999999999</v>
      </c>
      <c r="W20" s="8">
        <v>0.88800000000000001</v>
      </c>
      <c r="X20" s="8" t="s">
        <v>12</v>
      </c>
      <c r="Y20" s="8">
        <v>3.66</v>
      </c>
      <c r="Z20" s="8">
        <v>4.12</v>
      </c>
      <c r="AA20" s="8">
        <v>4.2759999999999998</v>
      </c>
      <c r="AB20" s="8">
        <v>71.266000000000005</v>
      </c>
      <c r="AC20" s="8">
        <v>0.96279999999999999</v>
      </c>
      <c r="AD20" s="8" t="s">
        <v>12</v>
      </c>
    </row>
    <row r="21" spans="1:30" x14ac:dyDescent="0.2">
      <c r="A21">
        <v>67</v>
      </c>
      <c r="B21">
        <v>73</v>
      </c>
      <c r="C21" t="s">
        <v>43</v>
      </c>
      <c r="D21">
        <v>7.12</v>
      </c>
      <c r="E21">
        <v>1</v>
      </c>
      <c r="F21">
        <v>5</v>
      </c>
      <c r="G21">
        <v>7.19</v>
      </c>
      <c r="H21">
        <v>7.27</v>
      </c>
      <c r="I21">
        <v>0.755</v>
      </c>
      <c r="J21">
        <v>15.096</v>
      </c>
      <c r="K21">
        <v>0.90429999999999999</v>
      </c>
      <c r="L21" t="s">
        <v>13</v>
      </c>
      <c r="M21">
        <v>7.11</v>
      </c>
      <c r="N21">
        <v>7.37</v>
      </c>
      <c r="O21">
        <v>0.84399999999999997</v>
      </c>
      <c r="P21">
        <v>16.873999999999999</v>
      </c>
      <c r="Q21">
        <v>0.90710000000000002</v>
      </c>
      <c r="R21" t="s">
        <v>13</v>
      </c>
      <c r="S21">
        <v>7.26</v>
      </c>
      <c r="T21">
        <v>7.35</v>
      </c>
      <c r="U21">
        <v>0.78200000000000003</v>
      </c>
      <c r="V21">
        <v>15.632999999999999</v>
      </c>
      <c r="W21">
        <v>0.90339999999999998</v>
      </c>
      <c r="X21" t="s">
        <v>13</v>
      </c>
      <c r="Y21">
        <v>7.11</v>
      </c>
      <c r="Z21">
        <v>7.37</v>
      </c>
      <c r="AA21">
        <v>4.2220000000000004</v>
      </c>
      <c r="AB21">
        <v>84.43</v>
      </c>
      <c r="AC21">
        <v>0.88400000000000001</v>
      </c>
      <c r="AD21" t="s">
        <v>13</v>
      </c>
    </row>
    <row r="22" spans="1:30" x14ac:dyDescent="0.2">
      <c r="A22">
        <v>67</v>
      </c>
      <c r="B22">
        <v>76</v>
      </c>
      <c r="C22" t="s">
        <v>44</v>
      </c>
      <c r="D22">
        <v>11.78</v>
      </c>
      <c r="E22">
        <v>1</v>
      </c>
      <c r="F22">
        <v>8</v>
      </c>
      <c r="G22">
        <v>11.71</v>
      </c>
      <c r="H22">
        <v>12.08</v>
      </c>
      <c r="I22">
        <v>1.387</v>
      </c>
      <c r="J22">
        <v>17.331</v>
      </c>
      <c r="K22">
        <v>0.81489999999999996</v>
      </c>
      <c r="L22" t="s">
        <v>13</v>
      </c>
      <c r="M22">
        <v>11.71</v>
      </c>
      <c r="N22">
        <v>12.08</v>
      </c>
      <c r="O22">
        <v>1.5029999999999999</v>
      </c>
      <c r="P22">
        <v>18.783999999999999</v>
      </c>
      <c r="Q22">
        <v>0.82940000000000003</v>
      </c>
      <c r="R22" t="s">
        <v>13</v>
      </c>
      <c r="S22">
        <v>11.7</v>
      </c>
      <c r="T22">
        <v>12.08</v>
      </c>
      <c r="U22">
        <v>1.5669999999999999</v>
      </c>
      <c r="V22">
        <v>19.588000000000001</v>
      </c>
      <c r="W22">
        <v>0.81679999999999997</v>
      </c>
      <c r="X22" t="s">
        <v>13</v>
      </c>
      <c r="Y22">
        <v>11.71</v>
      </c>
      <c r="Z22">
        <v>12.09</v>
      </c>
      <c r="AA22">
        <v>6.335</v>
      </c>
      <c r="AB22">
        <v>79.186000000000007</v>
      </c>
      <c r="AC22">
        <v>0.73829999999999996</v>
      </c>
      <c r="AD22" t="s">
        <v>13</v>
      </c>
    </row>
    <row r="23" spans="1:30" x14ac:dyDescent="0.2">
      <c r="A23">
        <v>74</v>
      </c>
      <c r="B23">
        <v>87</v>
      </c>
      <c r="C23" t="s">
        <v>45</v>
      </c>
      <c r="D23">
        <v>10.27</v>
      </c>
      <c r="E23">
        <v>3</v>
      </c>
      <c r="F23">
        <v>12</v>
      </c>
      <c r="G23">
        <v>10.26</v>
      </c>
      <c r="H23">
        <v>10.55</v>
      </c>
      <c r="I23">
        <v>0.38600000000000001</v>
      </c>
      <c r="J23">
        <v>3.22</v>
      </c>
      <c r="K23">
        <v>0.79649999999999999</v>
      </c>
      <c r="L23" t="s">
        <v>13</v>
      </c>
      <c r="M23">
        <v>10.26</v>
      </c>
      <c r="N23">
        <v>10.55</v>
      </c>
      <c r="O23">
        <v>0.34699999999999998</v>
      </c>
      <c r="P23">
        <v>2.89</v>
      </c>
      <c r="Q23">
        <v>0.79779999999999995</v>
      </c>
      <c r="R23" t="s">
        <v>13</v>
      </c>
      <c r="S23">
        <v>10.26</v>
      </c>
      <c r="T23">
        <v>10.55</v>
      </c>
      <c r="U23">
        <v>0.41299999999999998</v>
      </c>
      <c r="V23">
        <v>3.4430000000000001</v>
      </c>
      <c r="W23">
        <v>0.79730000000000001</v>
      </c>
      <c r="X23" t="s">
        <v>13</v>
      </c>
      <c r="Y23">
        <v>10.26</v>
      </c>
      <c r="Z23">
        <v>10.55</v>
      </c>
      <c r="AA23">
        <v>6.0430000000000001</v>
      </c>
      <c r="AB23">
        <v>50.360999999999997</v>
      </c>
      <c r="AC23">
        <v>0.78110000000000002</v>
      </c>
      <c r="AD23" t="s">
        <v>13</v>
      </c>
    </row>
    <row r="24" spans="1:30" x14ac:dyDescent="0.2">
      <c r="A24">
        <v>77</v>
      </c>
      <c r="B24">
        <v>86</v>
      </c>
      <c r="C24" t="s">
        <v>46</v>
      </c>
      <c r="D24">
        <v>5.75</v>
      </c>
      <c r="E24">
        <v>2</v>
      </c>
      <c r="F24">
        <v>8</v>
      </c>
      <c r="G24">
        <v>5.62</v>
      </c>
      <c r="H24">
        <v>5.87</v>
      </c>
      <c r="I24">
        <v>0.69</v>
      </c>
      <c r="J24">
        <v>8.6280000000000001</v>
      </c>
      <c r="K24">
        <v>0.78769999999999996</v>
      </c>
      <c r="L24" t="s">
        <v>13</v>
      </c>
      <c r="M24">
        <v>5.62</v>
      </c>
      <c r="N24">
        <v>5.87</v>
      </c>
      <c r="O24">
        <v>0.65100000000000002</v>
      </c>
      <c r="P24">
        <v>8.1379999999999999</v>
      </c>
      <c r="Q24">
        <v>0.81100000000000005</v>
      </c>
      <c r="R24" t="s">
        <v>13</v>
      </c>
      <c r="S24">
        <v>5.62</v>
      </c>
      <c r="T24">
        <v>5.87</v>
      </c>
      <c r="U24">
        <v>0.68200000000000005</v>
      </c>
      <c r="V24">
        <v>8.5259999999999998</v>
      </c>
      <c r="W24">
        <v>0.79410000000000003</v>
      </c>
      <c r="X24" t="s">
        <v>13</v>
      </c>
      <c r="Y24">
        <v>5.62</v>
      </c>
      <c r="Z24">
        <v>5.87</v>
      </c>
      <c r="AA24">
        <v>4.5599999999999996</v>
      </c>
      <c r="AB24">
        <v>57.003</v>
      </c>
      <c r="AC24">
        <v>0.78520000000000001</v>
      </c>
      <c r="AD24" t="s">
        <v>13</v>
      </c>
    </row>
    <row r="25" spans="1:30" x14ac:dyDescent="0.2">
      <c r="A25">
        <v>77</v>
      </c>
      <c r="B25">
        <v>88</v>
      </c>
      <c r="C25" t="s">
        <v>47</v>
      </c>
      <c r="D25">
        <v>10.78</v>
      </c>
      <c r="E25">
        <v>3</v>
      </c>
      <c r="F25">
        <v>10</v>
      </c>
      <c r="G25">
        <v>10.71</v>
      </c>
      <c r="H25">
        <v>11.13</v>
      </c>
      <c r="I25">
        <v>0.246</v>
      </c>
      <c r="J25">
        <v>2.4609999999999999</v>
      </c>
      <c r="K25">
        <v>0.90890000000000004</v>
      </c>
      <c r="L25" t="s">
        <v>13</v>
      </c>
      <c r="M25">
        <v>10.71</v>
      </c>
      <c r="N25">
        <v>11.13</v>
      </c>
      <c r="O25">
        <v>0.25700000000000001</v>
      </c>
      <c r="P25">
        <v>2.573</v>
      </c>
      <c r="Q25">
        <v>0.90990000000000004</v>
      </c>
      <c r="R25" t="s">
        <v>12</v>
      </c>
      <c r="S25">
        <v>10.87</v>
      </c>
      <c r="T25">
        <v>10.96</v>
      </c>
      <c r="U25">
        <v>0.34699999999999998</v>
      </c>
      <c r="V25">
        <v>3.4710000000000001</v>
      </c>
      <c r="W25">
        <v>0.89659999999999995</v>
      </c>
      <c r="X25" t="s">
        <v>12</v>
      </c>
      <c r="Y25">
        <v>10.71</v>
      </c>
      <c r="Z25">
        <v>11.12</v>
      </c>
      <c r="AA25">
        <v>4.7080000000000002</v>
      </c>
      <c r="AB25">
        <v>47.08</v>
      </c>
      <c r="AC25">
        <v>0.9405</v>
      </c>
      <c r="AD25" t="s">
        <v>12</v>
      </c>
    </row>
    <row r="26" spans="1:30" s="8" customFormat="1" x14ac:dyDescent="0.2">
      <c r="A26" s="8">
        <v>88</v>
      </c>
      <c r="B26" s="8">
        <v>95</v>
      </c>
      <c r="C26" s="8" t="s">
        <v>48</v>
      </c>
      <c r="D26" s="8">
        <v>5.88</v>
      </c>
      <c r="E26" s="8">
        <v>1</v>
      </c>
      <c r="F26" s="8">
        <v>6</v>
      </c>
      <c r="G26" s="8">
        <v>5.86</v>
      </c>
      <c r="H26" s="8">
        <v>5.92</v>
      </c>
      <c r="I26" s="8">
        <v>2.5939999999999999</v>
      </c>
      <c r="J26" s="8">
        <v>43.23</v>
      </c>
      <c r="K26" s="8">
        <v>0.86860000000000004</v>
      </c>
      <c r="L26" s="8" t="s">
        <v>13</v>
      </c>
      <c r="M26" s="8">
        <v>5.87</v>
      </c>
      <c r="N26" s="8">
        <v>6.1</v>
      </c>
      <c r="O26" s="8">
        <v>2.5739999999999998</v>
      </c>
      <c r="P26" s="8">
        <v>42.906999999999996</v>
      </c>
      <c r="Q26" s="8">
        <v>0.89480000000000004</v>
      </c>
      <c r="R26" s="8" t="s">
        <v>13</v>
      </c>
      <c r="S26" s="8">
        <v>5.93</v>
      </c>
      <c r="T26" s="8">
        <v>6.02</v>
      </c>
      <c r="U26" s="8">
        <v>2.6349999999999998</v>
      </c>
      <c r="V26" s="8">
        <v>43.912999999999997</v>
      </c>
      <c r="W26" s="8">
        <v>0.90610000000000002</v>
      </c>
      <c r="X26" s="8" t="s">
        <v>13</v>
      </c>
      <c r="Y26" s="8">
        <v>5.87</v>
      </c>
      <c r="Z26" s="8">
        <v>6.1</v>
      </c>
      <c r="AA26" s="8">
        <v>4.1779999999999999</v>
      </c>
      <c r="AB26" s="8">
        <v>69.638999999999996</v>
      </c>
      <c r="AC26" s="8">
        <v>0.87580000000000002</v>
      </c>
      <c r="AD26" s="8" t="s">
        <v>13</v>
      </c>
    </row>
    <row r="27" spans="1:30" x14ac:dyDescent="0.2">
      <c r="A27">
        <v>88</v>
      </c>
      <c r="B27">
        <v>96</v>
      </c>
      <c r="C27" t="s">
        <v>49</v>
      </c>
      <c r="D27">
        <v>5.77</v>
      </c>
      <c r="E27">
        <v>1</v>
      </c>
      <c r="F27">
        <v>7</v>
      </c>
      <c r="G27">
        <v>5.76</v>
      </c>
      <c r="H27">
        <v>5.84</v>
      </c>
      <c r="I27">
        <v>3.1789999999999998</v>
      </c>
      <c r="J27">
        <v>45.411000000000001</v>
      </c>
      <c r="K27">
        <v>0.77200000000000002</v>
      </c>
      <c r="L27" t="s">
        <v>13</v>
      </c>
      <c r="M27">
        <v>5.8</v>
      </c>
      <c r="N27">
        <v>5.87</v>
      </c>
      <c r="O27">
        <v>3.194</v>
      </c>
      <c r="P27">
        <v>45.625</v>
      </c>
      <c r="Q27">
        <v>0.79749999999999999</v>
      </c>
      <c r="R27" t="s">
        <v>13</v>
      </c>
      <c r="S27">
        <v>5.81</v>
      </c>
      <c r="T27">
        <v>5.88</v>
      </c>
      <c r="U27">
        <v>3.1459999999999999</v>
      </c>
      <c r="V27">
        <v>44.939</v>
      </c>
      <c r="W27">
        <v>0.74850000000000005</v>
      </c>
      <c r="X27" t="s">
        <v>13</v>
      </c>
      <c r="Y27">
        <v>5.59</v>
      </c>
      <c r="Z27">
        <v>5.96</v>
      </c>
      <c r="AA27">
        <v>4.5609999999999999</v>
      </c>
      <c r="AB27">
        <v>65.152000000000001</v>
      </c>
      <c r="AC27">
        <v>0.73960000000000004</v>
      </c>
      <c r="AD27" t="s">
        <v>13</v>
      </c>
    </row>
    <row r="28" spans="1:30" x14ac:dyDescent="0.2">
      <c r="A28">
        <v>88</v>
      </c>
      <c r="B28">
        <v>102</v>
      </c>
      <c r="C28" t="s">
        <v>50</v>
      </c>
      <c r="D28">
        <v>12.29</v>
      </c>
      <c r="E28">
        <v>2</v>
      </c>
      <c r="F28">
        <v>12</v>
      </c>
      <c r="G28">
        <v>12.09</v>
      </c>
      <c r="H28">
        <v>12.64</v>
      </c>
      <c r="I28">
        <v>3.6909999999999998</v>
      </c>
      <c r="J28">
        <v>30.757999999999999</v>
      </c>
      <c r="K28">
        <v>0.9163</v>
      </c>
      <c r="L28" t="s">
        <v>13</v>
      </c>
      <c r="M28">
        <v>12.09</v>
      </c>
      <c r="N28">
        <v>12.64</v>
      </c>
      <c r="O28">
        <v>3.7160000000000002</v>
      </c>
      <c r="P28">
        <v>30.969000000000001</v>
      </c>
      <c r="Q28">
        <v>0.9204</v>
      </c>
      <c r="R28" t="s">
        <v>12</v>
      </c>
      <c r="S28">
        <v>12.28</v>
      </c>
      <c r="T28">
        <v>12.36</v>
      </c>
      <c r="U28">
        <v>3.9279999999999999</v>
      </c>
      <c r="V28">
        <v>32.732999999999997</v>
      </c>
      <c r="W28">
        <v>0.92749999999999999</v>
      </c>
      <c r="X28" t="s">
        <v>12</v>
      </c>
      <c r="Y28">
        <v>12.1</v>
      </c>
      <c r="Z28">
        <v>12.64</v>
      </c>
      <c r="AA28">
        <v>6.7329999999999997</v>
      </c>
      <c r="AB28">
        <v>56.106999999999999</v>
      </c>
      <c r="AC28">
        <v>0.92949999999999999</v>
      </c>
      <c r="AD28" t="s">
        <v>13</v>
      </c>
    </row>
    <row r="29" spans="1:30" x14ac:dyDescent="0.2">
      <c r="A29">
        <v>88</v>
      </c>
      <c r="B29">
        <v>103</v>
      </c>
      <c r="C29" t="s">
        <v>51</v>
      </c>
      <c r="D29">
        <v>13.94</v>
      </c>
      <c r="E29">
        <v>3</v>
      </c>
      <c r="F29">
        <v>13</v>
      </c>
      <c r="G29">
        <v>13.89</v>
      </c>
      <c r="H29">
        <v>14.15</v>
      </c>
      <c r="I29">
        <v>4.3019999999999996</v>
      </c>
      <c r="J29">
        <v>33.093000000000004</v>
      </c>
      <c r="K29">
        <v>0.77180000000000004</v>
      </c>
      <c r="L29" t="s">
        <v>13</v>
      </c>
      <c r="M29">
        <v>13.89</v>
      </c>
      <c r="N29">
        <v>14.15</v>
      </c>
      <c r="O29">
        <v>4.234</v>
      </c>
      <c r="P29">
        <v>32.57</v>
      </c>
      <c r="Q29">
        <v>0.7823</v>
      </c>
      <c r="R29" t="s">
        <v>13</v>
      </c>
      <c r="S29">
        <v>14.02</v>
      </c>
      <c r="T29">
        <v>14.09</v>
      </c>
      <c r="U29">
        <v>4.5739999999999998</v>
      </c>
      <c r="V29">
        <v>35.188000000000002</v>
      </c>
      <c r="W29">
        <v>0.78420000000000001</v>
      </c>
      <c r="X29" t="s">
        <v>13</v>
      </c>
      <c r="Y29">
        <v>13.89</v>
      </c>
      <c r="Z29">
        <v>14.15</v>
      </c>
      <c r="AA29">
        <v>8.4779999999999998</v>
      </c>
      <c r="AB29">
        <v>65.213999999999999</v>
      </c>
      <c r="AC29">
        <v>0.71960000000000002</v>
      </c>
      <c r="AD29" t="s">
        <v>13</v>
      </c>
    </row>
    <row r="30" spans="1:30" x14ac:dyDescent="0.2">
      <c r="A30">
        <v>89</v>
      </c>
      <c r="B30">
        <v>102</v>
      </c>
      <c r="C30" t="s">
        <v>52</v>
      </c>
      <c r="D30">
        <v>11.67</v>
      </c>
      <c r="E30">
        <v>2</v>
      </c>
      <c r="F30">
        <v>11</v>
      </c>
      <c r="G30">
        <v>11.65</v>
      </c>
      <c r="H30">
        <v>12.06</v>
      </c>
      <c r="I30">
        <v>3.5710000000000002</v>
      </c>
      <c r="J30">
        <v>32.468000000000004</v>
      </c>
      <c r="K30">
        <v>0.84989999999999999</v>
      </c>
      <c r="L30" t="s">
        <v>13</v>
      </c>
      <c r="M30">
        <v>11.65</v>
      </c>
      <c r="N30">
        <v>12.06</v>
      </c>
      <c r="O30">
        <v>3.569</v>
      </c>
      <c r="P30">
        <v>32.445999999999998</v>
      </c>
      <c r="Q30">
        <v>0.85929999999999995</v>
      </c>
      <c r="R30" t="s">
        <v>13</v>
      </c>
      <c r="S30">
        <v>11.88</v>
      </c>
      <c r="T30">
        <v>11.95</v>
      </c>
      <c r="U30">
        <v>3.7010000000000001</v>
      </c>
      <c r="V30">
        <v>33.646999999999998</v>
      </c>
      <c r="W30">
        <v>0.84570000000000001</v>
      </c>
      <c r="X30" t="s">
        <v>13</v>
      </c>
      <c r="Y30">
        <v>11.66</v>
      </c>
      <c r="Z30">
        <v>12.06</v>
      </c>
      <c r="AA30">
        <v>5.8949999999999996</v>
      </c>
      <c r="AB30">
        <v>53.587000000000003</v>
      </c>
      <c r="AC30">
        <v>0.84799999999999998</v>
      </c>
      <c r="AD30" t="s">
        <v>13</v>
      </c>
    </row>
    <row r="31" spans="1:30" x14ac:dyDescent="0.2">
      <c r="A31">
        <v>96</v>
      </c>
      <c r="B31">
        <v>102</v>
      </c>
      <c r="C31" t="s">
        <v>53</v>
      </c>
      <c r="D31">
        <v>11.88</v>
      </c>
      <c r="E31">
        <v>1</v>
      </c>
      <c r="F31">
        <v>4</v>
      </c>
      <c r="G31">
        <v>11.76</v>
      </c>
      <c r="H31">
        <v>12.04</v>
      </c>
      <c r="I31">
        <v>1.7050000000000001</v>
      </c>
      <c r="J31">
        <v>42.631</v>
      </c>
      <c r="K31">
        <v>0.85440000000000005</v>
      </c>
      <c r="L31" t="s">
        <v>13</v>
      </c>
      <c r="M31">
        <v>11.76</v>
      </c>
      <c r="N31">
        <v>12.04</v>
      </c>
      <c r="O31">
        <v>1.7150000000000001</v>
      </c>
      <c r="P31">
        <v>42.875</v>
      </c>
      <c r="Q31">
        <v>0.86539999999999995</v>
      </c>
      <c r="R31" t="s">
        <v>13</v>
      </c>
      <c r="S31">
        <v>11.95</v>
      </c>
      <c r="T31">
        <v>12.01</v>
      </c>
      <c r="U31">
        <v>1.774</v>
      </c>
      <c r="V31">
        <v>44.341000000000001</v>
      </c>
      <c r="W31">
        <v>0.78239999999999998</v>
      </c>
      <c r="X31" t="s">
        <v>13</v>
      </c>
      <c r="Y31">
        <v>11.77</v>
      </c>
      <c r="Z31">
        <v>12.05</v>
      </c>
      <c r="AA31">
        <v>2.9620000000000002</v>
      </c>
      <c r="AB31">
        <v>74.055000000000007</v>
      </c>
      <c r="AC31">
        <v>0.7802</v>
      </c>
      <c r="AD31" t="s">
        <v>13</v>
      </c>
    </row>
    <row r="32" spans="1:30" x14ac:dyDescent="0.2">
      <c r="A32">
        <v>96</v>
      </c>
      <c r="B32">
        <v>103</v>
      </c>
      <c r="C32" t="s">
        <v>54</v>
      </c>
      <c r="D32">
        <v>13.87</v>
      </c>
      <c r="E32">
        <v>2</v>
      </c>
      <c r="F32">
        <v>5</v>
      </c>
      <c r="G32">
        <v>13.77</v>
      </c>
      <c r="H32">
        <v>13.85</v>
      </c>
      <c r="I32">
        <v>2.2370000000000001</v>
      </c>
      <c r="J32">
        <v>44.731000000000002</v>
      </c>
      <c r="K32">
        <v>0.84050000000000002</v>
      </c>
      <c r="L32" t="s">
        <v>13</v>
      </c>
      <c r="M32">
        <v>13.79</v>
      </c>
      <c r="N32">
        <v>13.86</v>
      </c>
      <c r="O32">
        <v>2.3199999999999998</v>
      </c>
      <c r="P32">
        <v>46.392000000000003</v>
      </c>
      <c r="Q32">
        <v>0.86570000000000003</v>
      </c>
      <c r="R32" t="s">
        <v>13</v>
      </c>
      <c r="S32">
        <v>13.91</v>
      </c>
      <c r="T32">
        <v>13.99</v>
      </c>
      <c r="U32">
        <v>2.3769999999999998</v>
      </c>
      <c r="V32">
        <v>47.537999999999997</v>
      </c>
      <c r="W32">
        <v>0.92420000000000002</v>
      </c>
      <c r="X32" t="s">
        <v>13</v>
      </c>
      <c r="Y32">
        <v>13.77</v>
      </c>
      <c r="Z32">
        <v>14.14</v>
      </c>
      <c r="AA32">
        <v>4.1189999999999998</v>
      </c>
      <c r="AB32">
        <v>82.378</v>
      </c>
      <c r="AC32">
        <v>0.90190000000000003</v>
      </c>
      <c r="AD32" t="s">
        <v>13</v>
      </c>
    </row>
    <row r="33" spans="1:30" x14ac:dyDescent="0.2">
      <c r="A33">
        <v>97</v>
      </c>
      <c r="B33">
        <v>102</v>
      </c>
      <c r="C33" t="s">
        <v>55</v>
      </c>
      <c r="D33">
        <v>11.98</v>
      </c>
      <c r="E33">
        <v>1</v>
      </c>
      <c r="F33">
        <v>3</v>
      </c>
      <c r="G33">
        <v>11.84</v>
      </c>
      <c r="H33">
        <v>12.07</v>
      </c>
      <c r="I33">
        <v>1.323</v>
      </c>
      <c r="J33">
        <v>44.100999999999999</v>
      </c>
      <c r="K33">
        <v>0.77270000000000005</v>
      </c>
      <c r="L33" t="s">
        <v>13</v>
      </c>
      <c r="M33">
        <v>11.84</v>
      </c>
      <c r="N33">
        <v>12.07</v>
      </c>
      <c r="O33">
        <v>1.3280000000000001</v>
      </c>
      <c r="P33">
        <v>44.253</v>
      </c>
      <c r="Q33">
        <v>0.80779999999999996</v>
      </c>
      <c r="R33" t="s">
        <v>13</v>
      </c>
      <c r="S33">
        <v>11.89</v>
      </c>
      <c r="T33">
        <v>11.99</v>
      </c>
      <c r="U33">
        <v>1.37</v>
      </c>
      <c r="V33">
        <v>45.667999999999999</v>
      </c>
      <c r="W33">
        <v>0.80910000000000004</v>
      </c>
      <c r="X33" t="s">
        <v>13</v>
      </c>
      <c r="Y33">
        <v>11.85</v>
      </c>
      <c r="Z33">
        <v>12.07</v>
      </c>
      <c r="AA33">
        <v>2.1080000000000001</v>
      </c>
      <c r="AB33">
        <v>70.271000000000001</v>
      </c>
      <c r="AC33">
        <v>0.76659999999999995</v>
      </c>
      <c r="AD33" t="s">
        <v>13</v>
      </c>
    </row>
    <row r="34" spans="1:30" x14ac:dyDescent="0.2">
      <c r="A34">
        <v>97</v>
      </c>
      <c r="B34">
        <v>103</v>
      </c>
      <c r="C34" t="s">
        <v>56</v>
      </c>
      <c r="D34">
        <v>14.06</v>
      </c>
      <c r="E34">
        <v>2</v>
      </c>
      <c r="F34">
        <v>4</v>
      </c>
      <c r="G34">
        <v>13.93</v>
      </c>
      <c r="H34">
        <v>14.23</v>
      </c>
      <c r="I34">
        <v>1.544</v>
      </c>
      <c r="J34">
        <v>38.612000000000002</v>
      </c>
      <c r="K34">
        <v>0.83160000000000001</v>
      </c>
      <c r="L34" t="s">
        <v>13</v>
      </c>
      <c r="M34">
        <v>13.93</v>
      </c>
      <c r="N34">
        <v>14.23</v>
      </c>
      <c r="O34">
        <v>1.5569999999999999</v>
      </c>
      <c r="P34">
        <v>38.917999999999999</v>
      </c>
      <c r="Q34">
        <v>0.86860000000000004</v>
      </c>
      <c r="R34" t="s">
        <v>13</v>
      </c>
      <c r="S34">
        <v>13.95</v>
      </c>
      <c r="T34">
        <v>14.02</v>
      </c>
      <c r="U34">
        <v>1.5660000000000001</v>
      </c>
      <c r="V34">
        <v>39.142000000000003</v>
      </c>
      <c r="W34">
        <v>0.7923</v>
      </c>
      <c r="X34" t="s">
        <v>13</v>
      </c>
      <c r="Y34">
        <v>13.94</v>
      </c>
      <c r="Z34">
        <v>14.24</v>
      </c>
      <c r="AA34">
        <v>2.5289999999999999</v>
      </c>
      <c r="AB34">
        <v>63.235999999999997</v>
      </c>
      <c r="AC34">
        <v>0.81689999999999996</v>
      </c>
      <c r="AD34" t="s">
        <v>13</v>
      </c>
    </row>
    <row r="35" spans="1:30" x14ac:dyDescent="0.2">
      <c r="A35">
        <v>103</v>
      </c>
      <c r="B35">
        <v>109</v>
      </c>
      <c r="C35" t="s">
        <v>57</v>
      </c>
      <c r="D35">
        <v>10.69</v>
      </c>
      <c r="E35">
        <v>1</v>
      </c>
      <c r="F35">
        <v>4</v>
      </c>
      <c r="G35">
        <v>10.57</v>
      </c>
      <c r="H35">
        <v>10.77</v>
      </c>
      <c r="I35">
        <v>3.0739999999999998</v>
      </c>
      <c r="J35">
        <v>76.841999999999999</v>
      </c>
      <c r="K35">
        <v>0.86280000000000001</v>
      </c>
      <c r="L35" t="s">
        <v>13</v>
      </c>
      <c r="M35">
        <v>10.61</v>
      </c>
      <c r="N35">
        <v>10.68</v>
      </c>
      <c r="O35">
        <v>3.1339999999999999</v>
      </c>
      <c r="P35">
        <v>78.343999999999994</v>
      </c>
      <c r="Q35">
        <v>0.88990000000000002</v>
      </c>
      <c r="R35" t="s">
        <v>13</v>
      </c>
      <c r="S35">
        <v>10.57</v>
      </c>
      <c r="T35">
        <v>10.77</v>
      </c>
      <c r="U35">
        <v>3.0649999999999999</v>
      </c>
      <c r="V35">
        <v>76.632999999999996</v>
      </c>
      <c r="W35">
        <v>0.87190000000000001</v>
      </c>
      <c r="X35" t="s">
        <v>13</v>
      </c>
      <c r="Y35">
        <v>10.57</v>
      </c>
      <c r="Z35">
        <v>10.77</v>
      </c>
      <c r="AA35">
        <v>3.7349999999999999</v>
      </c>
      <c r="AB35">
        <v>93.385000000000005</v>
      </c>
      <c r="AC35">
        <v>0.86619999999999997</v>
      </c>
      <c r="AD35" t="s">
        <v>13</v>
      </c>
    </row>
    <row r="36" spans="1:30" x14ac:dyDescent="0.2">
      <c r="A36">
        <v>103</v>
      </c>
      <c r="B36">
        <v>116</v>
      </c>
      <c r="C36" t="s">
        <v>58</v>
      </c>
      <c r="D36">
        <v>10.16</v>
      </c>
      <c r="E36">
        <v>2</v>
      </c>
      <c r="F36">
        <v>11</v>
      </c>
      <c r="G36">
        <v>10.19</v>
      </c>
      <c r="H36">
        <v>10.33</v>
      </c>
      <c r="I36">
        <v>8.7430000000000003</v>
      </c>
      <c r="J36">
        <v>79.478999999999999</v>
      </c>
      <c r="K36">
        <v>0.68859999999999999</v>
      </c>
      <c r="L36" t="s">
        <v>13</v>
      </c>
      <c r="M36">
        <v>10.19</v>
      </c>
      <c r="N36">
        <v>10.33</v>
      </c>
      <c r="O36">
        <v>8.7349999999999994</v>
      </c>
      <c r="P36">
        <v>79.406999999999996</v>
      </c>
      <c r="Q36">
        <v>0.76070000000000004</v>
      </c>
      <c r="R36" t="s">
        <v>13</v>
      </c>
      <c r="S36">
        <v>10.210000000000001</v>
      </c>
      <c r="T36">
        <v>10.29</v>
      </c>
      <c r="U36">
        <v>8.6519999999999992</v>
      </c>
      <c r="V36">
        <v>78.658000000000001</v>
      </c>
      <c r="W36">
        <v>0.73099999999999998</v>
      </c>
      <c r="X36" t="s">
        <v>13</v>
      </c>
      <c r="Y36">
        <v>10.19</v>
      </c>
      <c r="Z36">
        <v>10.33</v>
      </c>
      <c r="AA36">
        <v>9.8219999999999992</v>
      </c>
      <c r="AB36">
        <v>89.286000000000001</v>
      </c>
      <c r="AC36">
        <v>0.77049999999999996</v>
      </c>
      <c r="AD36" t="s">
        <v>13</v>
      </c>
    </row>
    <row r="37" spans="1:30" x14ac:dyDescent="0.2">
      <c r="A37">
        <v>104</v>
      </c>
      <c r="B37">
        <v>109</v>
      </c>
      <c r="C37" t="s">
        <v>59</v>
      </c>
      <c r="D37">
        <v>9.75</v>
      </c>
      <c r="E37">
        <v>1</v>
      </c>
      <c r="F37">
        <v>3</v>
      </c>
      <c r="G37">
        <v>9.6999999999999993</v>
      </c>
      <c r="H37">
        <v>9.7799999999999994</v>
      </c>
      <c r="I37">
        <v>2.1970000000000001</v>
      </c>
      <c r="J37">
        <v>73.245000000000005</v>
      </c>
      <c r="K37">
        <v>0.65269999999999995</v>
      </c>
      <c r="L37" t="s">
        <v>13</v>
      </c>
      <c r="M37">
        <v>9.75</v>
      </c>
      <c r="N37">
        <v>9.8000000000000007</v>
      </c>
      <c r="O37">
        <v>2.1829999999999998</v>
      </c>
      <c r="P37">
        <v>72.759</v>
      </c>
      <c r="Q37">
        <v>0.81969999999999998</v>
      </c>
      <c r="R37" t="s">
        <v>13</v>
      </c>
      <c r="S37">
        <v>9.73</v>
      </c>
      <c r="T37">
        <v>9.8000000000000007</v>
      </c>
      <c r="U37">
        <v>2.2589999999999999</v>
      </c>
      <c r="V37">
        <v>75.289000000000001</v>
      </c>
      <c r="W37">
        <v>0.74860000000000004</v>
      </c>
      <c r="X37" t="s">
        <v>13</v>
      </c>
      <c r="Y37">
        <v>9.75</v>
      </c>
      <c r="Z37">
        <v>9.8000000000000007</v>
      </c>
      <c r="AA37">
        <v>2.9319999999999999</v>
      </c>
      <c r="AB37">
        <v>97.72</v>
      </c>
      <c r="AC37">
        <v>0.81369999999999998</v>
      </c>
      <c r="AD37" t="s">
        <v>13</v>
      </c>
    </row>
    <row r="38" spans="1:30" x14ac:dyDescent="0.2">
      <c r="A38">
        <v>110</v>
      </c>
      <c r="B38">
        <v>120</v>
      </c>
      <c r="C38" t="s">
        <v>60</v>
      </c>
      <c r="D38">
        <v>8.3699999999999992</v>
      </c>
      <c r="E38">
        <v>2</v>
      </c>
      <c r="F38">
        <v>9</v>
      </c>
      <c r="G38">
        <v>8.3699999999999992</v>
      </c>
      <c r="H38">
        <v>8.4499999999999993</v>
      </c>
      <c r="I38">
        <v>6.8739999999999997</v>
      </c>
      <c r="J38">
        <v>76.379000000000005</v>
      </c>
      <c r="K38">
        <v>0.64810000000000001</v>
      </c>
      <c r="L38" t="s">
        <v>13</v>
      </c>
      <c r="M38">
        <v>8.32</v>
      </c>
      <c r="N38">
        <v>8.49</v>
      </c>
      <c r="O38">
        <v>7.0110000000000001</v>
      </c>
      <c r="P38">
        <v>77.899000000000001</v>
      </c>
      <c r="Q38">
        <v>0.67400000000000004</v>
      </c>
      <c r="R38" t="s">
        <v>13</v>
      </c>
      <c r="S38">
        <v>8.2799999999999994</v>
      </c>
      <c r="T38">
        <v>8.36</v>
      </c>
      <c r="U38">
        <v>6.94</v>
      </c>
      <c r="V38">
        <v>77.108999999999995</v>
      </c>
      <c r="W38">
        <v>0.66069999999999995</v>
      </c>
      <c r="X38" t="s">
        <v>13</v>
      </c>
      <c r="Y38">
        <v>8.31</v>
      </c>
      <c r="Z38">
        <v>8.49</v>
      </c>
      <c r="AA38">
        <v>6.6180000000000003</v>
      </c>
      <c r="AB38">
        <v>73.539000000000001</v>
      </c>
      <c r="AC38">
        <v>0.63990000000000002</v>
      </c>
      <c r="AD38" t="s">
        <v>13</v>
      </c>
    </row>
    <row r="39" spans="1:30" x14ac:dyDescent="0.2">
      <c r="A39">
        <v>257</v>
      </c>
      <c r="B39">
        <v>270</v>
      </c>
      <c r="C39" t="s">
        <v>61</v>
      </c>
      <c r="D39">
        <v>6.13</v>
      </c>
      <c r="E39">
        <v>2</v>
      </c>
      <c r="F39">
        <v>11</v>
      </c>
      <c r="G39">
        <v>6.25</v>
      </c>
      <c r="H39">
        <v>6.33</v>
      </c>
      <c r="I39">
        <v>6.899</v>
      </c>
      <c r="J39">
        <v>62.719000000000001</v>
      </c>
      <c r="K39">
        <v>0.90559999999999996</v>
      </c>
      <c r="L39" t="s">
        <v>13</v>
      </c>
      <c r="M39">
        <v>6.18</v>
      </c>
      <c r="N39">
        <v>6.26</v>
      </c>
      <c r="O39">
        <v>6.8819999999999997</v>
      </c>
      <c r="P39">
        <v>62.566000000000003</v>
      </c>
      <c r="Q39">
        <v>0.88890000000000002</v>
      </c>
      <c r="R39" t="s">
        <v>12</v>
      </c>
      <c r="S39">
        <v>6.14</v>
      </c>
      <c r="T39">
        <v>6.21</v>
      </c>
      <c r="U39">
        <v>6.7720000000000002</v>
      </c>
      <c r="V39">
        <v>61.561</v>
      </c>
      <c r="W39">
        <v>0.88490000000000002</v>
      </c>
      <c r="X39" t="s">
        <v>12</v>
      </c>
      <c r="Y39">
        <v>6.03</v>
      </c>
      <c r="Z39">
        <v>6.32</v>
      </c>
      <c r="AA39">
        <v>7.3220000000000001</v>
      </c>
      <c r="AB39">
        <v>66.566999999999993</v>
      </c>
      <c r="AC39">
        <v>0.90169999999999995</v>
      </c>
      <c r="AD39" t="s">
        <v>12</v>
      </c>
    </row>
    <row r="40" spans="1:30" x14ac:dyDescent="0.2">
      <c r="A40">
        <v>257</v>
      </c>
      <c r="B40">
        <v>272</v>
      </c>
      <c r="C40" t="s">
        <v>62</v>
      </c>
      <c r="D40">
        <v>7.39</v>
      </c>
      <c r="E40">
        <v>3</v>
      </c>
      <c r="F40">
        <v>13</v>
      </c>
      <c r="G40">
        <v>7.37</v>
      </c>
      <c r="H40">
        <v>7.84</v>
      </c>
      <c r="I40">
        <v>7.1680000000000001</v>
      </c>
      <c r="J40">
        <v>55.136000000000003</v>
      </c>
      <c r="K40">
        <v>0.90600000000000003</v>
      </c>
      <c r="L40" t="s">
        <v>12</v>
      </c>
      <c r="M40">
        <v>7.37</v>
      </c>
      <c r="N40">
        <v>7.85</v>
      </c>
      <c r="O40">
        <v>7.0640000000000001</v>
      </c>
      <c r="P40">
        <v>54.337000000000003</v>
      </c>
      <c r="Q40">
        <v>0.91639999999999999</v>
      </c>
      <c r="R40" t="s">
        <v>13</v>
      </c>
      <c r="S40">
        <v>7.37</v>
      </c>
      <c r="T40">
        <v>7.84</v>
      </c>
      <c r="U40">
        <v>7.0289999999999999</v>
      </c>
      <c r="V40">
        <v>54.066000000000003</v>
      </c>
      <c r="W40">
        <v>0.91679999999999995</v>
      </c>
      <c r="X40" t="s">
        <v>13</v>
      </c>
      <c r="Y40">
        <v>7.37</v>
      </c>
      <c r="Z40">
        <v>7.84</v>
      </c>
      <c r="AA40">
        <v>8.3840000000000003</v>
      </c>
      <c r="AB40">
        <v>64.494</v>
      </c>
      <c r="AC40">
        <v>0.91479999999999995</v>
      </c>
      <c r="AD40" t="s">
        <v>13</v>
      </c>
    </row>
    <row r="41" spans="1:30" x14ac:dyDescent="0.2">
      <c r="A41">
        <v>271</v>
      </c>
      <c r="B41">
        <v>275</v>
      </c>
      <c r="C41" t="s">
        <v>63</v>
      </c>
      <c r="D41">
        <v>14.59</v>
      </c>
      <c r="E41">
        <v>1</v>
      </c>
      <c r="F41">
        <v>3</v>
      </c>
      <c r="G41">
        <v>14.55</v>
      </c>
      <c r="H41">
        <v>14.62</v>
      </c>
      <c r="I41">
        <v>0.69099999999999995</v>
      </c>
      <c r="J41">
        <v>23.018999999999998</v>
      </c>
      <c r="K41">
        <v>0.78790000000000004</v>
      </c>
      <c r="L41" t="s">
        <v>13</v>
      </c>
      <c r="M41">
        <v>14.58</v>
      </c>
      <c r="N41">
        <v>14.65</v>
      </c>
      <c r="O41">
        <v>0.70599999999999996</v>
      </c>
      <c r="P41">
        <v>23.536999999999999</v>
      </c>
      <c r="Q41">
        <v>0.7792</v>
      </c>
      <c r="R41" t="s">
        <v>13</v>
      </c>
      <c r="S41">
        <v>14.51</v>
      </c>
      <c r="T41">
        <v>14.58</v>
      </c>
      <c r="U41">
        <v>0.76</v>
      </c>
      <c r="V41">
        <v>25.32</v>
      </c>
      <c r="W41">
        <v>0.72860000000000003</v>
      </c>
      <c r="X41" t="s">
        <v>13</v>
      </c>
      <c r="Y41">
        <v>14.58</v>
      </c>
      <c r="Z41">
        <v>14.66</v>
      </c>
      <c r="AA41">
        <v>2.4500000000000002</v>
      </c>
      <c r="AB41">
        <v>81.680000000000007</v>
      </c>
      <c r="AC41">
        <v>0.77700000000000002</v>
      </c>
      <c r="AD41" t="s">
        <v>13</v>
      </c>
    </row>
    <row r="42" spans="1:30" x14ac:dyDescent="0.2">
      <c r="A42">
        <v>276</v>
      </c>
      <c r="B42">
        <v>308</v>
      </c>
      <c r="C42" t="s">
        <v>64</v>
      </c>
      <c r="D42">
        <v>7.99</v>
      </c>
      <c r="E42">
        <v>5</v>
      </c>
      <c r="F42">
        <v>27</v>
      </c>
      <c r="G42">
        <v>7.79</v>
      </c>
      <c r="H42">
        <v>8.27</v>
      </c>
      <c r="I42">
        <v>9.0470000000000006</v>
      </c>
      <c r="J42">
        <v>33.508000000000003</v>
      </c>
      <c r="K42">
        <v>0.79330000000000001</v>
      </c>
      <c r="L42" t="s">
        <v>13</v>
      </c>
      <c r="M42">
        <v>7.79</v>
      </c>
      <c r="N42">
        <v>8.27</v>
      </c>
      <c r="O42">
        <v>8.9260000000000002</v>
      </c>
      <c r="P42">
        <v>33.061</v>
      </c>
      <c r="Q42">
        <v>0.78590000000000004</v>
      </c>
      <c r="R42" t="s">
        <v>13</v>
      </c>
      <c r="S42">
        <v>7.79</v>
      </c>
      <c r="T42">
        <v>8.27</v>
      </c>
      <c r="U42">
        <v>8.7080000000000002</v>
      </c>
      <c r="V42">
        <v>32.250999999999998</v>
      </c>
      <c r="W42">
        <v>0.79300000000000004</v>
      </c>
      <c r="X42" t="s">
        <v>13</v>
      </c>
      <c r="Y42">
        <v>7.79</v>
      </c>
      <c r="Z42">
        <v>8.27</v>
      </c>
      <c r="AA42">
        <v>10.661</v>
      </c>
      <c r="AB42">
        <v>39.487000000000002</v>
      </c>
      <c r="AC42">
        <v>0.7792</v>
      </c>
      <c r="AD42" t="s">
        <v>13</v>
      </c>
    </row>
    <row r="43" spans="1:30" x14ac:dyDescent="0.2">
      <c r="A43">
        <v>309</v>
      </c>
      <c r="B43">
        <v>318</v>
      </c>
      <c r="C43" t="s">
        <v>65</v>
      </c>
      <c r="D43">
        <v>4.42</v>
      </c>
      <c r="E43">
        <v>2</v>
      </c>
      <c r="F43">
        <v>8</v>
      </c>
      <c r="G43">
        <v>4.42</v>
      </c>
      <c r="H43">
        <v>4.49</v>
      </c>
      <c r="I43">
        <v>4.41</v>
      </c>
      <c r="J43">
        <v>55.119</v>
      </c>
      <c r="K43">
        <v>0.93830000000000002</v>
      </c>
      <c r="L43" t="s">
        <v>12</v>
      </c>
      <c r="M43">
        <v>4.38</v>
      </c>
      <c r="N43">
        <v>4.4800000000000004</v>
      </c>
      <c r="O43">
        <v>4.2649999999999997</v>
      </c>
      <c r="P43">
        <v>53.307000000000002</v>
      </c>
      <c r="Q43">
        <v>0.94869999999999999</v>
      </c>
      <c r="R43" t="s">
        <v>12</v>
      </c>
      <c r="S43">
        <v>4.25</v>
      </c>
      <c r="T43">
        <v>4.6500000000000004</v>
      </c>
      <c r="U43">
        <v>4.3460000000000001</v>
      </c>
      <c r="V43">
        <v>54.326000000000001</v>
      </c>
      <c r="W43">
        <v>0.94550000000000001</v>
      </c>
      <c r="X43" t="s">
        <v>12</v>
      </c>
      <c r="Y43">
        <v>4.25</v>
      </c>
      <c r="Z43">
        <v>4.6500000000000004</v>
      </c>
      <c r="AA43">
        <v>4.4649999999999999</v>
      </c>
      <c r="AB43">
        <v>55.807000000000002</v>
      </c>
      <c r="AC43">
        <v>0.9395</v>
      </c>
      <c r="AD43" t="s">
        <v>12</v>
      </c>
    </row>
    <row r="44" spans="1:30" x14ac:dyDescent="0.2">
      <c r="A44">
        <v>309</v>
      </c>
      <c r="B44">
        <v>326</v>
      </c>
      <c r="C44" t="s">
        <v>66</v>
      </c>
      <c r="D44">
        <v>8.7200000000000006</v>
      </c>
      <c r="E44">
        <v>2</v>
      </c>
      <c r="F44">
        <v>15</v>
      </c>
      <c r="G44">
        <v>8.5399999999999991</v>
      </c>
      <c r="H44">
        <v>8.9600000000000009</v>
      </c>
      <c r="I44">
        <v>8.0850000000000009</v>
      </c>
      <c r="J44">
        <v>53.898000000000003</v>
      </c>
      <c r="K44">
        <v>0.86580000000000001</v>
      </c>
      <c r="L44" t="s">
        <v>13</v>
      </c>
      <c r="M44">
        <v>8.5399999999999991</v>
      </c>
      <c r="N44">
        <v>8.9600000000000009</v>
      </c>
      <c r="O44">
        <v>8.0690000000000008</v>
      </c>
      <c r="P44">
        <v>53.795999999999999</v>
      </c>
      <c r="Q44">
        <v>0.86399999999999999</v>
      </c>
      <c r="R44" t="s">
        <v>13</v>
      </c>
      <c r="S44">
        <v>8.59</v>
      </c>
      <c r="T44">
        <v>8.7100000000000009</v>
      </c>
      <c r="U44">
        <v>7.9820000000000002</v>
      </c>
      <c r="V44">
        <v>53.216000000000001</v>
      </c>
      <c r="W44">
        <v>0.86819999999999997</v>
      </c>
      <c r="X44" t="s">
        <v>13</v>
      </c>
      <c r="Y44">
        <v>8.5399999999999991</v>
      </c>
      <c r="Z44">
        <v>8.9600000000000009</v>
      </c>
      <c r="AA44">
        <v>8.343</v>
      </c>
      <c r="AB44">
        <v>55.619</v>
      </c>
      <c r="AC44">
        <v>0.85750000000000004</v>
      </c>
      <c r="AD44" t="s">
        <v>13</v>
      </c>
    </row>
    <row r="45" spans="1:30" x14ac:dyDescent="0.2">
      <c r="A45">
        <v>309</v>
      </c>
      <c r="B45">
        <v>331</v>
      </c>
      <c r="C45" t="s">
        <v>67</v>
      </c>
      <c r="D45">
        <v>10.52</v>
      </c>
      <c r="E45">
        <v>3</v>
      </c>
      <c r="F45">
        <v>20</v>
      </c>
      <c r="G45">
        <v>10.49</v>
      </c>
      <c r="H45">
        <v>10.82</v>
      </c>
      <c r="I45">
        <v>10.519</v>
      </c>
      <c r="J45">
        <v>52.595999999999997</v>
      </c>
      <c r="K45">
        <v>0.77110000000000001</v>
      </c>
      <c r="L45" t="s">
        <v>13</v>
      </c>
      <c r="M45">
        <v>10.49</v>
      </c>
      <c r="N45">
        <v>10.82</v>
      </c>
      <c r="O45">
        <v>10.416</v>
      </c>
      <c r="P45">
        <v>52.082000000000001</v>
      </c>
      <c r="Q45">
        <v>0.78610000000000002</v>
      </c>
      <c r="R45" t="s">
        <v>13</v>
      </c>
      <c r="S45">
        <v>10.49</v>
      </c>
      <c r="T45">
        <v>10.81</v>
      </c>
      <c r="U45">
        <v>10.23</v>
      </c>
      <c r="V45">
        <v>51.152000000000001</v>
      </c>
      <c r="W45">
        <v>0.77370000000000005</v>
      </c>
      <c r="X45" t="s">
        <v>13</v>
      </c>
      <c r="Y45">
        <v>10.49</v>
      </c>
      <c r="Z45">
        <v>10.81</v>
      </c>
      <c r="AA45">
        <v>11.034000000000001</v>
      </c>
      <c r="AB45">
        <v>55.170999999999999</v>
      </c>
      <c r="AC45">
        <v>0.74909999999999999</v>
      </c>
      <c r="AD45" t="s">
        <v>13</v>
      </c>
    </row>
    <row r="46" spans="1:30" x14ac:dyDescent="0.2">
      <c r="A46">
        <v>309</v>
      </c>
      <c r="B46">
        <v>342</v>
      </c>
      <c r="C46" t="s">
        <v>68</v>
      </c>
      <c r="D46">
        <v>9.11</v>
      </c>
      <c r="E46">
        <v>5</v>
      </c>
      <c r="F46">
        <v>31</v>
      </c>
      <c r="G46">
        <v>8.9700000000000006</v>
      </c>
      <c r="H46">
        <v>9.61</v>
      </c>
      <c r="I46">
        <v>17.076000000000001</v>
      </c>
      <c r="J46">
        <v>55.082000000000001</v>
      </c>
      <c r="K46">
        <v>0.89080000000000004</v>
      </c>
      <c r="L46" t="s">
        <v>12</v>
      </c>
      <c r="M46">
        <v>8.9700000000000006</v>
      </c>
      <c r="N46">
        <v>9.61</v>
      </c>
      <c r="O46">
        <v>17.161999999999999</v>
      </c>
      <c r="P46">
        <v>55.360999999999997</v>
      </c>
      <c r="Q46">
        <v>0.89549999999999996</v>
      </c>
      <c r="R46" t="s">
        <v>12</v>
      </c>
      <c r="S46">
        <v>8.9700000000000006</v>
      </c>
      <c r="T46">
        <v>9.61</v>
      </c>
      <c r="U46">
        <v>16.82</v>
      </c>
      <c r="V46">
        <v>54.259</v>
      </c>
      <c r="W46">
        <v>0.88639999999999997</v>
      </c>
      <c r="X46" t="s">
        <v>12</v>
      </c>
      <c r="Y46">
        <v>8.9700000000000006</v>
      </c>
      <c r="Z46">
        <v>9.61</v>
      </c>
      <c r="AA46">
        <v>18.094000000000001</v>
      </c>
      <c r="AB46">
        <v>58.368000000000002</v>
      </c>
      <c r="AC46">
        <v>0.90539999999999998</v>
      </c>
      <c r="AD46" t="s">
        <v>12</v>
      </c>
    </row>
    <row r="47" spans="1:30" x14ac:dyDescent="0.2">
      <c r="A47">
        <v>319</v>
      </c>
      <c r="B47">
        <v>342</v>
      </c>
      <c r="C47" t="s">
        <v>69</v>
      </c>
      <c r="D47">
        <v>9.07</v>
      </c>
      <c r="E47">
        <v>4</v>
      </c>
      <c r="F47">
        <v>21</v>
      </c>
      <c r="G47">
        <v>8.84</v>
      </c>
      <c r="H47">
        <v>9.31</v>
      </c>
      <c r="I47">
        <v>13.278</v>
      </c>
      <c r="J47">
        <v>63.228000000000002</v>
      </c>
      <c r="K47">
        <v>0.84699999999999998</v>
      </c>
      <c r="L47" t="s">
        <v>13</v>
      </c>
      <c r="M47">
        <v>8.84</v>
      </c>
      <c r="N47">
        <v>9.31</v>
      </c>
      <c r="O47">
        <v>13.292999999999999</v>
      </c>
      <c r="P47">
        <v>63.301000000000002</v>
      </c>
      <c r="Q47">
        <v>0.84570000000000001</v>
      </c>
      <c r="R47" t="s">
        <v>13</v>
      </c>
      <c r="S47">
        <v>8.84</v>
      </c>
      <c r="T47">
        <v>9.3000000000000007</v>
      </c>
      <c r="U47">
        <v>13.047000000000001</v>
      </c>
      <c r="V47">
        <v>62.131</v>
      </c>
      <c r="W47">
        <v>0.84819999999999995</v>
      </c>
      <c r="X47" t="s">
        <v>13</v>
      </c>
      <c r="Y47">
        <v>8.84</v>
      </c>
      <c r="Z47">
        <v>9.3000000000000007</v>
      </c>
      <c r="AA47">
        <v>14.016</v>
      </c>
      <c r="AB47">
        <v>66.742000000000004</v>
      </c>
      <c r="AC47">
        <v>0.86839999999999995</v>
      </c>
      <c r="AD47" t="s">
        <v>13</v>
      </c>
    </row>
    <row r="48" spans="1:30" x14ac:dyDescent="0.2">
      <c r="A48">
        <v>327</v>
      </c>
      <c r="B48">
        <v>342</v>
      </c>
      <c r="C48" t="s">
        <v>70</v>
      </c>
      <c r="D48">
        <v>6.49</v>
      </c>
      <c r="E48">
        <v>4</v>
      </c>
      <c r="F48">
        <v>14</v>
      </c>
      <c r="G48">
        <v>6.6</v>
      </c>
      <c r="H48">
        <v>6.76</v>
      </c>
      <c r="I48">
        <v>8.2929999999999993</v>
      </c>
      <c r="J48">
        <v>59.234000000000002</v>
      </c>
      <c r="K48">
        <v>0.92330000000000001</v>
      </c>
      <c r="L48" t="s">
        <v>12</v>
      </c>
      <c r="M48">
        <v>6.48</v>
      </c>
      <c r="N48">
        <v>6.99</v>
      </c>
      <c r="O48">
        <v>8.125</v>
      </c>
      <c r="P48">
        <v>58.036000000000001</v>
      </c>
      <c r="Q48">
        <v>0.92300000000000004</v>
      </c>
      <c r="R48" t="s">
        <v>12</v>
      </c>
      <c r="S48">
        <v>6.59</v>
      </c>
      <c r="T48">
        <v>6.67</v>
      </c>
      <c r="U48">
        <v>8.1010000000000009</v>
      </c>
      <c r="V48">
        <v>57.862000000000002</v>
      </c>
      <c r="W48">
        <v>0.90090000000000003</v>
      </c>
      <c r="X48" t="s">
        <v>12</v>
      </c>
      <c r="Y48">
        <v>6.48</v>
      </c>
      <c r="Z48">
        <v>6.99</v>
      </c>
      <c r="AA48">
        <v>8.7940000000000005</v>
      </c>
      <c r="AB48">
        <v>62.817</v>
      </c>
      <c r="AC48">
        <v>0.92300000000000004</v>
      </c>
      <c r="AD48" t="s">
        <v>12</v>
      </c>
    </row>
    <row r="49" spans="1:30" x14ac:dyDescent="0.2">
      <c r="A49">
        <v>330</v>
      </c>
      <c r="B49">
        <v>342</v>
      </c>
      <c r="C49" t="s">
        <v>71</v>
      </c>
      <c r="D49">
        <v>6.8</v>
      </c>
      <c r="E49">
        <v>3</v>
      </c>
      <c r="F49">
        <v>11</v>
      </c>
      <c r="G49">
        <v>6.78</v>
      </c>
      <c r="H49">
        <v>7.05</v>
      </c>
      <c r="I49">
        <v>6.7039999999999997</v>
      </c>
      <c r="J49">
        <v>60.948</v>
      </c>
      <c r="K49">
        <v>0.79830000000000001</v>
      </c>
      <c r="L49" t="s">
        <v>13</v>
      </c>
      <c r="M49">
        <v>6.78</v>
      </c>
      <c r="N49">
        <v>7.05</v>
      </c>
      <c r="O49">
        <v>6.6120000000000001</v>
      </c>
      <c r="P49">
        <v>60.107999999999997</v>
      </c>
      <c r="Q49">
        <v>0.78400000000000003</v>
      </c>
      <c r="R49" t="s">
        <v>13</v>
      </c>
      <c r="S49">
        <v>6.91</v>
      </c>
      <c r="T49">
        <v>6.98</v>
      </c>
      <c r="U49">
        <v>6.5549999999999997</v>
      </c>
      <c r="V49">
        <v>59.588000000000001</v>
      </c>
      <c r="W49">
        <v>0.80689999999999995</v>
      </c>
      <c r="X49" t="s">
        <v>13</v>
      </c>
      <c r="Y49">
        <v>6.78</v>
      </c>
      <c r="Z49">
        <v>7.05</v>
      </c>
      <c r="AA49">
        <v>7.13</v>
      </c>
      <c r="AB49">
        <v>64.813999999999993</v>
      </c>
      <c r="AC49">
        <v>0.77170000000000005</v>
      </c>
      <c r="AD49" t="s">
        <v>13</v>
      </c>
    </row>
    <row r="50" spans="1:30" x14ac:dyDescent="0.2">
      <c r="A50">
        <v>332</v>
      </c>
      <c r="B50">
        <v>342</v>
      </c>
      <c r="C50" t="s">
        <v>72</v>
      </c>
      <c r="D50">
        <v>4.54</v>
      </c>
      <c r="E50">
        <v>2</v>
      </c>
      <c r="F50">
        <v>9</v>
      </c>
      <c r="G50">
        <v>4.53</v>
      </c>
      <c r="H50">
        <v>4.5999999999999996</v>
      </c>
      <c r="I50">
        <v>6.1289999999999996</v>
      </c>
      <c r="J50">
        <v>68.099000000000004</v>
      </c>
      <c r="K50">
        <v>0.86280000000000001</v>
      </c>
      <c r="L50" t="s">
        <v>13</v>
      </c>
      <c r="M50">
        <v>4.3899999999999997</v>
      </c>
      <c r="N50">
        <v>4.76</v>
      </c>
      <c r="O50">
        <v>6.008</v>
      </c>
      <c r="P50">
        <v>66.754999999999995</v>
      </c>
      <c r="Q50">
        <v>0.91110000000000002</v>
      </c>
      <c r="R50" t="s">
        <v>13</v>
      </c>
      <c r="S50">
        <v>4.3899999999999997</v>
      </c>
      <c r="T50">
        <v>4.76</v>
      </c>
      <c r="U50">
        <v>6.1</v>
      </c>
      <c r="V50">
        <v>67.775000000000006</v>
      </c>
      <c r="W50">
        <v>0.89849999999999997</v>
      </c>
      <c r="X50" t="s">
        <v>13</v>
      </c>
      <c r="Y50">
        <v>4.3899999999999997</v>
      </c>
      <c r="Z50">
        <v>4.76</v>
      </c>
      <c r="AA50">
        <v>6.2690000000000001</v>
      </c>
      <c r="AB50">
        <v>69.659000000000006</v>
      </c>
      <c r="AC50">
        <v>0.9083</v>
      </c>
      <c r="AD50" t="s">
        <v>13</v>
      </c>
    </row>
    <row r="51" spans="1:30" x14ac:dyDescent="0.2">
      <c r="A51">
        <v>335</v>
      </c>
      <c r="B51">
        <v>342</v>
      </c>
      <c r="C51" t="s">
        <v>73</v>
      </c>
      <c r="D51">
        <v>4.45</v>
      </c>
      <c r="E51">
        <v>2</v>
      </c>
      <c r="F51">
        <v>6</v>
      </c>
      <c r="G51">
        <v>4.42</v>
      </c>
      <c r="H51">
        <v>4.4800000000000004</v>
      </c>
      <c r="I51">
        <v>4.63</v>
      </c>
      <c r="J51">
        <v>77.162000000000006</v>
      </c>
      <c r="K51">
        <v>0.65649999999999997</v>
      </c>
      <c r="L51" t="s">
        <v>13</v>
      </c>
      <c r="M51">
        <v>4.42</v>
      </c>
      <c r="N51">
        <v>4.49</v>
      </c>
      <c r="O51">
        <v>4.7510000000000003</v>
      </c>
      <c r="P51">
        <v>79.177999999999997</v>
      </c>
      <c r="Q51">
        <v>0.70250000000000001</v>
      </c>
      <c r="R51" t="s">
        <v>13</v>
      </c>
      <c r="S51">
        <v>4.42</v>
      </c>
      <c r="T51">
        <v>4.4800000000000004</v>
      </c>
      <c r="U51">
        <v>4.6769999999999996</v>
      </c>
      <c r="V51">
        <v>77.954999999999998</v>
      </c>
      <c r="W51">
        <v>0.6704</v>
      </c>
      <c r="X51" t="s">
        <v>13</v>
      </c>
      <c r="Y51">
        <v>4.42</v>
      </c>
      <c r="Z51">
        <v>4.4800000000000004</v>
      </c>
      <c r="AA51">
        <v>5.2249999999999996</v>
      </c>
      <c r="AB51">
        <v>87.078000000000003</v>
      </c>
      <c r="AC51">
        <v>0.68689999999999996</v>
      </c>
      <c r="AD51" t="s">
        <v>13</v>
      </c>
    </row>
    <row r="52" spans="1:30" s="8" customFormat="1" x14ac:dyDescent="0.2">
      <c r="A52" s="8">
        <v>343</v>
      </c>
      <c r="B52" s="8">
        <v>349</v>
      </c>
      <c r="C52" s="8" t="s">
        <v>74</v>
      </c>
      <c r="D52" s="8">
        <v>9.98</v>
      </c>
      <c r="E52" s="8">
        <v>1</v>
      </c>
      <c r="F52" s="8">
        <v>5</v>
      </c>
      <c r="G52" s="8">
        <v>9.89</v>
      </c>
      <c r="H52" s="8">
        <v>9.9700000000000006</v>
      </c>
      <c r="I52" s="8">
        <v>2.4260000000000002</v>
      </c>
      <c r="J52" s="8">
        <v>48.521000000000001</v>
      </c>
      <c r="K52" s="8">
        <v>0.88190000000000002</v>
      </c>
      <c r="L52" s="8" t="s">
        <v>13</v>
      </c>
      <c r="M52" s="8">
        <v>10.01</v>
      </c>
      <c r="N52" s="8">
        <v>10.08</v>
      </c>
      <c r="O52" s="8">
        <v>2.4350000000000001</v>
      </c>
      <c r="P52" s="8">
        <v>48.692999999999998</v>
      </c>
      <c r="Q52" s="8">
        <v>0.90190000000000003</v>
      </c>
      <c r="R52" s="8" t="s">
        <v>12</v>
      </c>
      <c r="S52" s="8">
        <v>10.039999999999999</v>
      </c>
      <c r="T52" s="8">
        <v>10.119999999999999</v>
      </c>
      <c r="U52" s="8">
        <v>2.5920000000000001</v>
      </c>
      <c r="V52" s="8">
        <v>51.832000000000001</v>
      </c>
      <c r="W52" s="8">
        <v>0.89049999999999996</v>
      </c>
      <c r="X52" s="8" t="s">
        <v>13</v>
      </c>
      <c r="Y52" s="8">
        <v>9.81</v>
      </c>
      <c r="Z52" s="8">
        <v>10.19</v>
      </c>
      <c r="AA52" s="8">
        <v>3.4689999999999999</v>
      </c>
      <c r="AB52" s="8">
        <v>69.373000000000005</v>
      </c>
      <c r="AC52" s="8">
        <v>0.93420000000000003</v>
      </c>
      <c r="AD52" s="8" t="s">
        <v>13</v>
      </c>
    </row>
    <row r="53" spans="1:30" x14ac:dyDescent="0.2">
      <c r="A53">
        <v>350</v>
      </c>
      <c r="B53">
        <v>363</v>
      </c>
      <c r="C53" t="s">
        <v>75</v>
      </c>
      <c r="D53">
        <v>8.35</v>
      </c>
      <c r="E53">
        <v>1</v>
      </c>
      <c r="F53">
        <v>9</v>
      </c>
      <c r="G53">
        <v>8.31</v>
      </c>
      <c r="H53">
        <v>8.43</v>
      </c>
      <c r="I53">
        <v>5.55</v>
      </c>
      <c r="J53">
        <v>61.661000000000001</v>
      </c>
      <c r="K53">
        <v>0.72789999999999999</v>
      </c>
      <c r="L53" t="s">
        <v>13</v>
      </c>
      <c r="M53">
        <v>8.32</v>
      </c>
      <c r="N53">
        <v>8.43</v>
      </c>
      <c r="O53">
        <v>5.6760000000000002</v>
      </c>
      <c r="P53">
        <v>63.072000000000003</v>
      </c>
      <c r="Q53">
        <v>0.76249999999999996</v>
      </c>
      <c r="R53" t="s">
        <v>13</v>
      </c>
      <c r="S53">
        <v>8.31</v>
      </c>
      <c r="T53">
        <v>8.43</v>
      </c>
      <c r="U53">
        <v>5.641</v>
      </c>
      <c r="V53">
        <v>62.680999999999997</v>
      </c>
      <c r="W53">
        <v>0.74439999999999995</v>
      </c>
      <c r="X53" t="s">
        <v>13</v>
      </c>
      <c r="Y53">
        <v>8.31</v>
      </c>
      <c r="Z53">
        <v>8.43</v>
      </c>
      <c r="AA53">
        <v>6.09</v>
      </c>
      <c r="AB53">
        <v>67.662000000000006</v>
      </c>
      <c r="AC53">
        <v>0.65429999999999999</v>
      </c>
      <c r="AD53" t="s">
        <v>13</v>
      </c>
    </row>
    <row r="54" spans="1:30" x14ac:dyDescent="0.2">
      <c r="A54">
        <v>350</v>
      </c>
      <c r="B54">
        <v>364</v>
      </c>
      <c r="C54" t="s">
        <v>76</v>
      </c>
      <c r="D54">
        <v>8.43</v>
      </c>
      <c r="E54">
        <v>2</v>
      </c>
      <c r="F54">
        <v>10</v>
      </c>
      <c r="G54">
        <v>8.3000000000000007</v>
      </c>
      <c r="H54">
        <v>8.64</v>
      </c>
      <c r="I54">
        <v>6.6289999999999996</v>
      </c>
      <c r="J54">
        <v>66.292000000000002</v>
      </c>
      <c r="K54">
        <v>0.83430000000000004</v>
      </c>
      <c r="L54" t="s">
        <v>13</v>
      </c>
      <c r="M54">
        <v>8.3000000000000007</v>
      </c>
      <c r="N54">
        <v>8.64</v>
      </c>
      <c r="O54">
        <v>6.6749999999999998</v>
      </c>
      <c r="P54">
        <v>66.751000000000005</v>
      </c>
      <c r="Q54">
        <v>0.8306</v>
      </c>
      <c r="R54" t="s">
        <v>13</v>
      </c>
      <c r="S54">
        <v>8.3000000000000007</v>
      </c>
      <c r="T54">
        <v>8.64</v>
      </c>
      <c r="U54">
        <v>6.7949999999999999</v>
      </c>
      <c r="V54">
        <v>67.953000000000003</v>
      </c>
      <c r="W54">
        <v>0.8417</v>
      </c>
      <c r="X54" t="s">
        <v>13</v>
      </c>
      <c r="Y54">
        <v>8.3000000000000007</v>
      </c>
      <c r="Z54">
        <v>8.64</v>
      </c>
      <c r="AA54">
        <v>7.6020000000000003</v>
      </c>
      <c r="AB54">
        <v>76.019000000000005</v>
      </c>
      <c r="AC54">
        <v>0.84019999999999995</v>
      </c>
      <c r="AD54" t="s">
        <v>13</v>
      </c>
    </row>
    <row r="55" spans="1:30" x14ac:dyDescent="0.2">
      <c r="A55">
        <v>364</v>
      </c>
      <c r="B55">
        <v>399</v>
      </c>
      <c r="C55" t="s">
        <v>77</v>
      </c>
      <c r="D55">
        <v>6</v>
      </c>
      <c r="E55">
        <v>4</v>
      </c>
      <c r="F55">
        <v>31</v>
      </c>
      <c r="G55">
        <v>5.92</v>
      </c>
      <c r="H55">
        <v>6</v>
      </c>
      <c r="I55">
        <v>10.696</v>
      </c>
      <c r="J55">
        <v>34.503</v>
      </c>
      <c r="K55">
        <v>0.65439999999999998</v>
      </c>
      <c r="L55" t="s">
        <v>13</v>
      </c>
      <c r="M55">
        <v>5.89</v>
      </c>
      <c r="N55">
        <v>5.98</v>
      </c>
      <c r="O55">
        <v>10.513</v>
      </c>
      <c r="P55">
        <v>33.912999999999997</v>
      </c>
      <c r="Q55">
        <v>0.83860000000000001</v>
      </c>
      <c r="R55" t="s">
        <v>13</v>
      </c>
      <c r="S55">
        <v>5.76</v>
      </c>
      <c r="T55">
        <v>6.13</v>
      </c>
      <c r="U55">
        <v>10.571999999999999</v>
      </c>
      <c r="V55">
        <v>34.101999999999997</v>
      </c>
      <c r="W55">
        <v>0.84409999999999996</v>
      </c>
      <c r="X55" t="s">
        <v>13</v>
      </c>
      <c r="Y55">
        <v>5.75</v>
      </c>
      <c r="Z55">
        <v>6.13</v>
      </c>
      <c r="AA55">
        <v>11.936999999999999</v>
      </c>
      <c r="AB55">
        <v>38.506</v>
      </c>
      <c r="AC55">
        <v>0.85660000000000003</v>
      </c>
      <c r="AD55" t="s">
        <v>13</v>
      </c>
    </row>
    <row r="56" spans="1:30" x14ac:dyDescent="0.2">
      <c r="A56">
        <v>365</v>
      </c>
      <c r="B56">
        <v>399</v>
      </c>
      <c r="C56" t="s">
        <v>78</v>
      </c>
      <c r="D56">
        <v>5.65</v>
      </c>
      <c r="E56">
        <v>5</v>
      </c>
      <c r="F56">
        <v>30</v>
      </c>
      <c r="G56">
        <v>5.65</v>
      </c>
      <c r="H56">
        <v>5.73</v>
      </c>
      <c r="I56">
        <v>9.5220000000000002</v>
      </c>
      <c r="J56">
        <v>31.741</v>
      </c>
      <c r="K56">
        <v>0.90369999999999995</v>
      </c>
      <c r="L56" t="s">
        <v>12</v>
      </c>
      <c r="M56">
        <v>5.53</v>
      </c>
      <c r="N56">
        <v>5.62</v>
      </c>
      <c r="O56">
        <v>9.4339999999999993</v>
      </c>
      <c r="P56">
        <v>31.446000000000002</v>
      </c>
      <c r="Q56">
        <v>0.91790000000000005</v>
      </c>
      <c r="R56" t="s">
        <v>12</v>
      </c>
      <c r="S56">
        <v>5.32</v>
      </c>
      <c r="T56">
        <v>6.02</v>
      </c>
      <c r="U56">
        <v>9.4359999999999999</v>
      </c>
      <c r="V56">
        <v>31.452999999999999</v>
      </c>
      <c r="W56">
        <v>0.90329999999999999</v>
      </c>
      <c r="X56" t="s">
        <v>12</v>
      </c>
      <c r="Y56">
        <v>5.32</v>
      </c>
      <c r="Z56">
        <v>6.01</v>
      </c>
      <c r="AA56">
        <v>10.622</v>
      </c>
      <c r="AB56">
        <v>35.406999999999996</v>
      </c>
      <c r="AC56">
        <v>0.9002</v>
      </c>
      <c r="AD56" t="s">
        <v>12</v>
      </c>
    </row>
    <row r="57" spans="1:30" x14ac:dyDescent="0.2">
      <c r="A57">
        <v>365</v>
      </c>
      <c r="B57">
        <v>400</v>
      </c>
      <c r="C57" t="s">
        <v>79</v>
      </c>
      <c r="D57">
        <v>6.87</v>
      </c>
      <c r="E57">
        <v>5</v>
      </c>
      <c r="F57">
        <v>31</v>
      </c>
      <c r="G57">
        <v>6.88</v>
      </c>
      <c r="H57">
        <v>6.96</v>
      </c>
      <c r="I57">
        <v>9.2170000000000005</v>
      </c>
      <c r="J57">
        <v>29.734000000000002</v>
      </c>
      <c r="K57">
        <v>0.8538</v>
      </c>
      <c r="L57" t="s">
        <v>12</v>
      </c>
      <c r="M57">
        <v>6.64</v>
      </c>
      <c r="N57">
        <v>7.04</v>
      </c>
      <c r="O57">
        <v>9.3279999999999994</v>
      </c>
      <c r="P57">
        <v>30.09</v>
      </c>
      <c r="Q57">
        <v>0.8851</v>
      </c>
      <c r="R57" t="s">
        <v>12</v>
      </c>
      <c r="S57">
        <v>6.78</v>
      </c>
      <c r="T57">
        <v>6.85</v>
      </c>
      <c r="U57">
        <v>9.2210000000000001</v>
      </c>
      <c r="V57">
        <v>29.744</v>
      </c>
      <c r="W57">
        <v>0.89649999999999996</v>
      </c>
      <c r="X57" t="s">
        <v>12</v>
      </c>
      <c r="Y57">
        <v>6.64</v>
      </c>
      <c r="Z57">
        <v>7.04</v>
      </c>
      <c r="AA57">
        <v>11.252000000000001</v>
      </c>
      <c r="AB57">
        <v>36.295999999999999</v>
      </c>
      <c r="AC57">
        <v>0.87780000000000002</v>
      </c>
      <c r="AD57" t="s">
        <v>13</v>
      </c>
    </row>
    <row r="58" spans="1:30" x14ac:dyDescent="0.2">
      <c r="A58">
        <v>400</v>
      </c>
      <c r="B58">
        <v>411</v>
      </c>
      <c r="C58" t="s">
        <v>80</v>
      </c>
      <c r="D58">
        <v>11.23</v>
      </c>
      <c r="E58">
        <v>2</v>
      </c>
      <c r="F58">
        <v>9</v>
      </c>
      <c r="G58">
        <v>11.06</v>
      </c>
      <c r="H58">
        <v>11.13</v>
      </c>
      <c r="I58">
        <v>3.57</v>
      </c>
      <c r="J58">
        <v>39.665999999999997</v>
      </c>
      <c r="K58">
        <v>0.73560000000000003</v>
      </c>
      <c r="L58" t="s">
        <v>13</v>
      </c>
      <c r="M58">
        <v>11.14</v>
      </c>
      <c r="N58">
        <v>11.22</v>
      </c>
      <c r="O58">
        <v>3.4940000000000002</v>
      </c>
      <c r="P58">
        <v>38.82</v>
      </c>
      <c r="Q58">
        <v>0.82469999999999999</v>
      </c>
      <c r="R58" t="s">
        <v>13</v>
      </c>
      <c r="S58">
        <v>11.07</v>
      </c>
      <c r="T58">
        <v>11.38</v>
      </c>
      <c r="U58">
        <v>3.742</v>
      </c>
      <c r="V58">
        <v>41.581000000000003</v>
      </c>
      <c r="W58">
        <v>0.77249999999999996</v>
      </c>
      <c r="X58" t="s">
        <v>13</v>
      </c>
      <c r="Y58">
        <v>11.07</v>
      </c>
      <c r="Z58">
        <v>11.38</v>
      </c>
      <c r="AA58">
        <v>5.2830000000000004</v>
      </c>
      <c r="AB58">
        <v>58.704000000000001</v>
      </c>
      <c r="AC58">
        <v>0.7661</v>
      </c>
      <c r="AD58" t="s">
        <v>13</v>
      </c>
    </row>
    <row r="59" spans="1:30" x14ac:dyDescent="0.2">
      <c r="A59">
        <v>400</v>
      </c>
      <c r="B59">
        <v>412</v>
      </c>
      <c r="C59" t="s">
        <v>81</v>
      </c>
      <c r="D59">
        <v>11.05</v>
      </c>
      <c r="E59">
        <v>2</v>
      </c>
      <c r="F59">
        <v>10</v>
      </c>
      <c r="G59">
        <v>10.95</v>
      </c>
      <c r="H59">
        <v>11.31</v>
      </c>
      <c r="I59">
        <v>3.92</v>
      </c>
      <c r="J59">
        <v>39.204000000000001</v>
      </c>
      <c r="K59">
        <v>0.83620000000000005</v>
      </c>
      <c r="L59" t="s">
        <v>13</v>
      </c>
      <c r="M59">
        <v>10.95</v>
      </c>
      <c r="N59">
        <v>11.31</v>
      </c>
      <c r="O59">
        <v>3.9980000000000002</v>
      </c>
      <c r="P59">
        <v>39.982999999999997</v>
      </c>
      <c r="Q59">
        <v>0.84309999999999996</v>
      </c>
      <c r="R59" t="s">
        <v>13</v>
      </c>
      <c r="S59">
        <v>11.18</v>
      </c>
      <c r="T59">
        <v>11.27</v>
      </c>
      <c r="U59">
        <v>4.0549999999999997</v>
      </c>
      <c r="V59">
        <v>40.545999999999999</v>
      </c>
      <c r="W59">
        <v>0.80520000000000003</v>
      </c>
      <c r="X59" t="s">
        <v>13</v>
      </c>
      <c r="Y59">
        <v>10.95</v>
      </c>
      <c r="Z59">
        <v>11.31</v>
      </c>
      <c r="AA59">
        <v>5.9980000000000002</v>
      </c>
      <c r="AB59">
        <v>59.978000000000002</v>
      </c>
      <c r="AC59">
        <v>0.82540000000000002</v>
      </c>
      <c r="AD59" t="s">
        <v>13</v>
      </c>
    </row>
    <row r="60" spans="1:30" x14ac:dyDescent="0.2">
      <c r="A60">
        <v>401</v>
      </c>
      <c r="B60">
        <v>412</v>
      </c>
      <c r="C60" t="s">
        <v>82</v>
      </c>
      <c r="D60">
        <v>10.72</v>
      </c>
      <c r="E60">
        <v>1</v>
      </c>
      <c r="F60">
        <v>9</v>
      </c>
      <c r="G60">
        <v>10.61</v>
      </c>
      <c r="H60">
        <v>10.68</v>
      </c>
      <c r="I60">
        <v>3.758</v>
      </c>
      <c r="J60">
        <v>41.755000000000003</v>
      </c>
      <c r="K60">
        <v>0.73699999999999999</v>
      </c>
      <c r="L60" t="s">
        <v>13</v>
      </c>
      <c r="M60">
        <v>10.6</v>
      </c>
      <c r="N60">
        <v>10.66</v>
      </c>
      <c r="O60">
        <v>3.86</v>
      </c>
      <c r="P60">
        <v>42.884999999999998</v>
      </c>
      <c r="Q60">
        <v>0.74390000000000001</v>
      </c>
      <c r="R60" t="s">
        <v>13</v>
      </c>
      <c r="S60">
        <v>10.73</v>
      </c>
      <c r="T60">
        <v>10.81</v>
      </c>
      <c r="U60">
        <v>3.9159999999999999</v>
      </c>
      <c r="V60">
        <v>43.511000000000003</v>
      </c>
      <c r="W60">
        <v>0.67979999999999996</v>
      </c>
      <c r="X60" t="s">
        <v>13</v>
      </c>
      <c r="Y60">
        <v>10.6</v>
      </c>
      <c r="Z60">
        <v>10.79</v>
      </c>
      <c r="AA60">
        <v>6.0330000000000004</v>
      </c>
      <c r="AB60">
        <v>67.034000000000006</v>
      </c>
      <c r="AC60">
        <v>0.72899999999999998</v>
      </c>
      <c r="AD60" t="s">
        <v>13</v>
      </c>
    </row>
    <row r="61" spans="1:30" x14ac:dyDescent="0.2">
      <c r="A61">
        <v>403</v>
      </c>
      <c r="B61">
        <v>412</v>
      </c>
      <c r="C61" t="s">
        <v>83</v>
      </c>
      <c r="D61">
        <v>9.16</v>
      </c>
      <c r="E61">
        <v>1</v>
      </c>
      <c r="F61">
        <v>7</v>
      </c>
      <c r="G61">
        <v>9.07</v>
      </c>
      <c r="H61">
        <v>9.16</v>
      </c>
      <c r="I61">
        <v>3.0270000000000001</v>
      </c>
      <c r="J61">
        <v>43.244999999999997</v>
      </c>
      <c r="K61">
        <v>0.72760000000000002</v>
      </c>
      <c r="L61" t="s">
        <v>13</v>
      </c>
      <c r="M61">
        <v>9.11</v>
      </c>
      <c r="N61">
        <v>9.18</v>
      </c>
      <c r="O61">
        <v>3.0859999999999999</v>
      </c>
      <c r="P61">
        <v>44.088999999999999</v>
      </c>
      <c r="Q61">
        <v>0.76229999999999998</v>
      </c>
      <c r="R61" t="s">
        <v>13</v>
      </c>
      <c r="S61">
        <v>9.1</v>
      </c>
      <c r="T61">
        <v>9.18</v>
      </c>
      <c r="U61">
        <v>3.202</v>
      </c>
      <c r="V61">
        <v>45.75</v>
      </c>
      <c r="W61">
        <v>0.76449999999999996</v>
      </c>
      <c r="X61" t="s">
        <v>13</v>
      </c>
      <c r="Y61">
        <v>9.0299999999999994</v>
      </c>
      <c r="Z61">
        <v>9.31</v>
      </c>
      <c r="AA61">
        <v>4.6639999999999997</v>
      </c>
      <c r="AB61">
        <v>66.623000000000005</v>
      </c>
      <c r="AC61">
        <v>0.74770000000000003</v>
      </c>
      <c r="AD61" t="s">
        <v>13</v>
      </c>
    </row>
    <row r="62" spans="1:30" x14ac:dyDescent="0.2">
      <c r="A62">
        <v>403</v>
      </c>
      <c r="B62">
        <v>413</v>
      </c>
      <c r="C62" t="s">
        <v>84</v>
      </c>
      <c r="D62">
        <v>11.55</v>
      </c>
      <c r="E62">
        <v>1</v>
      </c>
      <c r="F62">
        <v>8</v>
      </c>
      <c r="G62">
        <v>11.53</v>
      </c>
      <c r="H62">
        <v>11.8</v>
      </c>
      <c r="I62">
        <v>4.1059999999999999</v>
      </c>
      <c r="J62">
        <v>51.323</v>
      </c>
      <c r="K62">
        <v>0.74319999999999997</v>
      </c>
      <c r="L62" t="s">
        <v>13</v>
      </c>
      <c r="M62">
        <v>11.58</v>
      </c>
      <c r="N62">
        <v>11.65</v>
      </c>
      <c r="O62">
        <v>3.9390000000000001</v>
      </c>
      <c r="P62">
        <v>49.24</v>
      </c>
      <c r="Q62">
        <v>0.76590000000000003</v>
      </c>
      <c r="R62" t="s">
        <v>13</v>
      </c>
      <c r="S62">
        <v>11.6</v>
      </c>
      <c r="T62">
        <v>11.67</v>
      </c>
      <c r="U62">
        <v>4.0380000000000003</v>
      </c>
      <c r="V62">
        <v>50.472999999999999</v>
      </c>
      <c r="W62">
        <v>0.73329999999999995</v>
      </c>
      <c r="X62" t="s">
        <v>13</v>
      </c>
      <c r="Y62">
        <v>11.54</v>
      </c>
      <c r="Z62">
        <v>11.8</v>
      </c>
      <c r="AA62">
        <v>5.1139999999999999</v>
      </c>
      <c r="AB62">
        <v>63.918999999999997</v>
      </c>
      <c r="AC62">
        <v>0.65480000000000005</v>
      </c>
      <c r="AD62" t="s">
        <v>13</v>
      </c>
    </row>
    <row r="63" spans="1:30" x14ac:dyDescent="0.2">
      <c r="A63">
        <v>404</v>
      </c>
      <c r="B63">
        <v>412</v>
      </c>
      <c r="C63" t="s">
        <v>85</v>
      </c>
      <c r="D63">
        <v>8.2200000000000006</v>
      </c>
      <c r="E63">
        <v>1</v>
      </c>
      <c r="F63">
        <v>6</v>
      </c>
      <c r="G63">
        <v>8.2100000000000009</v>
      </c>
      <c r="H63">
        <v>8.27</v>
      </c>
      <c r="I63">
        <v>2.754</v>
      </c>
      <c r="J63">
        <v>45.893000000000001</v>
      </c>
      <c r="K63">
        <v>0.76859999999999995</v>
      </c>
      <c r="L63" t="s">
        <v>13</v>
      </c>
      <c r="M63">
        <v>8.18</v>
      </c>
      <c r="N63">
        <v>8.25</v>
      </c>
      <c r="O63">
        <v>2.7090000000000001</v>
      </c>
      <c r="P63">
        <v>45.142000000000003</v>
      </c>
      <c r="Q63">
        <v>0.79039999999999999</v>
      </c>
      <c r="R63" t="s">
        <v>13</v>
      </c>
      <c r="S63">
        <v>8.16</v>
      </c>
      <c r="T63">
        <v>8.23</v>
      </c>
      <c r="U63">
        <v>2.8540000000000001</v>
      </c>
      <c r="V63">
        <v>47.566000000000003</v>
      </c>
      <c r="W63">
        <v>0.78269999999999995</v>
      </c>
      <c r="X63" t="s">
        <v>13</v>
      </c>
      <c r="Y63">
        <v>8.11</v>
      </c>
      <c r="Z63">
        <v>8.2799999999999994</v>
      </c>
      <c r="AA63">
        <v>4.2830000000000004</v>
      </c>
      <c r="AB63">
        <v>71.381</v>
      </c>
      <c r="AC63">
        <v>0.76719999999999999</v>
      </c>
      <c r="AD63" t="s">
        <v>13</v>
      </c>
    </row>
    <row r="64" spans="1:30" x14ac:dyDescent="0.2">
      <c r="A64">
        <v>414</v>
      </c>
      <c r="B64">
        <v>466</v>
      </c>
      <c r="C64" t="s">
        <v>86</v>
      </c>
      <c r="D64">
        <v>10.33</v>
      </c>
      <c r="E64">
        <v>4</v>
      </c>
      <c r="F64">
        <v>46</v>
      </c>
      <c r="G64">
        <v>10.19</v>
      </c>
      <c r="H64">
        <v>10.47</v>
      </c>
      <c r="I64">
        <v>26.693000000000001</v>
      </c>
      <c r="J64">
        <v>58.027999999999999</v>
      </c>
      <c r="K64">
        <v>0.68889999999999996</v>
      </c>
      <c r="L64" t="s">
        <v>13</v>
      </c>
      <c r="M64">
        <v>10.19</v>
      </c>
      <c r="N64">
        <v>10.47</v>
      </c>
      <c r="O64">
        <v>27.338999999999999</v>
      </c>
      <c r="P64">
        <v>59.433</v>
      </c>
      <c r="Q64">
        <v>0.69469999999999998</v>
      </c>
      <c r="R64" t="s">
        <v>13</v>
      </c>
      <c r="S64">
        <v>10.19</v>
      </c>
      <c r="T64">
        <v>10.47</v>
      </c>
      <c r="U64">
        <v>26.783000000000001</v>
      </c>
      <c r="V64">
        <v>58.223999999999997</v>
      </c>
      <c r="W64">
        <v>0.68859999999999999</v>
      </c>
      <c r="X64" t="s">
        <v>13</v>
      </c>
      <c r="Y64">
        <v>10.19</v>
      </c>
      <c r="Z64">
        <v>10.47</v>
      </c>
      <c r="AA64">
        <v>30.736999999999998</v>
      </c>
      <c r="AB64">
        <v>66.819999999999993</v>
      </c>
      <c r="AC64">
        <v>0.70950000000000002</v>
      </c>
      <c r="AD64" t="s">
        <v>13</v>
      </c>
    </row>
    <row r="65" spans="1:30" x14ac:dyDescent="0.2">
      <c r="A65">
        <v>467</v>
      </c>
      <c r="B65">
        <v>475</v>
      </c>
      <c r="C65" t="s">
        <v>87</v>
      </c>
      <c r="D65">
        <v>10.97</v>
      </c>
      <c r="E65">
        <v>1</v>
      </c>
      <c r="F65">
        <v>7</v>
      </c>
      <c r="G65">
        <v>10.88</v>
      </c>
      <c r="H65">
        <v>11.08</v>
      </c>
      <c r="I65">
        <v>1.595</v>
      </c>
      <c r="J65">
        <v>22.79</v>
      </c>
      <c r="K65">
        <v>0.8</v>
      </c>
      <c r="L65" t="s">
        <v>13</v>
      </c>
      <c r="M65">
        <v>10.88</v>
      </c>
      <c r="N65">
        <v>11.08</v>
      </c>
      <c r="O65">
        <v>1.649</v>
      </c>
      <c r="P65">
        <v>23.553000000000001</v>
      </c>
      <c r="Q65">
        <v>0.7994</v>
      </c>
      <c r="R65" t="s">
        <v>13</v>
      </c>
      <c r="S65">
        <v>10.88</v>
      </c>
      <c r="T65">
        <v>11.07</v>
      </c>
      <c r="U65">
        <v>1.679</v>
      </c>
      <c r="V65">
        <v>23.98</v>
      </c>
      <c r="W65">
        <v>0.79430000000000001</v>
      </c>
      <c r="X65" t="s">
        <v>13</v>
      </c>
      <c r="Y65">
        <v>10.88</v>
      </c>
      <c r="Z65">
        <v>11.07</v>
      </c>
      <c r="AA65">
        <v>5.1740000000000004</v>
      </c>
      <c r="AB65">
        <v>73.909000000000006</v>
      </c>
      <c r="AC65">
        <v>0.75480000000000003</v>
      </c>
      <c r="AD65" t="s">
        <v>13</v>
      </c>
    </row>
    <row r="66" spans="1:30" x14ac:dyDescent="0.2">
      <c r="A66">
        <v>467</v>
      </c>
      <c r="B66">
        <v>484</v>
      </c>
      <c r="C66" t="s">
        <v>88</v>
      </c>
      <c r="D66">
        <v>10.1</v>
      </c>
      <c r="E66">
        <v>3</v>
      </c>
      <c r="F66">
        <v>16</v>
      </c>
      <c r="G66">
        <v>9.9700000000000006</v>
      </c>
      <c r="H66">
        <v>10.38</v>
      </c>
      <c r="I66">
        <v>1.948</v>
      </c>
      <c r="J66">
        <v>12.173</v>
      </c>
      <c r="K66">
        <v>0.9032</v>
      </c>
      <c r="L66" t="s">
        <v>13</v>
      </c>
      <c r="M66">
        <v>9.9700000000000006</v>
      </c>
      <c r="N66">
        <v>10.38</v>
      </c>
      <c r="O66">
        <v>2.052</v>
      </c>
      <c r="P66">
        <v>12.824999999999999</v>
      </c>
      <c r="Q66">
        <v>0.89970000000000006</v>
      </c>
      <c r="R66" t="s">
        <v>13</v>
      </c>
      <c r="S66">
        <v>9.9700000000000006</v>
      </c>
      <c r="T66">
        <v>10.38</v>
      </c>
      <c r="U66">
        <v>2.2320000000000002</v>
      </c>
      <c r="V66">
        <v>13.952</v>
      </c>
      <c r="W66">
        <v>0.90369999999999995</v>
      </c>
      <c r="X66" t="s">
        <v>13</v>
      </c>
      <c r="Y66">
        <v>9.9700000000000006</v>
      </c>
      <c r="Z66">
        <v>10.38</v>
      </c>
      <c r="AA66">
        <v>7.7489999999999997</v>
      </c>
      <c r="AB66">
        <v>48.430999999999997</v>
      </c>
      <c r="AC66">
        <v>0.89380000000000004</v>
      </c>
      <c r="AD66" t="s">
        <v>13</v>
      </c>
    </row>
    <row r="67" spans="1:30" x14ac:dyDescent="0.2">
      <c r="A67">
        <v>467</v>
      </c>
      <c r="B67">
        <v>485</v>
      </c>
      <c r="C67" t="s">
        <v>89</v>
      </c>
      <c r="D67">
        <v>11.04</v>
      </c>
      <c r="E67">
        <v>4</v>
      </c>
      <c r="F67">
        <v>17</v>
      </c>
      <c r="G67">
        <v>10.93</v>
      </c>
      <c r="H67">
        <v>11.01</v>
      </c>
      <c r="I67">
        <v>1.8740000000000001</v>
      </c>
      <c r="J67">
        <v>11.021000000000001</v>
      </c>
      <c r="K67">
        <v>0.88560000000000005</v>
      </c>
      <c r="L67" t="s">
        <v>12</v>
      </c>
      <c r="M67">
        <v>10.95</v>
      </c>
      <c r="N67">
        <v>11.03</v>
      </c>
      <c r="O67">
        <v>1.8859999999999999</v>
      </c>
      <c r="P67">
        <v>11.096</v>
      </c>
      <c r="Q67">
        <v>0.90939999999999999</v>
      </c>
      <c r="R67" t="s">
        <v>12</v>
      </c>
      <c r="S67">
        <v>10.86</v>
      </c>
      <c r="T67">
        <v>11.35</v>
      </c>
      <c r="U67">
        <v>2.0470000000000002</v>
      </c>
      <c r="V67">
        <v>12.04</v>
      </c>
      <c r="W67">
        <v>0.89849999999999997</v>
      </c>
      <c r="X67" t="s">
        <v>13</v>
      </c>
      <c r="Y67">
        <v>10.86</v>
      </c>
      <c r="Z67">
        <v>11.36</v>
      </c>
      <c r="AA67">
        <v>7.9029999999999996</v>
      </c>
      <c r="AB67">
        <v>46.488</v>
      </c>
      <c r="AC67">
        <v>0.83209999999999995</v>
      </c>
      <c r="AD67" t="s">
        <v>13</v>
      </c>
    </row>
    <row r="68" spans="1:30" x14ac:dyDescent="0.2">
      <c r="A68">
        <v>470</v>
      </c>
      <c r="B68">
        <v>484</v>
      </c>
      <c r="C68" t="s">
        <v>90</v>
      </c>
      <c r="D68">
        <v>8.16</v>
      </c>
      <c r="E68">
        <v>3</v>
      </c>
      <c r="F68">
        <v>13</v>
      </c>
      <c r="G68">
        <v>8.01</v>
      </c>
      <c r="H68">
        <v>8.35</v>
      </c>
      <c r="I68">
        <v>1.921</v>
      </c>
      <c r="J68">
        <v>14.778</v>
      </c>
      <c r="K68">
        <v>0.89129999999999998</v>
      </c>
      <c r="L68" t="s">
        <v>13</v>
      </c>
      <c r="M68">
        <v>8.01</v>
      </c>
      <c r="N68">
        <v>8.35</v>
      </c>
      <c r="O68">
        <v>1.863</v>
      </c>
      <c r="P68">
        <v>14.334</v>
      </c>
      <c r="Q68">
        <v>0.89539999999999997</v>
      </c>
      <c r="R68" t="s">
        <v>13</v>
      </c>
      <c r="S68">
        <v>8.2100000000000009</v>
      </c>
      <c r="T68">
        <v>8.2799999999999994</v>
      </c>
      <c r="U68">
        <v>2.0249999999999999</v>
      </c>
      <c r="V68">
        <v>15.573</v>
      </c>
      <c r="W68">
        <v>0.87360000000000004</v>
      </c>
      <c r="X68" t="s">
        <v>13</v>
      </c>
      <c r="Y68">
        <v>8.01</v>
      </c>
      <c r="Z68">
        <v>8.35</v>
      </c>
      <c r="AA68">
        <v>6.1029999999999998</v>
      </c>
      <c r="AB68">
        <v>46.944000000000003</v>
      </c>
      <c r="AC68">
        <v>0.87829999999999997</v>
      </c>
      <c r="AD68" t="s">
        <v>13</v>
      </c>
    </row>
    <row r="69" spans="1:30" x14ac:dyDescent="0.2">
      <c r="A69">
        <v>470</v>
      </c>
      <c r="B69">
        <v>485</v>
      </c>
      <c r="C69" t="s">
        <v>91</v>
      </c>
      <c r="D69">
        <v>9.48</v>
      </c>
      <c r="E69">
        <v>2</v>
      </c>
      <c r="F69">
        <v>14</v>
      </c>
      <c r="G69">
        <v>9.43</v>
      </c>
      <c r="H69">
        <v>9.6199999999999992</v>
      </c>
      <c r="I69">
        <v>1.6160000000000001</v>
      </c>
      <c r="J69">
        <v>11.544</v>
      </c>
      <c r="K69">
        <v>0.73970000000000002</v>
      </c>
      <c r="L69" t="s">
        <v>13</v>
      </c>
      <c r="M69">
        <v>9.43</v>
      </c>
      <c r="N69">
        <v>9.6199999999999992</v>
      </c>
      <c r="O69">
        <v>1.6759999999999999</v>
      </c>
      <c r="P69">
        <v>11.97</v>
      </c>
      <c r="Q69">
        <v>0.77290000000000003</v>
      </c>
      <c r="R69" t="s">
        <v>13</v>
      </c>
      <c r="S69">
        <v>9.52</v>
      </c>
      <c r="T69">
        <v>9.59</v>
      </c>
      <c r="U69">
        <v>1.7689999999999999</v>
      </c>
      <c r="V69">
        <v>12.637</v>
      </c>
      <c r="W69">
        <v>0.74160000000000004</v>
      </c>
      <c r="X69" t="s">
        <v>13</v>
      </c>
      <c r="Y69">
        <v>9.43</v>
      </c>
      <c r="Z69">
        <v>9.61</v>
      </c>
      <c r="AA69">
        <v>7.0330000000000004</v>
      </c>
      <c r="AB69">
        <v>50.238999999999997</v>
      </c>
      <c r="AC69">
        <v>0.64659999999999995</v>
      </c>
      <c r="AD69" t="s">
        <v>13</v>
      </c>
    </row>
    <row r="70" spans="1:30" x14ac:dyDescent="0.2">
      <c r="A70">
        <v>476</v>
      </c>
      <c r="B70">
        <v>484</v>
      </c>
      <c r="C70" t="s">
        <v>92</v>
      </c>
      <c r="D70">
        <v>6.49</v>
      </c>
      <c r="E70">
        <v>3</v>
      </c>
      <c r="F70">
        <v>7</v>
      </c>
      <c r="G70">
        <v>6.36</v>
      </c>
      <c r="H70">
        <v>6.73</v>
      </c>
      <c r="I70">
        <v>1.1319999999999999</v>
      </c>
      <c r="J70">
        <v>16.175999999999998</v>
      </c>
      <c r="K70">
        <v>0.92049999999999998</v>
      </c>
      <c r="L70" t="s">
        <v>13</v>
      </c>
      <c r="M70">
        <v>6.36</v>
      </c>
      <c r="N70">
        <v>6.73</v>
      </c>
      <c r="O70">
        <v>1.117</v>
      </c>
      <c r="P70">
        <v>15.95</v>
      </c>
      <c r="Q70">
        <v>0.90980000000000005</v>
      </c>
      <c r="R70" t="s">
        <v>13</v>
      </c>
      <c r="S70">
        <v>6.54</v>
      </c>
      <c r="T70">
        <v>6.62</v>
      </c>
      <c r="U70">
        <v>1.1830000000000001</v>
      </c>
      <c r="V70">
        <v>16.902999999999999</v>
      </c>
      <c r="W70">
        <v>0.81240000000000001</v>
      </c>
      <c r="X70" t="s">
        <v>13</v>
      </c>
      <c r="Y70">
        <v>6.36</v>
      </c>
      <c r="Z70">
        <v>6.73</v>
      </c>
      <c r="AA70">
        <v>4.5880000000000001</v>
      </c>
      <c r="AB70">
        <v>65.536000000000001</v>
      </c>
      <c r="AC70">
        <v>0.91639999999999999</v>
      </c>
      <c r="AD70" t="s">
        <v>13</v>
      </c>
    </row>
    <row r="71" spans="1:30" x14ac:dyDescent="0.2">
      <c r="A71">
        <v>476</v>
      </c>
      <c r="B71">
        <v>485</v>
      </c>
      <c r="C71" t="s">
        <v>93</v>
      </c>
      <c r="D71">
        <v>8.43</v>
      </c>
      <c r="E71">
        <v>3</v>
      </c>
      <c r="F71">
        <v>8</v>
      </c>
      <c r="G71">
        <v>8.3699999999999992</v>
      </c>
      <c r="H71">
        <v>8.61</v>
      </c>
      <c r="I71">
        <v>1.0289999999999999</v>
      </c>
      <c r="J71">
        <v>12.869</v>
      </c>
      <c r="K71">
        <v>0.87509999999999999</v>
      </c>
      <c r="L71" t="s">
        <v>13</v>
      </c>
      <c r="M71">
        <v>8.3699999999999992</v>
      </c>
      <c r="N71">
        <v>8.61</v>
      </c>
      <c r="O71">
        <v>0.97799999999999998</v>
      </c>
      <c r="P71">
        <v>12.222</v>
      </c>
      <c r="Q71">
        <v>0.88729999999999998</v>
      </c>
      <c r="R71" t="s">
        <v>13</v>
      </c>
      <c r="S71">
        <v>8.36</v>
      </c>
      <c r="T71">
        <v>8.61</v>
      </c>
      <c r="U71">
        <v>1.135</v>
      </c>
      <c r="V71">
        <v>14.180999999999999</v>
      </c>
      <c r="W71">
        <v>0.90039999999999998</v>
      </c>
      <c r="X71" t="s">
        <v>13</v>
      </c>
      <c r="Y71">
        <v>8.36</v>
      </c>
      <c r="Z71">
        <v>8.61</v>
      </c>
      <c r="AA71">
        <v>4.8979999999999997</v>
      </c>
      <c r="AB71">
        <v>61.222999999999999</v>
      </c>
      <c r="AC71">
        <v>0.83809999999999996</v>
      </c>
      <c r="AD71" t="s">
        <v>13</v>
      </c>
    </row>
    <row r="72" spans="1:30" x14ac:dyDescent="0.2">
      <c r="A72">
        <v>485</v>
      </c>
      <c r="B72">
        <v>490</v>
      </c>
      <c r="C72" t="s">
        <v>94</v>
      </c>
      <c r="D72">
        <v>5.37</v>
      </c>
      <c r="E72">
        <v>1</v>
      </c>
      <c r="F72">
        <v>4</v>
      </c>
      <c r="G72">
        <v>5.34</v>
      </c>
      <c r="H72">
        <v>5.49</v>
      </c>
      <c r="I72">
        <v>0.13100000000000001</v>
      </c>
      <c r="J72">
        <v>3.2690000000000001</v>
      </c>
      <c r="K72">
        <v>0.85309999999999997</v>
      </c>
      <c r="L72" t="s">
        <v>13</v>
      </c>
      <c r="M72">
        <v>5.34</v>
      </c>
      <c r="N72">
        <v>5.49</v>
      </c>
      <c r="O72">
        <v>0.104</v>
      </c>
      <c r="P72">
        <v>2.5990000000000002</v>
      </c>
      <c r="Q72">
        <v>0.85640000000000005</v>
      </c>
      <c r="R72" t="s">
        <v>13</v>
      </c>
      <c r="S72">
        <v>5.34</v>
      </c>
      <c r="T72">
        <v>5.49</v>
      </c>
      <c r="U72">
        <v>9.5000000000000001E-2</v>
      </c>
      <c r="V72">
        <v>2.3849999999999998</v>
      </c>
      <c r="W72">
        <v>0.8397</v>
      </c>
      <c r="X72" t="s">
        <v>13</v>
      </c>
      <c r="Y72">
        <v>5.34</v>
      </c>
      <c r="Z72">
        <v>5.49</v>
      </c>
      <c r="AA72">
        <v>3.2130000000000001</v>
      </c>
      <c r="AB72">
        <v>80.313999999999993</v>
      </c>
      <c r="AC72">
        <v>0.76</v>
      </c>
      <c r="AD72" t="s">
        <v>13</v>
      </c>
    </row>
    <row r="73" spans="1:30" x14ac:dyDescent="0.2">
      <c r="A73">
        <v>485</v>
      </c>
      <c r="B73">
        <v>491</v>
      </c>
      <c r="C73" t="s">
        <v>95</v>
      </c>
      <c r="D73">
        <v>8.3800000000000008</v>
      </c>
      <c r="E73">
        <v>1</v>
      </c>
      <c r="F73">
        <v>5</v>
      </c>
      <c r="G73">
        <v>8.19</v>
      </c>
      <c r="H73">
        <v>8.56</v>
      </c>
      <c r="I73">
        <v>0.108</v>
      </c>
      <c r="J73">
        <v>2.1549999999999998</v>
      </c>
      <c r="K73">
        <v>0.64180000000000004</v>
      </c>
      <c r="L73" t="s">
        <v>13</v>
      </c>
      <c r="M73">
        <v>8.19</v>
      </c>
      <c r="N73">
        <v>8.56</v>
      </c>
      <c r="O73">
        <v>9.2999999999999999E-2</v>
      </c>
      <c r="P73">
        <v>1.85</v>
      </c>
      <c r="Q73">
        <v>0.63749999999999996</v>
      </c>
      <c r="R73" t="s">
        <v>13</v>
      </c>
      <c r="S73">
        <v>8.19</v>
      </c>
      <c r="T73">
        <v>8.56</v>
      </c>
      <c r="U73">
        <v>0.183</v>
      </c>
      <c r="V73">
        <v>3.6579999999999999</v>
      </c>
      <c r="W73">
        <v>0.64770000000000005</v>
      </c>
      <c r="X73" t="s">
        <v>13</v>
      </c>
      <c r="Y73">
        <v>8.19</v>
      </c>
      <c r="Z73">
        <v>8.56</v>
      </c>
      <c r="AA73">
        <v>4.274</v>
      </c>
      <c r="AB73">
        <v>85.477000000000004</v>
      </c>
      <c r="AC73">
        <v>0.56179999999999997</v>
      </c>
      <c r="AD73" t="s">
        <v>13</v>
      </c>
    </row>
    <row r="74" spans="1:30" x14ac:dyDescent="0.2">
      <c r="A74">
        <v>485</v>
      </c>
      <c r="B74">
        <v>506</v>
      </c>
      <c r="C74" t="s">
        <v>96</v>
      </c>
      <c r="D74">
        <v>12.36</v>
      </c>
      <c r="E74">
        <v>3</v>
      </c>
      <c r="F74">
        <v>18</v>
      </c>
      <c r="G74">
        <v>12.13</v>
      </c>
      <c r="H74">
        <v>12.75</v>
      </c>
      <c r="I74">
        <v>0.311</v>
      </c>
      <c r="J74">
        <v>1.7290000000000001</v>
      </c>
      <c r="K74">
        <v>0.92630000000000001</v>
      </c>
      <c r="L74" t="s">
        <v>12</v>
      </c>
      <c r="M74">
        <v>12.13</v>
      </c>
      <c r="N74">
        <v>12.75</v>
      </c>
      <c r="O74">
        <v>0.317</v>
      </c>
      <c r="P74">
        <v>1.7629999999999999</v>
      </c>
      <c r="Q74">
        <v>0.92779999999999996</v>
      </c>
      <c r="R74" t="s">
        <v>12</v>
      </c>
      <c r="S74">
        <v>12.13</v>
      </c>
      <c r="T74">
        <v>12.74</v>
      </c>
      <c r="U74">
        <v>0.39700000000000002</v>
      </c>
      <c r="V74">
        <v>2.206</v>
      </c>
      <c r="W74">
        <v>0.92459999999999998</v>
      </c>
      <c r="X74" t="s">
        <v>12</v>
      </c>
      <c r="Y74">
        <v>12.14</v>
      </c>
      <c r="Z74">
        <v>12.75</v>
      </c>
      <c r="AA74">
        <v>12.67</v>
      </c>
      <c r="AB74">
        <v>70.388000000000005</v>
      </c>
      <c r="AC74">
        <v>0.91900000000000004</v>
      </c>
      <c r="AD74" t="s">
        <v>12</v>
      </c>
    </row>
    <row r="75" spans="1:30" x14ac:dyDescent="0.2">
      <c r="A75">
        <v>486</v>
      </c>
      <c r="B75">
        <v>506</v>
      </c>
      <c r="C75" t="s">
        <v>97</v>
      </c>
      <c r="D75">
        <v>12.18</v>
      </c>
      <c r="E75">
        <v>2</v>
      </c>
      <c r="F75">
        <v>17</v>
      </c>
      <c r="G75">
        <v>11.95</v>
      </c>
      <c r="H75">
        <v>12.47</v>
      </c>
      <c r="I75">
        <v>0.34599999999999997</v>
      </c>
      <c r="J75">
        <v>2.036</v>
      </c>
      <c r="K75">
        <v>0.90080000000000005</v>
      </c>
      <c r="L75" t="s">
        <v>13</v>
      </c>
      <c r="M75">
        <v>11.95</v>
      </c>
      <c r="N75">
        <v>12.47</v>
      </c>
      <c r="O75">
        <v>0.31900000000000001</v>
      </c>
      <c r="P75">
        <v>1.8759999999999999</v>
      </c>
      <c r="Q75">
        <v>0.90129999999999999</v>
      </c>
      <c r="R75" t="s">
        <v>12</v>
      </c>
      <c r="S75">
        <v>11.95</v>
      </c>
      <c r="T75">
        <v>12.47</v>
      </c>
      <c r="U75">
        <v>0.39400000000000002</v>
      </c>
      <c r="V75">
        <v>2.3170000000000002</v>
      </c>
      <c r="W75">
        <v>0.92459999999999998</v>
      </c>
      <c r="X75" t="s">
        <v>12</v>
      </c>
      <c r="Y75">
        <v>11.96</v>
      </c>
      <c r="Z75">
        <v>12.48</v>
      </c>
      <c r="AA75">
        <v>12.004</v>
      </c>
      <c r="AB75">
        <v>70.61</v>
      </c>
      <c r="AC75">
        <v>0.87209999999999999</v>
      </c>
      <c r="AD75" t="s">
        <v>13</v>
      </c>
    </row>
    <row r="76" spans="1:30" x14ac:dyDescent="0.2">
      <c r="A76">
        <v>488</v>
      </c>
      <c r="B76">
        <v>506</v>
      </c>
      <c r="C76" t="s">
        <v>98</v>
      </c>
      <c r="D76">
        <v>12.24</v>
      </c>
      <c r="E76">
        <v>2</v>
      </c>
      <c r="F76">
        <v>15</v>
      </c>
      <c r="G76">
        <v>12.02</v>
      </c>
      <c r="H76">
        <v>12.47</v>
      </c>
      <c r="I76">
        <v>0.32400000000000001</v>
      </c>
      <c r="J76">
        <v>2.1619999999999999</v>
      </c>
      <c r="K76">
        <v>0.88770000000000004</v>
      </c>
      <c r="L76" t="s">
        <v>13</v>
      </c>
      <c r="M76">
        <v>12.02</v>
      </c>
      <c r="N76">
        <v>12.47</v>
      </c>
      <c r="O76">
        <v>0.28799999999999998</v>
      </c>
      <c r="P76">
        <v>1.923</v>
      </c>
      <c r="Q76">
        <v>0.89180000000000004</v>
      </c>
      <c r="R76" t="s">
        <v>13</v>
      </c>
      <c r="S76">
        <v>12.02</v>
      </c>
      <c r="T76">
        <v>12.47</v>
      </c>
      <c r="U76">
        <v>0.35199999999999998</v>
      </c>
      <c r="V76">
        <v>2.3490000000000002</v>
      </c>
      <c r="W76">
        <v>0.90539999999999998</v>
      </c>
      <c r="X76" t="s">
        <v>13</v>
      </c>
      <c r="Y76">
        <v>12.03</v>
      </c>
      <c r="Z76">
        <v>12.48</v>
      </c>
      <c r="AA76">
        <v>10.712</v>
      </c>
      <c r="AB76">
        <v>71.411000000000001</v>
      </c>
      <c r="AC76">
        <v>0.80989999999999995</v>
      </c>
      <c r="AD76" t="s">
        <v>13</v>
      </c>
    </row>
    <row r="77" spans="1:30" x14ac:dyDescent="0.2">
      <c r="A77">
        <v>489</v>
      </c>
      <c r="B77">
        <v>506</v>
      </c>
      <c r="C77" t="s">
        <v>99</v>
      </c>
      <c r="D77">
        <v>12.14</v>
      </c>
      <c r="E77">
        <v>2</v>
      </c>
      <c r="F77">
        <v>14</v>
      </c>
      <c r="G77">
        <v>12.08</v>
      </c>
      <c r="H77">
        <v>12.22</v>
      </c>
      <c r="I77">
        <v>0.27300000000000002</v>
      </c>
      <c r="J77">
        <v>1.9510000000000001</v>
      </c>
      <c r="K77">
        <v>0.71309999999999996</v>
      </c>
      <c r="L77" t="s">
        <v>13</v>
      </c>
      <c r="M77">
        <v>12.08</v>
      </c>
      <c r="N77">
        <v>12.22</v>
      </c>
      <c r="O77">
        <v>0.28100000000000003</v>
      </c>
      <c r="P77">
        <v>2.0099999999999998</v>
      </c>
      <c r="Q77">
        <v>0.72750000000000004</v>
      </c>
      <c r="R77" t="s">
        <v>13</v>
      </c>
      <c r="S77">
        <v>12.08</v>
      </c>
      <c r="T77">
        <v>12.22</v>
      </c>
      <c r="U77">
        <v>0.28599999999999998</v>
      </c>
      <c r="V77">
        <v>2.0419999999999998</v>
      </c>
      <c r="W77">
        <v>0.73060000000000003</v>
      </c>
      <c r="X77" t="s">
        <v>13</v>
      </c>
      <c r="Y77">
        <v>12.09</v>
      </c>
      <c r="Z77">
        <v>12.22</v>
      </c>
      <c r="AA77">
        <v>9.9719999999999995</v>
      </c>
      <c r="AB77">
        <v>71.225999999999999</v>
      </c>
      <c r="AC77">
        <v>0.68330000000000002</v>
      </c>
      <c r="AD77" t="s">
        <v>13</v>
      </c>
    </row>
    <row r="78" spans="1:30" x14ac:dyDescent="0.2">
      <c r="A78">
        <v>491</v>
      </c>
      <c r="B78">
        <v>506</v>
      </c>
      <c r="C78" t="s">
        <v>100</v>
      </c>
      <c r="D78">
        <v>11.72</v>
      </c>
      <c r="E78">
        <v>2</v>
      </c>
      <c r="F78">
        <v>12</v>
      </c>
      <c r="G78">
        <v>11.62</v>
      </c>
      <c r="H78">
        <v>12.05</v>
      </c>
      <c r="I78">
        <v>0.17499999999999999</v>
      </c>
      <c r="J78">
        <v>1.4550000000000001</v>
      </c>
      <c r="K78">
        <v>0.80730000000000002</v>
      </c>
      <c r="L78" t="s">
        <v>13</v>
      </c>
      <c r="M78">
        <v>11.62</v>
      </c>
      <c r="N78">
        <v>12.05</v>
      </c>
      <c r="O78">
        <v>0.20399999999999999</v>
      </c>
      <c r="P78">
        <v>1.6970000000000001</v>
      </c>
      <c r="Q78">
        <v>0.81399999999999995</v>
      </c>
      <c r="R78" t="s">
        <v>13</v>
      </c>
      <c r="S78">
        <v>11.62</v>
      </c>
      <c r="T78">
        <v>12.05</v>
      </c>
      <c r="U78">
        <v>0.307</v>
      </c>
      <c r="V78">
        <v>2.5550000000000002</v>
      </c>
      <c r="W78">
        <v>0.82410000000000005</v>
      </c>
      <c r="X78" t="s">
        <v>13</v>
      </c>
      <c r="Y78">
        <v>11.63</v>
      </c>
      <c r="Z78">
        <v>12.06</v>
      </c>
      <c r="AA78">
        <v>7.258</v>
      </c>
      <c r="AB78">
        <v>60.485999999999997</v>
      </c>
      <c r="AC78">
        <v>0.71550000000000002</v>
      </c>
      <c r="AD78" t="s">
        <v>13</v>
      </c>
    </row>
    <row r="79" spans="1:30" x14ac:dyDescent="0.2">
      <c r="A79">
        <v>492</v>
      </c>
      <c r="B79">
        <v>506</v>
      </c>
      <c r="C79" t="s">
        <v>101</v>
      </c>
      <c r="D79">
        <v>11.36</v>
      </c>
      <c r="E79">
        <v>2</v>
      </c>
      <c r="F79">
        <v>11</v>
      </c>
      <c r="G79">
        <v>11.18</v>
      </c>
      <c r="H79">
        <v>11.55</v>
      </c>
      <c r="I79">
        <v>0.14499999999999999</v>
      </c>
      <c r="J79">
        <v>1.3180000000000001</v>
      </c>
      <c r="K79">
        <v>0.88959999999999995</v>
      </c>
      <c r="L79" t="s">
        <v>13</v>
      </c>
      <c r="M79">
        <v>11.18</v>
      </c>
      <c r="N79">
        <v>11.55</v>
      </c>
      <c r="O79">
        <v>0.14099999999999999</v>
      </c>
      <c r="P79">
        <v>1.2849999999999999</v>
      </c>
      <c r="Q79">
        <v>0.87949999999999995</v>
      </c>
      <c r="R79" t="s">
        <v>13</v>
      </c>
      <c r="S79">
        <v>11.18</v>
      </c>
      <c r="T79">
        <v>11.55</v>
      </c>
      <c r="U79">
        <v>0.156</v>
      </c>
      <c r="V79">
        <v>1.4179999999999999</v>
      </c>
      <c r="W79">
        <v>0.87160000000000004</v>
      </c>
      <c r="X79" t="s">
        <v>13</v>
      </c>
      <c r="Y79">
        <v>11.18</v>
      </c>
      <c r="Z79">
        <v>11.55</v>
      </c>
      <c r="AA79">
        <v>6.367</v>
      </c>
      <c r="AB79">
        <v>57.88</v>
      </c>
      <c r="AC79">
        <v>0.504</v>
      </c>
      <c r="AD79" t="s">
        <v>13</v>
      </c>
    </row>
    <row r="80" spans="1:30" x14ac:dyDescent="0.2">
      <c r="A80">
        <v>495</v>
      </c>
      <c r="B80">
        <v>506</v>
      </c>
      <c r="C80" t="s">
        <v>102</v>
      </c>
      <c r="D80">
        <v>10.48</v>
      </c>
      <c r="E80">
        <v>2</v>
      </c>
      <c r="F80">
        <v>8</v>
      </c>
      <c r="G80">
        <v>10.42</v>
      </c>
      <c r="H80">
        <v>10.77</v>
      </c>
      <c r="I80">
        <v>0.13700000000000001</v>
      </c>
      <c r="J80">
        <v>1.71</v>
      </c>
      <c r="K80">
        <v>0.84960000000000002</v>
      </c>
      <c r="L80" t="s">
        <v>13</v>
      </c>
      <c r="M80">
        <v>10.42</v>
      </c>
      <c r="N80">
        <v>10.77</v>
      </c>
      <c r="O80">
        <v>0.129</v>
      </c>
      <c r="P80">
        <v>1.607</v>
      </c>
      <c r="Q80">
        <v>0.87749999999999995</v>
      </c>
      <c r="R80" t="s">
        <v>13</v>
      </c>
      <c r="S80">
        <v>10.42</v>
      </c>
      <c r="T80">
        <v>10.77</v>
      </c>
      <c r="U80">
        <v>0.109</v>
      </c>
      <c r="V80">
        <v>1.3620000000000001</v>
      </c>
      <c r="W80">
        <v>0.86629999999999996</v>
      </c>
      <c r="X80" t="s">
        <v>13</v>
      </c>
      <c r="Y80">
        <v>10.42</v>
      </c>
      <c r="Z80">
        <v>10.77</v>
      </c>
      <c r="AA80">
        <v>4.5209999999999999</v>
      </c>
      <c r="AB80">
        <v>56.509</v>
      </c>
      <c r="AC80">
        <v>0.83530000000000004</v>
      </c>
      <c r="AD80" t="s">
        <v>13</v>
      </c>
    </row>
    <row r="81" spans="1:30" x14ac:dyDescent="0.2">
      <c r="A81">
        <v>507</v>
      </c>
      <c r="B81">
        <v>524</v>
      </c>
      <c r="C81" t="s">
        <v>103</v>
      </c>
      <c r="D81">
        <v>11.78</v>
      </c>
      <c r="E81">
        <v>2</v>
      </c>
      <c r="F81">
        <v>15</v>
      </c>
      <c r="G81">
        <v>11.65</v>
      </c>
      <c r="H81">
        <v>12.15</v>
      </c>
      <c r="I81">
        <v>0.76300000000000001</v>
      </c>
      <c r="J81">
        <v>5.0860000000000003</v>
      </c>
      <c r="K81">
        <v>0.94630000000000003</v>
      </c>
      <c r="L81" t="s">
        <v>12</v>
      </c>
      <c r="M81">
        <v>11.65</v>
      </c>
      <c r="N81">
        <v>12.15</v>
      </c>
      <c r="O81">
        <v>0.80600000000000005</v>
      </c>
      <c r="P81">
        <v>5.3730000000000002</v>
      </c>
      <c r="Q81">
        <v>0.93500000000000005</v>
      </c>
      <c r="R81" t="s">
        <v>12</v>
      </c>
      <c r="S81">
        <v>11.65</v>
      </c>
      <c r="T81">
        <v>12.15</v>
      </c>
      <c r="U81">
        <v>0.85099999999999998</v>
      </c>
      <c r="V81">
        <v>5.6710000000000003</v>
      </c>
      <c r="W81">
        <v>0.93869999999999998</v>
      </c>
      <c r="X81" t="s">
        <v>12</v>
      </c>
      <c r="Y81">
        <v>11.65</v>
      </c>
      <c r="Z81">
        <v>12.16</v>
      </c>
      <c r="AA81">
        <v>10.081</v>
      </c>
      <c r="AB81">
        <v>67.206000000000003</v>
      </c>
      <c r="AC81">
        <v>0.90390000000000004</v>
      </c>
      <c r="AD81" t="s">
        <v>13</v>
      </c>
    </row>
    <row r="82" spans="1:30" x14ac:dyDescent="0.2">
      <c r="A82">
        <v>507</v>
      </c>
      <c r="B82">
        <v>524</v>
      </c>
      <c r="C82" t="s">
        <v>103</v>
      </c>
      <c r="D82">
        <v>11.78</v>
      </c>
      <c r="E82">
        <v>3</v>
      </c>
      <c r="F82">
        <v>15</v>
      </c>
      <c r="G82">
        <v>11.63</v>
      </c>
      <c r="H82">
        <v>12.12</v>
      </c>
      <c r="I82">
        <v>0.77700000000000002</v>
      </c>
      <c r="J82">
        <v>5.18</v>
      </c>
      <c r="K82">
        <v>0.91069999999999995</v>
      </c>
      <c r="L82" t="s">
        <v>12</v>
      </c>
      <c r="M82">
        <v>11.63</v>
      </c>
      <c r="N82">
        <v>12.12</v>
      </c>
      <c r="O82">
        <v>0.76700000000000002</v>
      </c>
      <c r="P82">
        <v>5.1130000000000004</v>
      </c>
      <c r="Q82">
        <v>0.90549999999999997</v>
      </c>
      <c r="R82" t="s">
        <v>12</v>
      </c>
      <c r="S82">
        <v>11.63</v>
      </c>
      <c r="T82">
        <v>12.12</v>
      </c>
      <c r="U82">
        <v>0.84</v>
      </c>
      <c r="V82">
        <v>5.6</v>
      </c>
      <c r="W82">
        <v>0.91800000000000004</v>
      </c>
      <c r="X82" t="s">
        <v>12</v>
      </c>
      <c r="Y82">
        <v>11.64</v>
      </c>
      <c r="Z82">
        <v>12.12</v>
      </c>
      <c r="AA82">
        <v>10.045999999999999</v>
      </c>
      <c r="AB82">
        <v>66.974999999999994</v>
      </c>
      <c r="AC82">
        <v>0.89229999999999998</v>
      </c>
      <c r="AD82" t="s">
        <v>13</v>
      </c>
    </row>
    <row r="83" spans="1:30" x14ac:dyDescent="0.2">
      <c r="A83">
        <v>507</v>
      </c>
      <c r="B83">
        <v>525</v>
      </c>
      <c r="C83" t="s">
        <v>104</v>
      </c>
      <c r="D83">
        <v>12.81</v>
      </c>
      <c r="E83">
        <v>3</v>
      </c>
      <c r="F83">
        <v>16</v>
      </c>
      <c r="G83">
        <v>12.61</v>
      </c>
      <c r="H83">
        <v>13.16</v>
      </c>
      <c r="I83">
        <v>0.74299999999999999</v>
      </c>
      <c r="J83">
        <v>4.641</v>
      </c>
      <c r="K83">
        <v>0.94120000000000004</v>
      </c>
      <c r="L83" t="s">
        <v>12</v>
      </c>
      <c r="M83">
        <v>12.61</v>
      </c>
      <c r="N83">
        <v>13.16</v>
      </c>
      <c r="O83">
        <v>0.73299999999999998</v>
      </c>
      <c r="P83">
        <v>4.5810000000000004</v>
      </c>
      <c r="Q83">
        <v>0.93169999999999997</v>
      </c>
      <c r="R83" t="s">
        <v>12</v>
      </c>
      <c r="S83">
        <v>12.61</v>
      </c>
      <c r="T83">
        <v>13.16</v>
      </c>
      <c r="U83">
        <v>0.80600000000000005</v>
      </c>
      <c r="V83">
        <v>5.0350000000000001</v>
      </c>
      <c r="W83">
        <v>0.92849999999999999</v>
      </c>
      <c r="X83" t="s">
        <v>12</v>
      </c>
      <c r="Y83">
        <v>12.62</v>
      </c>
      <c r="Z83">
        <v>13.16</v>
      </c>
      <c r="AA83">
        <v>10.593999999999999</v>
      </c>
      <c r="AB83">
        <v>66.215000000000003</v>
      </c>
      <c r="AC83">
        <v>0.91290000000000004</v>
      </c>
      <c r="AD83" t="s">
        <v>12</v>
      </c>
    </row>
    <row r="84" spans="1:30" x14ac:dyDescent="0.2">
      <c r="A84">
        <v>525</v>
      </c>
      <c r="B84">
        <v>529</v>
      </c>
      <c r="C84" t="s">
        <v>105</v>
      </c>
      <c r="D84">
        <v>7.54</v>
      </c>
      <c r="E84">
        <v>1</v>
      </c>
      <c r="F84">
        <v>3</v>
      </c>
      <c r="G84">
        <v>7.45</v>
      </c>
      <c r="H84">
        <v>7.78</v>
      </c>
      <c r="I84">
        <v>6.7000000000000004E-2</v>
      </c>
      <c r="J84">
        <v>2.2360000000000002</v>
      </c>
      <c r="K84">
        <v>0.91149999999999998</v>
      </c>
      <c r="L84" t="s">
        <v>13</v>
      </c>
      <c r="M84">
        <v>7.45</v>
      </c>
      <c r="N84">
        <v>7.78</v>
      </c>
      <c r="O84">
        <v>5.8000000000000003E-2</v>
      </c>
      <c r="P84">
        <v>1.931</v>
      </c>
      <c r="Q84">
        <v>0.90669999999999995</v>
      </c>
      <c r="R84" t="s">
        <v>13</v>
      </c>
      <c r="S84">
        <v>7.45</v>
      </c>
      <c r="T84">
        <v>7.78</v>
      </c>
      <c r="U84">
        <v>7.1999999999999995E-2</v>
      </c>
      <c r="V84">
        <v>2.4009999999999998</v>
      </c>
      <c r="W84">
        <v>0.90469999999999995</v>
      </c>
      <c r="X84" t="s">
        <v>13</v>
      </c>
      <c r="Y84">
        <v>7.45</v>
      </c>
      <c r="Z84">
        <v>7.78</v>
      </c>
      <c r="AA84">
        <v>2.5390000000000001</v>
      </c>
      <c r="AB84">
        <v>84.62</v>
      </c>
      <c r="AC84">
        <v>0.83009999999999995</v>
      </c>
      <c r="AD84" t="s">
        <v>13</v>
      </c>
    </row>
    <row r="85" spans="1:30" x14ac:dyDescent="0.2">
      <c r="A85">
        <v>526</v>
      </c>
      <c r="B85">
        <v>540</v>
      </c>
      <c r="C85" t="s">
        <v>106</v>
      </c>
      <c r="D85">
        <v>8.0399999999999991</v>
      </c>
      <c r="E85">
        <v>2</v>
      </c>
      <c r="F85">
        <v>11</v>
      </c>
      <c r="G85">
        <v>8.0299999999999994</v>
      </c>
      <c r="H85">
        <v>8.1999999999999993</v>
      </c>
      <c r="I85">
        <v>2.1280000000000001</v>
      </c>
      <c r="J85">
        <v>19.346</v>
      </c>
      <c r="K85">
        <v>0.80579999999999996</v>
      </c>
      <c r="L85" t="s">
        <v>13</v>
      </c>
      <c r="M85">
        <v>8.0299999999999994</v>
      </c>
      <c r="N85">
        <v>8.1999999999999993</v>
      </c>
      <c r="O85">
        <v>2.0190000000000001</v>
      </c>
      <c r="P85">
        <v>18.350000000000001</v>
      </c>
      <c r="Q85">
        <v>0.80630000000000002</v>
      </c>
      <c r="R85" t="s">
        <v>13</v>
      </c>
      <c r="S85">
        <v>8.0299999999999994</v>
      </c>
      <c r="T85">
        <v>8.1999999999999993</v>
      </c>
      <c r="U85">
        <v>2.1059999999999999</v>
      </c>
      <c r="V85">
        <v>19.140999999999998</v>
      </c>
      <c r="W85">
        <v>0.80869999999999997</v>
      </c>
      <c r="X85" t="s">
        <v>13</v>
      </c>
      <c r="Y85">
        <v>8.0299999999999994</v>
      </c>
      <c r="Z85">
        <v>8.1999999999999993</v>
      </c>
      <c r="AA85">
        <v>9.6199999999999992</v>
      </c>
      <c r="AB85">
        <v>87.45</v>
      </c>
      <c r="AC85">
        <v>0.80069999999999997</v>
      </c>
      <c r="AD85" t="s">
        <v>13</v>
      </c>
    </row>
    <row r="86" spans="1:30" s="8" customFormat="1" x14ac:dyDescent="0.2">
      <c r="A86" s="8">
        <v>528</v>
      </c>
      <c r="B86" s="8">
        <v>540</v>
      </c>
      <c r="C86" s="8" t="s">
        <v>107</v>
      </c>
      <c r="D86" s="8">
        <v>6.96</v>
      </c>
      <c r="E86" s="8">
        <v>2</v>
      </c>
      <c r="F86" s="8">
        <v>9</v>
      </c>
      <c r="G86" s="8">
        <v>6.8</v>
      </c>
      <c r="H86" s="8">
        <v>7.07</v>
      </c>
      <c r="I86" s="8">
        <v>2.1030000000000002</v>
      </c>
      <c r="J86" s="8">
        <v>23.364000000000001</v>
      </c>
      <c r="K86" s="8">
        <v>0.86470000000000002</v>
      </c>
      <c r="L86" s="8" t="s">
        <v>13</v>
      </c>
      <c r="M86" s="8">
        <v>6.8</v>
      </c>
      <c r="N86" s="8">
        <v>7.07</v>
      </c>
      <c r="O86" s="8">
        <v>2.1560000000000001</v>
      </c>
      <c r="P86" s="8">
        <v>23.954000000000001</v>
      </c>
      <c r="Q86" s="8">
        <v>0.86599999999999999</v>
      </c>
      <c r="R86" s="8" t="s">
        <v>13</v>
      </c>
      <c r="S86" s="8">
        <v>6.8</v>
      </c>
      <c r="T86" s="8">
        <v>7.07</v>
      </c>
      <c r="U86" s="8">
        <v>2.1739999999999999</v>
      </c>
      <c r="V86" s="8">
        <v>24.158000000000001</v>
      </c>
      <c r="W86" s="8">
        <v>0.87090000000000001</v>
      </c>
      <c r="X86" s="8" t="s">
        <v>13</v>
      </c>
      <c r="Y86" s="8">
        <v>6.8</v>
      </c>
      <c r="Z86" s="8">
        <v>7.07</v>
      </c>
      <c r="AA86" s="8">
        <v>8.1850000000000005</v>
      </c>
      <c r="AB86" s="8">
        <v>90.938999999999993</v>
      </c>
      <c r="AC86" s="8">
        <v>0.83919999999999995</v>
      </c>
      <c r="AD86" s="8" t="s">
        <v>13</v>
      </c>
    </row>
    <row r="87" spans="1:30" x14ac:dyDescent="0.2">
      <c r="A87">
        <v>530</v>
      </c>
      <c r="B87">
        <v>540</v>
      </c>
      <c r="C87" t="s">
        <v>108</v>
      </c>
      <c r="D87">
        <v>6.46</v>
      </c>
      <c r="E87">
        <v>2</v>
      </c>
      <c r="F87">
        <v>7</v>
      </c>
      <c r="G87">
        <v>6.3</v>
      </c>
      <c r="H87">
        <v>6.96</v>
      </c>
      <c r="I87">
        <v>1.9990000000000001</v>
      </c>
      <c r="J87">
        <v>28.559000000000001</v>
      </c>
      <c r="K87">
        <v>0.9425</v>
      </c>
      <c r="L87" t="s">
        <v>12</v>
      </c>
      <c r="M87">
        <v>6.3</v>
      </c>
      <c r="N87">
        <v>6.96</v>
      </c>
      <c r="O87">
        <v>1.9670000000000001</v>
      </c>
      <c r="P87">
        <v>28.097000000000001</v>
      </c>
      <c r="Q87">
        <v>0.93869999999999998</v>
      </c>
      <c r="R87" t="s">
        <v>12</v>
      </c>
      <c r="S87">
        <v>6.3</v>
      </c>
      <c r="T87">
        <v>6.96</v>
      </c>
      <c r="U87">
        <v>2.0310000000000001</v>
      </c>
      <c r="V87">
        <v>29.018000000000001</v>
      </c>
      <c r="W87">
        <v>0.9466</v>
      </c>
      <c r="X87" t="s">
        <v>12</v>
      </c>
      <c r="Y87">
        <v>6.3</v>
      </c>
      <c r="Z87">
        <v>6.95</v>
      </c>
      <c r="AA87">
        <v>6.3689999999999998</v>
      </c>
      <c r="AB87">
        <v>90.99</v>
      </c>
      <c r="AC87">
        <v>0.9224</v>
      </c>
      <c r="AD87" t="s">
        <v>12</v>
      </c>
    </row>
    <row r="88" spans="1:30" x14ac:dyDescent="0.2">
      <c r="A88">
        <v>530</v>
      </c>
      <c r="B88">
        <v>541</v>
      </c>
      <c r="C88" t="s">
        <v>109</v>
      </c>
      <c r="D88">
        <v>6.08</v>
      </c>
      <c r="E88">
        <v>3</v>
      </c>
      <c r="F88">
        <v>8</v>
      </c>
      <c r="G88">
        <v>6.14</v>
      </c>
      <c r="H88">
        <v>6.57</v>
      </c>
      <c r="I88">
        <v>2.036</v>
      </c>
      <c r="J88">
        <v>25.445</v>
      </c>
      <c r="K88">
        <v>0.8679</v>
      </c>
      <c r="L88" t="s">
        <v>13</v>
      </c>
      <c r="M88">
        <v>6.14</v>
      </c>
      <c r="N88">
        <v>6.57</v>
      </c>
      <c r="O88">
        <v>2.0259999999999998</v>
      </c>
      <c r="P88">
        <v>25.331</v>
      </c>
      <c r="Q88">
        <v>0.89649999999999996</v>
      </c>
      <c r="R88" t="s">
        <v>13</v>
      </c>
      <c r="S88">
        <v>6.14</v>
      </c>
      <c r="T88">
        <v>6.57</v>
      </c>
      <c r="U88">
        <v>2.0590000000000002</v>
      </c>
      <c r="V88">
        <v>25.731999999999999</v>
      </c>
      <c r="W88">
        <v>0.87780000000000002</v>
      </c>
      <c r="X88" t="s">
        <v>13</v>
      </c>
      <c r="Y88">
        <v>6.14</v>
      </c>
      <c r="Z88">
        <v>6.57</v>
      </c>
      <c r="AA88">
        <v>7.3769999999999998</v>
      </c>
      <c r="AB88">
        <v>92.209000000000003</v>
      </c>
      <c r="AC88">
        <v>0.80610000000000004</v>
      </c>
      <c r="AD88" t="s">
        <v>13</v>
      </c>
    </row>
    <row r="89" spans="1:30" x14ac:dyDescent="0.2">
      <c r="A89">
        <v>530</v>
      </c>
      <c r="B89">
        <v>554</v>
      </c>
      <c r="C89" t="s">
        <v>110</v>
      </c>
      <c r="D89">
        <v>8.67</v>
      </c>
      <c r="E89">
        <v>5</v>
      </c>
      <c r="F89">
        <v>20</v>
      </c>
      <c r="G89">
        <v>8.5399999999999991</v>
      </c>
      <c r="H89">
        <v>8.94</v>
      </c>
      <c r="I89">
        <v>3.9780000000000002</v>
      </c>
      <c r="J89">
        <v>19.888000000000002</v>
      </c>
      <c r="K89">
        <v>0.77810000000000001</v>
      </c>
      <c r="L89" t="s">
        <v>13</v>
      </c>
      <c r="M89">
        <v>8.5399999999999991</v>
      </c>
      <c r="N89">
        <v>8.94</v>
      </c>
      <c r="O89">
        <v>3.992</v>
      </c>
      <c r="P89">
        <v>19.959</v>
      </c>
      <c r="Q89">
        <v>0.82130000000000003</v>
      </c>
      <c r="R89" t="s">
        <v>13</v>
      </c>
      <c r="S89">
        <v>8.5399999999999991</v>
      </c>
      <c r="T89">
        <v>8.94</v>
      </c>
      <c r="U89">
        <v>4.1369999999999996</v>
      </c>
      <c r="V89">
        <v>20.684999999999999</v>
      </c>
      <c r="W89">
        <v>0.81679999999999997</v>
      </c>
      <c r="X89" t="s">
        <v>13</v>
      </c>
      <c r="Y89">
        <v>8.5399999999999991</v>
      </c>
      <c r="Z89">
        <v>8.94</v>
      </c>
      <c r="AA89">
        <v>13.99</v>
      </c>
      <c r="AB89">
        <v>69.950999999999993</v>
      </c>
      <c r="AC89">
        <v>0.78939999999999999</v>
      </c>
      <c r="AD89" t="s">
        <v>13</v>
      </c>
    </row>
    <row r="90" spans="1:30" x14ac:dyDescent="0.2">
      <c r="A90">
        <v>541</v>
      </c>
      <c r="B90">
        <v>554</v>
      </c>
      <c r="C90" t="s">
        <v>111</v>
      </c>
      <c r="D90">
        <v>6.49</v>
      </c>
      <c r="E90">
        <v>3</v>
      </c>
      <c r="F90">
        <v>11</v>
      </c>
      <c r="G90">
        <v>6.49</v>
      </c>
      <c r="H90">
        <v>6.56</v>
      </c>
      <c r="I90">
        <v>3.0390000000000001</v>
      </c>
      <c r="J90">
        <v>27.623000000000001</v>
      </c>
      <c r="K90">
        <v>0.88700000000000001</v>
      </c>
      <c r="L90" t="s">
        <v>13</v>
      </c>
      <c r="M90">
        <v>6.41</v>
      </c>
      <c r="N90">
        <v>6.68</v>
      </c>
      <c r="O90">
        <v>2.9340000000000002</v>
      </c>
      <c r="P90">
        <v>26.672999999999998</v>
      </c>
      <c r="Q90">
        <v>0.92010000000000003</v>
      </c>
      <c r="R90" t="s">
        <v>13</v>
      </c>
      <c r="S90">
        <v>6.41</v>
      </c>
      <c r="T90">
        <v>6.68</v>
      </c>
      <c r="U90">
        <v>2.9249999999999998</v>
      </c>
      <c r="V90">
        <v>26.591999999999999</v>
      </c>
      <c r="W90">
        <v>0.92369999999999997</v>
      </c>
      <c r="X90" t="s">
        <v>13</v>
      </c>
      <c r="Y90">
        <v>6.41</v>
      </c>
      <c r="Z90">
        <v>6.68</v>
      </c>
      <c r="AA90">
        <v>6.1980000000000004</v>
      </c>
      <c r="AB90">
        <v>56.344000000000001</v>
      </c>
      <c r="AC90">
        <v>0.90010000000000001</v>
      </c>
      <c r="AD90" t="s">
        <v>13</v>
      </c>
    </row>
    <row r="91" spans="1:30" x14ac:dyDescent="0.2">
      <c r="A91">
        <v>544</v>
      </c>
      <c r="B91">
        <v>554</v>
      </c>
      <c r="C91" t="s">
        <v>112</v>
      </c>
      <c r="D91">
        <v>4.51</v>
      </c>
      <c r="E91">
        <v>3</v>
      </c>
      <c r="F91">
        <v>8</v>
      </c>
      <c r="G91">
        <v>4.54</v>
      </c>
      <c r="H91">
        <v>4.5999999999999996</v>
      </c>
      <c r="I91">
        <v>3.3980000000000001</v>
      </c>
      <c r="J91">
        <v>42.475000000000001</v>
      </c>
      <c r="K91">
        <v>0.88470000000000004</v>
      </c>
      <c r="L91" t="s">
        <v>13</v>
      </c>
      <c r="M91">
        <v>4.49</v>
      </c>
      <c r="N91">
        <v>4.5599999999999996</v>
      </c>
      <c r="O91">
        <v>3.286</v>
      </c>
      <c r="P91">
        <v>41.076000000000001</v>
      </c>
      <c r="Q91">
        <v>0.90659999999999996</v>
      </c>
      <c r="R91" t="s">
        <v>13</v>
      </c>
      <c r="S91">
        <v>4.38</v>
      </c>
      <c r="T91">
        <v>4.74</v>
      </c>
      <c r="U91">
        <v>3.347</v>
      </c>
      <c r="V91">
        <v>41.835999999999999</v>
      </c>
      <c r="W91">
        <v>0.90380000000000005</v>
      </c>
      <c r="X91" t="s">
        <v>13</v>
      </c>
      <c r="Y91">
        <v>4.38</v>
      </c>
      <c r="Z91">
        <v>4.74</v>
      </c>
      <c r="AA91">
        <v>4.806</v>
      </c>
      <c r="AB91">
        <v>60.076000000000001</v>
      </c>
      <c r="AC91">
        <v>0.89639999999999997</v>
      </c>
      <c r="AD91" t="s">
        <v>13</v>
      </c>
    </row>
    <row r="92" spans="1:30" x14ac:dyDescent="0.2">
      <c r="A92">
        <v>555</v>
      </c>
      <c r="B92">
        <v>564</v>
      </c>
      <c r="C92" t="s">
        <v>113</v>
      </c>
      <c r="D92">
        <v>10.41</v>
      </c>
      <c r="E92">
        <v>3</v>
      </c>
      <c r="F92">
        <v>8</v>
      </c>
      <c r="G92">
        <v>10.17</v>
      </c>
      <c r="H92">
        <v>10.72</v>
      </c>
      <c r="I92">
        <v>4.2930000000000001</v>
      </c>
      <c r="J92">
        <v>53.662999999999997</v>
      </c>
      <c r="K92">
        <v>0.88370000000000004</v>
      </c>
      <c r="L92" t="s">
        <v>13</v>
      </c>
      <c r="M92">
        <v>10.17</v>
      </c>
      <c r="N92">
        <v>10.72</v>
      </c>
      <c r="O92">
        <v>4.3310000000000004</v>
      </c>
      <c r="P92">
        <v>54.139000000000003</v>
      </c>
      <c r="Q92">
        <v>0.90139999999999998</v>
      </c>
      <c r="R92" t="s">
        <v>12</v>
      </c>
      <c r="S92">
        <v>10.17</v>
      </c>
      <c r="T92">
        <v>10.72</v>
      </c>
      <c r="U92">
        <v>4.2770000000000001</v>
      </c>
      <c r="V92">
        <v>53.466000000000001</v>
      </c>
      <c r="W92">
        <v>0.90300000000000002</v>
      </c>
      <c r="X92" t="s">
        <v>13</v>
      </c>
      <c r="Y92">
        <v>10.17</v>
      </c>
      <c r="Z92">
        <v>10.72</v>
      </c>
      <c r="AA92">
        <v>5.202</v>
      </c>
      <c r="AB92">
        <v>65.031000000000006</v>
      </c>
      <c r="AC92">
        <v>0.91239999999999999</v>
      </c>
      <c r="AD92" t="s">
        <v>12</v>
      </c>
    </row>
    <row r="93" spans="1:30" x14ac:dyDescent="0.2">
      <c r="A93">
        <v>555</v>
      </c>
      <c r="B93">
        <v>575</v>
      </c>
      <c r="C93" t="s">
        <v>114</v>
      </c>
      <c r="D93">
        <v>10</v>
      </c>
      <c r="E93">
        <v>4</v>
      </c>
      <c r="F93">
        <v>18</v>
      </c>
      <c r="G93">
        <v>9.89</v>
      </c>
      <c r="H93">
        <v>10.15</v>
      </c>
      <c r="I93">
        <v>8.0459999999999994</v>
      </c>
      <c r="J93">
        <v>44.698</v>
      </c>
      <c r="K93">
        <v>0.7591</v>
      </c>
      <c r="L93" t="s">
        <v>13</v>
      </c>
      <c r="M93">
        <v>9.89</v>
      </c>
      <c r="N93">
        <v>10.15</v>
      </c>
      <c r="O93">
        <v>8.2330000000000005</v>
      </c>
      <c r="P93">
        <v>45.738</v>
      </c>
      <c r="Q93">
        <v>0.77180000000000004</v>
      </c>
      <c r="R93" t="s">
        <v>13</v>
      </c>
      <c r="S93">
        <v>9.89</v>
      </c>
      <c r="T93">
        <v>10.15</v>
      </c>
      <c r="U93">
        <v>8.1270000000000007</v>
      </c>
      <c r="V93">
        <v>45.152000000000001</v>
      </c>
      <c r="W93">
        <v>0.76759999999999995</v>
      </c>
      <c r="X93" t="s">
        <v>13</v>
      </c>
      <c r="Y93">
        <v>9.89</v>
      </c>
      <c r="Z93">
        <v>10.15</v>
      </c>
      <c r="AA93">
        <v>9.3290000000000006</v>
      </c>
      <c r="AB93">
        <v>51.829000000000001</v>
      </c>
      <c r="AC93">
        <v>0.83020000000000005</v>
      </c>
      <c r="AD93" t="s">
        <v>13</v>
      </c>
    </row>
    <row r="94" spans="1:30" x14ac:dyDescent="0.2">
      <c r="A94">
        <v>565</v>
      </c>
      <c r="B94">
        <v>591</v>
      </c>
      <c r="C94" t="s">
        <v>115</v>
      </c>
      <c r="D94">
        <v>8.0500000000000007</v>
      </c>
      <c r="E94">
        <v>4</v>
      </c>
      <c r="F94">
        <v>23</v>
      </c>
      <c r="G94">
        <v>7.92</v>
      </c>
      <c r="H94">
        <v>8.35</v>
      </c>
      <c r="I94">
        <v>12.587999999999999</v>
      </c>
      <c r="J94">
        <v>54.731999999999999</v>
      </c>
      <c r="K94">
        <v>0.84260000000000002</v>
      </c>
      <c r="L94" t="s">
        <v>13</v>
      </c>
      <c r="M94">
        <v>7.92</v>
      </c>
      <c r="N94">
        <v>8.35</v>
      </c>
      <c r="O94">
        <v>12.531000000000001</v>
      </c>
      <c r="P94">
        <v>54.484000000000002</v>
      </c>
      <c r="Q94">
        <v>0.85070000000000001</v>
      </c>
      <c r="R94" t="s">
        <v>13</v>
      </c>
      <c r="S94">
        <v>7.98</v>
      </c>
      <c r="T94">
        <v>8.1</v>
      </c>
      <c r="U94">
        <v>12.304</v>
      </c>
      <c r="V94">
        <v>53.496000000000002</v>
      </c>
      <c r="W94">
        <v>0.87670000000000003</v>
      </c>
      <c r="X94" t="s">
        <v>13</v>
      </c>
      <c r="Y94">
        <v>7.92</v>
      </c>
      <c r="Z94">
        <v>8.35</v>
      </c>
      <c r="AA94">
        <v>12.920999999999999</v>
      </c>
      <c r="AB94">
        <v>56.177</v>
      </c>
      <c r="AC94">
        <v>0.83020000000000005</v>
      </c>
      <c r="AD94" t="s">
        <v>13</v>
      </c>
    </row>
    <row r="95" spans="1:30" x14ac:dyDescent="0.2">
      <c r="A95">
        <v>568</v>
      </c>
      <c r="B95">
        <v>591</v>
      </c>
      <c r="C95" t="s">
        <v>116</v>
      </c>
      <c r="D95">
        <v>8.58</v>
      </c>
      <c r="E95">
        <v>4</v>
      </c>
      <c r="F95">
        <v>20</v>
      </c>
      <c r="G95">
        <v>8.3699999999999992</v>
      </c>
      <c r="H95">
        <v>8.81</v>
      </c>
      <c r="I95">
        <v>11.929</v>
      </c>
      <c r="J95">
        <v>59.643999999999998</v>
      </c>
      <c r="K95">
        <v>0.73370000000000002</v>
      </c>
      <c r="L95" t="s">
        <v>13</v>
      </c>
      <c r="M95">
        <v>8.3699999999999992</v>
      </c>
      <c r="N95">
        <v>8.81</v>
      </c>
      <c r="O95">
        <v>11.723000000000001</v>
      </c>
      <c r="P95">
        <v>58.616</v>
      </c>
      <c r="Q95">
        <v>0.72360000000000002</v>
      </c>
      <c r="R95" t="s">
        <v>13</v>
      </c>
      <c r="S95">
        <v>8.42</v>
      </c>
      <c r="T95">
        <v>8.56</v>
      </c>
      <c r="U95">
        <v>11.548</v>
      </c>
      <c r="V95">
        <v>57.74</v>
      </c>
      <c r="W95">
        <v>0.81040000000000001</v>
      </c>
      <c r="X95" t="s">
        <v>13</v>
      </c>
      <c r="Y95">
        <v>8.3699999999999992</v>
      </c>
      <c r="Z95">
        <v>8.81</v>
      </c>
      <c r="AA95">
        <v>12.065</v>
      </c>
      <c r="AB95">
        <v>60.325000000000003</v>
      </c>
      <c r="AC95">
        <v>0.82050000000000001</v>
      </c>
      <c r="AD95" t="s">
        <v>13</v>
      </c>
    </row>
    <row r="96" spans="1:30" x14ac:dyDescent="0.2">
      <c r="A96">
        <v>576</v>
      </c>
      <c r="B96">
        <v>591</v>
      </c>
      <c r="C96" t="s">
        <v>117</v>
      </c>
      <c r="D96">
        <v>8.26</v>
      </c>
      <c r="E96">
        <v>2</v>
      </c>
      <c r="F96">
        <v>13</v>
      </c>
      <c r="G96">
        <v>8.15</v>
      </c>
      <c r="H96">
        <v>8.2100000000000009</v>
      </c>
      <c r="I96">
        <v>7.0990000000000002</v>
      </c>
      <c r="J96">
        <v>54.607999999999997</v>
      </c>
      <c r="K96">
        <v>0.67410000000000003</v>
      </c>
      <c r="L96" t="s">
        <v>13</v>
      </c>
      <c r="M96">
        <v>8.18</v>
      </c>
      <c r="N96">
        <v>8.25</v>
      </c>
      <c r="O96">
        <v>7.1890000000000001</v>
      </c>
      <c r="P96">
        <v>55.301000000000002</v>
      </c>
      <c r="Q96">
        <v>0.65629999999999999</v>
      </c>
      <c r="R96" t="s">
        <v>13</v>
      </c>
      <c r="S96">
        <v>8.17</v>
      </c>
      <c r="T96">
        <v>8.24</v>
      </c>
      <c r="U96">
        <v>7.0140000000000002</v>
      </c>
      <c r="V96">
        <v>53.957000000000001</v>
      </c>
      <c r="W96">
        <v>0.6593</v>
      </c>
      <c r="X96" t="s">
        <v>13</v>
      </c>
      <c r="Y96">
        <v>8.15</v>
      </c>
      <c r="Z96">
        <v>8.2200000000000006</v>
      </c>
      <c r="AA96">
        <v>7.4169999999999998</v>
      </c>
      <c r="AB96">
        <v>57.057000000000002</v>
      </c>
      <c r="AC96">
        <v>0.68930000000000002</v>
      </c>
      <c r="AD96" t="s">
        <v>13</v>
      </c>
    </row>
    <row r="97" spans="1:30" x14ac:dyDescent="0.2">
      <c r="A97">
        <v>592</v>
      </c>
      <c r="B97">
        <v>619</v>
      </c>
      <c r="C97" t="s">
        <v>118</v>
      </c>
      <c r="D97">
        <v>5.92</v>
      </c>
      <c r="E97">
        <v>4</v>
      </c>
      <c r="F97">
        <v>25</v>
      </c>
      <c r="G97">
        <v>5.91</v>
      </c>
      <c r="H97">
        <v>5.97</v>
      </c>
      <c r="I97">
        <v>9.1660000000000004</v>
      </c>
      <c r="J97">
        <v>36.662999999999997</v>
      </c>
      <c r="K97">
        <v>0.65790000000000004</v>
      </c>
      <c r="L97" t="s">
        <v>13</v>
      </c>
      <c r="M97">
        <v>5.91</v>
      </c>
      <c r="N97">
        <v>5.99</v>
      </c>
      <c r="O97">
        <v>9.0190000000000001</v>
      </c>
      <c r="P97">
        <v>36.075000000000003</v>
      </c>
      <c r="Q97">
        <v>0.65339999999999998</v>
      </c>
      <c r="R97" t="s">
        <v>13</v>
      </c>
      <c r="S97">
        <v>5.93</v>
      </c>
      <c r="T97">
        <v>5.96</v>
      </c>
      <c r="U97">
        <v>9.141</v>
      </c>
      <c r="V97">
        <v>36.564</v>
      </c>
      <c r="W97">
        <v>0.63629999999999998</v>
      </c>
      <c r="X97" t="s">
        <v>13</v>
      </c>
      <c r="Y97">
        <v>5.93</v>
      </c>
      <c r="Z97">
        <v>5.96</v>
      </c>
      <c r="AA97">
        <v>9.718</v>
      </c>
      <c r="AB97">
        <v>38.874000000000002</v>
      </c>
      <c r="AC97">
        <v>0.66510000000000002</v>
      </c>
      <c r="AD97" t="s">
        <v>13</v>
      </c>
    </row>
    <row r="98" spans="1:30" x14ac:dyDescent="0.2">
      <c r="A98">
        <v>620</v>
      </c>
      <c r="B98">
        <v>631</v>
      </c>
      <c r="C98" t="s">
        <v>119</v>
      </c>
      <c r="D98">
        <v>7.83</v>
      </c>
      <c r="E98">
        <v>4</v>
      </c>
      <c r="F98">
        <v>10</v>
      </c>
      <c r="G98">
        <v>7.83</v>
      </c>
      <c r="H98">
        <v>8.32</v>
      </c>
      <c r="I98">
        <v>1.681</v>
      </c>
      <c r="J98">
        <v>16.806999999999999</v>
      </c>
      <c r="K98">
        <v>0.91069999999999995</v>
      </c>
      <c r="L98" t="s">
        <v>12</v>
      </c>
      <c r="M98">
        <v>7.83</v>
      </c>
      <c r="N98">
        <v>8.32</v>
      </c>
      <c r="O98">
        <v>1.6759999999999999</v>
      </c>
      <c r="P98">
        <v>16.762</v>
      </c>
      <c r="Q98">
        <v>0.90339999999999998</v>
      </c>
      <c r="R98" t="s">
        <v>12</v>
      </c>
      <c r="S98">
        <v>8.1199999999999992</v>
      </c>
      <c r="T98">
        <v>8.2100000000000009</v>
      </c>
      <c r="U98">
        <v>1.718</v>
      </c>
      <c r="V98">
        <v>17.178000000000001</v>
      </c>
      <c r="W98">
        <v>0.83779999999999999</v>
      </c>
      <c r="X98" t="s">
        <v>13</v>
      </c>
      <c r="Y98">
        <v>7.83</v>
      </c>
      <c r="Z98">
        <v>8.32</v>
      </c>
      <c r="AA98">
        <v>6.6790000000000003</v>
      </c>
      <c r="AB98">
        <v>66.790999999999997</v>
      </c>
      <c r="AC98">
        <v>0.91749999999999998</v>
      </c>
      <c r="AD98" t="s">
        <v>12</v>
      </c>
    </row>
    <row r="99" spans="1:30" x14ac:dyDescent="0.2">
      <c r="A99">
        <v>620</v>
      </c>
      <c r="B99">
        <v>636</v>
      </c>
      <c r="C99" t="s">
        <v>120</v>
      </c>
      <c r="D99">
        <v>8.81</v>
      </c>
      <c r="E99">
        <v>3</v>
      </c>
      <c r="F99">
        <v>15</v>
      </c>
      <c r="G99">
        <v>8.81</v>
      </c>
      <c r="H99">
        <v>9.1</v>
      </c>
      <c r="I99">
        <v>2.419</v>
      </c>
      <c r="J99">
        <v>16.126999999999999</v>
      </c>
      <c r="K99">
        <v>0.82430000000000003</v>
      </c>
      <c r="L99" t="s">
        <v>13</v>
      </c>
      <c r="M99">
        <v>8.81</v>
      </c>
      <c r="N99">
        <v>9.1</v>
      </c>
      <c r="O99">
        <v>2.4980000000000002</v>
      </c>
      <c r="P99">
        <v>16.651</v>
      </c>
      <c r="Q99">
        <v>0.82150000000000001</v>
      </c>
      <c r="R99" t="s">
        <v>13</v>
      </c>
      <c r="S99">
        <v>8.99</v>
      </c>
      <c r="T99">
        <v>9.06</v>
      </c>
      <c r="U99">
        <v>2.722</v>
      </c>
      <c r="V99">
        <v>18.146999999999998</v>
      </c>
      <c r="W99">
        <v>0.77810000000000001</v>
      </c>
      <c r="X99" t="s">
        <v>13</v>
      </c>
      <c r="Y99">
        <v>8.81</v>
      </c>
      <c r="Z99">
        <v>9.09</v>
      </c>
      <c r="AA99">
        <v>9.548</v>
      </c>
      <c r="AB99">
        <v>63.654000000000003</v>
      </c>
      <c r="AC99">
        <v>0.75429999999999997</v>
      </c>
      <c r="AD99" t="s">
        <v>13</v>
      </c>
    </row>
    <row r="100" spans="1:30" x14ac:dyDescent="0.2">
      <c r="A100">
        <v>620</v>
      </c>
      <c r="B100">
        <v>647</v>
      </c>
      <c r="C100" t="s">
        <v>121</v>
      </c>
      <c r="D100">
        <v>8.85</v>
      </c>
      <c r="E100">
        <v>4</v>
      </c>
      <c r="F100">
        <v>25</v>
      </c>
      <c r="G100">
        <v>8.67</v>
      </c>
      <c r="H100">
        <v>8.9499999999999993</v>
      </c>
      <c r="I100">
        <v>2.419</v>
      </c>
      <c r="J100">
        <v>9.6769999999999996</v>
      </c>
      <c r="K100">
        <v>0.76590000000000003</v>
      </c>
      <c r="L100" t="s">
        <v>13</v>
      </c>
      <c r="M100">
        <v>8.67</v>
      </c>
      <c r="N100">
        <v>8.9499999999999993</v>
      </c>
      <c r="O100">
        <v>2.4159999999999999</v>
      </c>
      <c r="P100">
        <v>9.6630000000000003</v>
      </c>
      <c r="Q100">
        <v>0.7762</v>
      </c>
      <c r="R100" t="s">
        <v>13</v>
      </c>
      <c r="S100">
        <v>8.74</v>
      </c>
      <c r="T100">
        <v>8.83</v>
      </c>
      <c r="U100">
        <v>2.827</v>
      </c>
      <c r="V100">
        <v>11.307</v>
      </c>
      <c r="W100">
        <v>0.7641</v>
      </c>
      <c r="X100" t="s">
        <v>13</v>
      </c>
      <c r="Y100">
        <v>8.67</v>
      </c>
      <c r="Z100">
        <v>8.9499999999999993</v>
      </c>
      <c r="AA100">
        <v>16.905000000000001</v>
      </c>
      <c r="AB100">
        <v>67.622</v>
      </c>
      <c r="AC100">
        <v>0.66320000000000001</v>
      </c>
      <c r="AD100" t="s">
        <v>13</v>
      </c>
    </row>
    <row r="101" spans="1:30" x14ac:dyDescent="0.2">
      <c r="A101">
        <v>620</v>
      </c>
      <c r="B101">
        <v>650</v>
      </c>
      <c r="C101" t="s">
        <v>122</v>
      </c>
      <c r="D101">
        <v>10.039999999999999</v>
      </c>
      <c r="E101">
        <v>5</v>
      </c>
      <c r="F101">
        <v>28</v>
      </c>
      <c r="G101">
        <v>9.7799999999999994</v>
      </c>
      <c r="H101">
        <v>10.37</v>
      </c>
      <c r="I101">
        <v>2.1869999999999998</v>
      </c>
      <c r="J101">
        <v>7.8109999999999999</v>
      </c>
      <c r="K101">
        <v>0.92130000000000001</v>
      </c>
      <c r="L101" t="s">
        <v>12</v>
      </c>
      <c r="M101">
        <v>9.7799999999999994</v>
      </c>
      <c r="N101">
        <v>10.37</v>
      </c>
      <c r="O101">
        <v>2.33</v>
      </c>
      <c r="P101">
        <v>8.3219999999999992</v>
      </c>
      <c r="Q101">
        <v>0.90820000000000001</v>
      </c>
      <c r="R101" t="s">
        <v>12</v>
      </c>
      <c r="S101">
        <v>9.7799999999999994</v>
      </c>
      <c r="T101">
        <v>10.37</v>
      </c>
      <c r="U101">
        <v>2.653</v>
      </c>
      <c r="V101">
        <v>9.4749999999999996</v>
      </c>
      <c r="W101">
        <v>0.91690000000000005</v>
      </c>
      <c r="X101" t="s">
        <v>12</v>
      </c>
      <c r="Y101">
        <v>9.7799999999999994</v>
      </c>
      <c r="Z101">
        <v>10.37</v>
      </c>
      <c r="AA101">
        <v>19.239999999999998</v>
      </c>
      <c r="AB101">
        <v>68.712999999999994</v>
      </c>
      <c r="AC101">
        <v>0.9274</v>
      </c>
      <c r="AD101" t="s">
        <v>12</v>
      </c>
    </row>
    <row r="102" spans="1:30" x14ac:dyDescent="0.2">
      <c r="A102">
        <v>632</v>
      </c>
      <c r="B102">
        <v>650</v>
      </c>
      <c r="C102" t="s">
        <v>123</v>
      </c>
      <c r="D102">
        <v>9.6300000000000008</v>
      </c>
      <c r="E102">
        <v>4</v>
      </c>
      <c r="F102">
        <v>16</v>
      </c>
      <c r="G102">
        <v>9.57</v>
      </c>
      <c r="H102">
        <v>9.85</v>
      </c>
      <c r="I102">
        <v>0.39900000000000002</v>
      </c>
      <c r="J102">
        <v>2.4940000000000002</v>
      </c>
      <c r="K102">
        <v>0.86309999999999998</v>
      </c>
      <c r="L102" t="s">
        <v>13</v>
      </c>
      <c r="M102">
        <v>9.57</v>
      </c>
      <c r="N102">
        <v>9.85</v>
      </c>
      <c r="O102">
        <v>0.42699999999999999</v>
      </c>
      <c r="P102">
        <v>2.6709999999999998</v>
      </c>
      <c r="Q102">
        <v>0.86839999999999995</v>
      </c>
      <c r="R102" t="s">
        <v>13</v>
      </c>
      <c r="S102">
        <v>9.56</v>
      </c>
      <c r="T102">
        <v>9.85</v>
      </c>
      <c r="U102">
        <v>0.47899999999999998</v>
      </c>
      <c r="V102">
        <v>2.9929999999999999</v>
      </c>
      <c r="W102">
        <v>0.85750000000000004</v>
      </c>
      <c r="X102" t="s">
        <v>13</v>
      </c>
      <c r="Y102">
        <v>9.56</v>
      </c>
      <c r="Z102">
        <v>9.85</v>
      </c>
      <c r="AA102">
        <v>10.363</v>
      </c>
      <c r="AB102">
        <v>64.771000000000001</v>
      </c>
      <c r="AC102">
        <v>0.8881</v>
      </c>
      <c r="AD102" t="s">
        <v>13</v>
      </c>
    </row>
    <row r="103" spans="1:30" x14ac:dyDescent="0.2">
      <c r="A103">
        <v>637</v>
      </c>
      <c r="B103">
        <v>650</v>
      </c>
      <c r="C103" t="s">
        <v>124</v>
      </c>
      <c r="D103">
        <v>8.59</v>
      </c>
      <c r="E103">
        <v>2</v>
      </c>
      <c r="F103">
        <v>11</v>
      </c>
      <c r="G103">
        <v>8.58</v>
      </c>
      <c r="H103">
        <v>8.73</v>
      </c>
      <c r="I103">
        <v>0.59</v>
      </c>
      <c r="J103">
        <v>5.3650000000000002</v>
      </c>
      <c r="K103">
        <v>0.75149999999999995</v>
      </c>
      <c r="L103" t="s">
        <v>13</v>
      </c>
      <c r="M103">
        <v>8.58</v>
      </c>
      <c r="N103">
        <v>8.73</v>
      </c>
      <c r="O103">
        <v>0.64400000000000002</v>
      </c>
      <c r="P103">
        <v>5.859</v>
      </c>
      <c r="Q103">
        <v>0.7671</v>
      </c>
      <c r="R103" t="s">
        <v>13</v>
      </c>
      <c r="S103">
        <v>8.57</v>
      </c>
      <c r="T103">
        <v>8.73</v>
      </c>
      <c r="U103">
        <v>0.628</v>
      </c>
      <c r="V103">
        <v>5.7080000000000002</v>
      </c>
      <c r="W103">
        <v>0.71140000000000003</v>
      </c>
      <c r="X103" t="s">
        <v>13</v>
      </c>
      <c r="Y103">
        <v>8.68</v>
      </c>
      <c r="Z103">
        <v>8.74</v>
      </c>
      <c r="AA103">
        <v>6.7709999999999999</v>
      </c>
      <c r="AB103">
        <v>61.554000000000002</v>
      </c>
      <c r="AC103">
        <v>0.67210000000000003</v>
      </c>
      <c r="AD103" t="s">
        <v>13</v>
      </c>
    </row>
    <row r="104" spans="1:30" x14ac:dyDescent="0.2">
      <c r="A104">
        <v>639</v>
      </c>
      <c r="B104">
        <v>650</v>
      </c>
      <c r="C104" t="s">
        <v>125</v>
      </c>
      <c r="D104">
        <v>9.68</v>
      </c>
      <c r="E104">
        <v>3</v>
      </c>
      <c r="F104">
        <v>9</v>
      </c>
      <c r="G104">
        <v>9.61</v>
      </c>
      <c r="H104">
        <v>9.7799999999999994</v>
      </c>
      <c r="I104">
        <v>0.43</v>
      </c>
      <c r="J104">
        <v>4.7729999999999997</v>
      </c>
      <c r="K104">
        <v>0.76049999999999995</v>
      </c>
      <c r="L104" t="s">
        <v>13</v>
      </c>
      <c r="M104">
        <v>9.61</v>
      </c>
      <c r="N104">
        <v>9.7799999999999994</v>
      </c>
      <c r="O104">
        <v>0.45700000000000002</v>
      </c>
      <c r="P104">
        <v>5.0830000000000002</v>
      </c>
      <c r="Q104">
        <v>0.7349</v>
      </c>
      <c r="R104" t="s">
        <v>13</v>
      </c>
      <c r="S104">
        <v>9.61</v>
      </c>
      <c r="T104">
        <v>9.77</v>
      </c>
      <c r="U104">
        <v>0.34200000000000003</v>
      </c>
      <c r="V104">
        <v>3.7949999999999999</v>
      </c>
      <c r="W104">
        <v>0.74660000000000004</v>
      </c>
      <c r="X104" t="s">
        <v>13</v>
      </c>
      <c r="Y104">
        <v>9.61</v>
      </c>
      <c r="Z104">
        <v>9.77</v>
      </c>
      <c r="AA104">
        <v>5.6950000000000003</v>
      </c>
      <c r="AB104">
        <v>63.283000000000001</v>
      </c>
      <c r="AC104">
        <v>0.68920000000000003</v>
      </c>
      <c r="AD104" t="s">
        <v>13</v>
      </c>
    </row>
    <row r="105" spans="1:30" s="8" customFormat="1" x14ac:dyDescent="0.2">
      <c r="A105" s="8">
        <v>651</v>
      </c>
      <c r="B105" s="8">
        <v>662</v>
      </c>
      <c r="C105" s="8" t="s">
        <v>126</v>
      </c>
      <c r="D105" s="8">
        <v>7.23</v>
      </c>
      <c r="E105" s="8">
        <v>2</v>
      </c>
      <c r="F105" s="8">
        <v>10</v>
      </c>
      <c r="G105" s="8">
        <v>7.27</v>
      </c>
      <c r="H105" s="8">
        <v>7.63</v>
      </c>
      <c r="I105" s="8">
        <v>3.4249999999999998</v>
      </c>
      <c r="J105" s="8">
        <v>34.253</v>
      </c>
      <c r="K105" s="8">
        <v>0.8579</v>
      </c>
      <c r="L105" s="8" t="s">
        <v>13</v>
      </c>
      <c r="M105" s="8">
        <v>7.27</v>
      </c>
      <c r="N105" s="8">
        <v>7.63</v>
      </c>
      <c r="O105" s="8">
        <v>3.4340000000000002</v>
      </c>
      <c r="P105" s="8">
        <v>34.335999999999999</v>
      </c>
      <c r="Q105" s="8">
        <v>0.86719999999999997</v>
      </c>
      <c r="R105" s="8" t="s">
        <v>13</v>
      </c>
      <c r="S105" s="8">
        <v>7.42</v>
      </c>
      <c r="T105" s="8">
        <v>7.48</v>
      </c>
      <c r="U105" s="8">
        <v>3.577</v>
      </c>
      <c r="V105" s="8">
        <v>35.771000000000001</v>
      </c>
      <c r="W105" s="8">
        <v>0.88519999999999999</v>
      </c>
      <c r="X105" s="8" t="s">
        <v>13</v>
      </c>
      <c r="Y105" s="8">
        <v>7.27</v>
      </c>
      <c r="Z105" s="8">
        <v>7.63</v>
      </c>
      <c r="AA105" s="8">
        <v>9.1129999999999995</v>
      </c>
      <c r="AB105" s="8">
        <v>91.132000000000005</v>
      </c>
      <c r="AC105" s="8">
        <v>0.85880000000000001</v>
      </c>
      <c r="AD105" s="8" t="s">
        <v>13</v>
      </c>
    </row>
    <row r="106" spans="1:30" x14ac:dyDescent="0.2">
      <c r="A106">
        <v>651</v>
      </c>
      <c r="B106">
        <v>668</v>
      </c>
      <c r="C106" t="s">
        <v>127</v>
      </c>
      <c r="D106">
        <v>11.09</v>
      </c>
      <c r="E106">
        <v>2</v>
      </c>
      <c r="F106">
        <v>16</v>
      </c>
      <c r="G106">
        <v>11.25</v>
      </c>
      <c r="H106">
        <v>11.33</v>
      </c>
      <c r="I106">
        <v>3.2890000000000001</v>
      </c>
      <c r="J106">
        <v>20.558</v>
      </c>
      <c r="K106">
        <v>0.83789999999999998</v>
      </c>
      <c r="L106" t="s">
        <v>13</v>
      </c>
      <c r="M106">
        <v>11.3</v>
      </c>
      <c r="N106">
        <v>11.38</v>
      </c>
      <c r="O106">
        <v>3.1429999999999998</v>
      </c>
      <c r="P106">
        <v>19.645</v>
      </c>
      <c r="Q106">
        <v>0.877</v>
      </c>
      <c r="R106" t="s">
        <v>13</v>
      </c>
      <c r="S106">
        <v>11.27</v>
      </c>
      <c r="T106">
        <v>11.34</v>
      </c>
      <c r="U106">
        <v>3.3140000000000001</v>
      </c>
      <c r="V106">
        <v>20.710999999999999</v>
      </c>
      <c r="W106">
        <v>0.88380000000000003</v>
      </c>
      <c r="X106" t="s">
        <v>13</v>
      </c>
      <c r="Y106">
        <v>11.08</v>
      </c>
      <c r="Z106">
        <v>11.53</v>
      </c>
      <c r="AA106">
        <v>11.747</v>
      </c>
      <c r="AB106">
        <v>73.415999999999997</v>
      </c>
      <c r="AC106">
        <v>0.84499999999999997</v>
      </c>
      <c r="AD106" t="s">
        <v>13</v>
      </c>
    </row>
    <row r="107" spans="1:30" x14ac:dyDescent="0.2">
      <c r="A107">
        <v>669</v>
      </c>
      <c r="B107">
        <v>678</v>
      </c>
      <c r="C107" t="s">
        <v>128</v>
      </c>
      <c r="D107">
        <v>12.04</v>
      </c>
      <c r="E107">
        <v>2</v>
      </c>
      <c r="F107">
        <v>8</v>
      </c>
      <c r="G107">
        <v>11.94</v>
      </c>
      <c r="H107">
        <v>12.31</v>
      </c>
      <c r="I107">
        <v>0.151</v>
      </c>
      <c r="J107">
        <v>1.8819999999999999</v>
      </c>
      <c r="K107">
        <v>0.84730000000000005</v>
      </c>
      <c r="L107" t="s">
        <v>13</v>
      </c>
      <c r="M107">
        <v>11.94</v>
      </c>
      <c r="N107">
        <v>12.31</v>
      </c>
      <c r="O107">
        <v>0.13800000000000001</v>
      </c>
      <c r="P107">
        <v>1.7250000000000001</v>
      </c>
      <c r="Q107">
        <v>0.8861</v>
      </c>
      <c r="R107" t="s">
        <v>13</v>
      </c>
      <c r="S107">
        <v>11.94</v>
      </c>
      <c r="T107">
        <v>12.31</v>
      </c>
      <c r="U107">
        <v>0.17699999999999999</v>
      </c>
      <c r="V107">
        <v>2.2090000000000001</v>
      </c>
      <c r="W107">
        <v>0.87719999999999998</v>
      </c>
      <c r="X107" t="s">
        <v>13</v>
      </c>
      <c r="Y107">
        <v>11.95</v>
      </c>
      <c r="Z107">
        <v>12.32</v>
      </c>
      <c r="AA107">
        <v>6.157</v>
      </c>
      <c r="AB107">
        <v>76.965999999999994</v>
      </c>
      <c r="AC107">
        <v>0.84289999999999998</v>
      </c>
      <c r="AD107" t="s">
        <v>13</v>
      </c>
    </row>
    <row r="108" spans="1:30" x14ac:dyDescent="0.2">
      <c r="A108">
        <v>669</v>
      </c>
      <c r="B108">
        <v>685</v>
      </c>
      <c r="C108" t="s">
        <v>129</v>
      </c>
      <c r="D108">
        <v>13.5</v>
      </c>
      <c r="E108">
        <v>2</v>
      </c>
      <c r="F108">
        <v>15</v>
      </c>
      <c r="G108">
        <v>13.46</v>
      </c>
      <c r="H108">
        <v>13.55</v>
      </c>
      <c r="I108">
        <v>2.5579999999999998</v>
      </c>
      <c r="J108">
        <v>17.053000000000001</v>
      </c>
      <c r="K108">
        <v>0.77480000000000004</v>
      </c>
      <c r="L108" t="s">
        <v>13</v>
      </c>
      <c r="M108">
        <v>13.44</v>
      </c>
      <c r="N108">
        <v>13.51</v>
      </c>
      <c r="O108">
        <v>2.4470000000000001</v>
      </c>
      <c r="P108">
        <v>16.314</v>
      </c>
      <c r="Q108">
        <v>0.82879999999999998</v>
      </c>
      <c r="R108" t="s">
        <v>13</v>
      </c>
      <c r="S108">
        <v>13.4</v>
      </c>
      <c r="T108">
        <v>13.73</v>
      </c>
      <c r="U108">
        <v>2.61</v>
      </c>
      <c r="V108">
        <v>17.398</v>
      </c>
      <c r="W108">
        <v>0.7923</v>
      </c>
      <c r="X108" t="s">
        <v>13</v>
      </c>
      <c r="Y108">
        <v>13.4</v>
      </c>
      <c r="Z108">
        <v>13.73</v>
      </c>
      <c r="AA108">
        <v>11.055999999999999</v>
      </c>
      <c r="AB108">
        <v>73.704999999999998</v>
      </c>
      <c r="AC108">
        <v>0.80120000000000002</v>
      </c>
      <c r="AD108" t="s">
        <v>13</v>
      </c>
    </row>
    <row r="109" spans="1:30" x14ac:dyDescent="0.2">
      <c r="A109">
        <v>669</v>
      </c>
      <c r="B109">
        <v>687</v>
      </c>
      <c r="C109" t="s">
        <v>130</v>
      </c>
      <c r="D109">
        <v>13.05</v>
      </c>
      <c r="E109">
        <v>3</v>
      </c>
      <c r="F109">
        <v>17</v>
      </c>
      <c r="G109">
        <v>12.86</v>
      </c>
      <c r="H109">
        <v>13.23</v>
      </c>
      <c r="I109">
        <v>3.996</v>
      </c>
      <c r="J109">
        <v>23.507999999999999</v>
      </c>
      <c r="K109">
        <v>0.58840000000000003</v>
      </c>
      <c r="L109" t="s">
        <v>13</v>
      </c>
      <c r="M109">
        <v>12.86</v>
      </c>
      <c r="N109">
        <v>13.23</v>
      </c>
      <c r="O109">
        <v>3.6890000000000001</v>
      </c>
      <c r="P109">
        <v>21.7</v>
      </c>
      <c r="Q109">
        <v>0.69489999999999996</v>
      </c>
      <c r="R109" t="s">
        <v>13</v>
      </c>
      <c r="S109">
        <v>12.86</v>
      </c>
      <c r="T109">
        <v>13.24</v>
      </c>
      <c r="U109">
        <v>3.8860000000000001</v>
      </c>
      <c r="V109">
        <v>22.859000000000002</v>
      </c>
      <c r="W109">
        <v>0.64239999999999997</v>
      </c>
      <c r="X109" t="s">
        <v>13</v>
      </c>
      <c r="Y109">
        <v>12.87</v>
      </c>
      <c r="Z109">
        <v>13.24</v>
      </c>
      <c r="AA109">
        <v>14.061999999999999</v>
      </c>
      <c r="AB109">
        <v>82.72</v>
      </c>
      <c r="AC109">
        <v>0.59899999999999998</v>
      </c>
      <c r="AD109" t="s">
        <v>13</v>
      </c>
    </row>
    <row r="110" spans="1:30" x14ac:dyDescent="0.2">
      <c r="A110">
        <v>669</v>
      </c>
      <c r="B110">
        <v>700</v>
      </c>
      <c r="C110" t="s">
        <v>131</v>
      </c>
      <c r="D110">
        <v>13.76</v>
      </c>
      <c r="E110">
        <v>5</v>
      </c>
      <c r="F110">
        <v>29</v>
      </c>
      <c r="G110">
        <v>13.43</v>
      </c>
      <c r="H110">
        <v>13.99</v>
      </c>
      <c r="I110">
        <v>8.6539999999999999</v>
      </c>
      <c r="J110">
        <v>29.841000000000001</v>
      </c>
      <c r="K110">
        <v>0.90269999999999995</v>
      </c>
      <c r="L110" t="s">
        <v>12</v>
      </c>
      <c r="M110">
        <v>13.42</v>
      </c>
      <c r="N110">
        <v>13.99</v>
      </c>
      <c r="O110">
        <v>8.4960000000000004</v>
      </c>
      <c r="P110">
        <v>29.297999999999998</v>
      </c>
      <c r="Q110">
        <v>0.91700000000000004</v>
      </c>
      <c r="R110" t="s">
        <v>12</v>
      </c>
      <c r="S110">
        <v>13.7</v>
      </c>
      <c r="T110">
        <v>13.78</v>
      </c>
      <c r="U110">
        <v>8.5060000000000002</v>
      </c>
      <c r="V110">
        <v>29.331</v>
      </c>
      <c r="W110">
        <v>0.89759999999999995</v>
      </c>
      <c r="X110" t="s">
        <v>12</v>
      </c>
      <c r="Y110">
        <v>13.43</v>
      </c>
      <c r="Z110">
        <v>13.99</v>
      </c>
      <c r="AA110">
        <v>20.658999999999999</v>
      </c>
      <c r="AB110">
        <v>71.236999999999995</v>
      </c>
      <c r="AC110">
        <v>0.91279999999999994</v>
      </c>
      <c r="AD110" t="s">
        <v>12</v>
      </c>
    </row>
    <row r="111" spans="1:30" s="8" customFormat="1" x14ac:dyDescent="0.2">
      <c r="A111" s="8">
        <v>669</v>
      </c>
      <c r="B111" s="8">
        <v>709</v>
      </c>
      <c r="C111" s="8" t="s">
        <v>132</v>
      </c>
      <c r="D111" s="8">
        <v>13.68</v>
      </c>
      <c r="E111" s="8">
        <v>5</v>
      </c>
      <c r="F111" s="8">
        <v>38</v>
      </c>
      <c r="G111" s="8">
        <v>13.54</v>
      </c>
      <c r="H111" s="8">
        <v>14</v>
      </c>
      <c r="I111" s="8">
        <v>10.125999999999999</v>
      </c>
      <c r="J111" s="8">
        <v>26.648</v>
      </c>
      <c r="K111" s="8">
        <v>0.86480000000000001</v>
      </c>
      <c r="L111" s="8" t="s">
        <v>12</v>
      </c>
      <c r="M111" s="8">
        <v>13.54</v>
      </c>
      <c r="N111" s="8">
        <v>14</v>
      </c>
      <c r="O111" s="8">
        <v>10.047000000000001</v>
      </c>
      <c r="P111" s="8">
        <v>26.44</v>
      </c>
      <c r="Q111" s="8">
        <v>0.86370000000000002</v>
      </c>
      <c r="R111" s="8" t="s">
        <v>12</v>
      </c>
      <c r="S111" s="8">
        <v>13.79</v>
      </c>
      <c r="T111" s="8">
        <v>13.87</v>
      </c>
      <c r="U111" s="8">
        <v>10.113</v>
      </c>
      <c r="V111" s="8">
        <v>26.611999999999998</v>
      </c>
      <c r="W111" s="8">
        <v>0.85109999999999997</v>
      </c>
      <c r="X111" s="8" t="s">
        <v>13</v>
      </c>
      <c r="Y111" s="8">
        <v>13.55</v>
      </c>
      <c r="Z111" s="8">
        <v>14</v>
      </c>
      <c r="AA111" s="8">
        <v>26.047999999999998</v>
      </c>
      <c r="AB111" s="8">
        <v>68.546000000000006</v>
      </c>
      <c r="AC111" s="8">
        <v>0.87109999999999999</v>
      </c>
      <c r="AD111" s="8" t="s">
        <v>13</v>
      </c>
    </row>
    <row r="112" spans="1:30" x14ac:dyDescent="0.2">
      <c r="A112">
        <v>679</v>
      </c>
      <c r="B112">
        <v>700</v>
      </c>
      <c r="C112" t="s">
        <v>133</v>
      </c>
      <c r="D112">
        <v>11.08</v>
      </c>
      <c r="E112">
        <v>4</v>
      </c>
      <c r="F112">
        <v>19</v>
      </c>
      <c r="G112">
        <v>10.96</v>
      </c>
      <c r="H112">
        <v>11.36</v>
      </c>
      <c r="I112">
        <v>7.6029999999999998</v>
      </c>
      <c r="J112">
        <v>40.015000000000001</v>
      </c>
      <c r="K112">
        <v>0.67920000000000003</v>
      </c>
      <c r="L112" t="s">
        <v>13</v>
      </c>
      <c r="M112">
        <v>10.96</v>
      </c>
      <c r="N112">
        <v>11.36</v>
      </c>
      <c r="O112">
        <v>7.63</v>
      </c>
      <c r="P112">
        <v>40.155000000000001</v>
      </c>
      <c r="Q112">
        <v>0.71599999999999997</v>
      </c>
      <c r="R112" t="s">
        <v>13</v>
      </c>
      <c r="S112">
        <v>11.12</v>
      </c>
      <c r="T112">
        <v>11.19</v>
      </c>
      <c r="U112">
        <v>7.798</v>
      </c>
      <c r="V112">
        <v>41.040999999999997</v>
      </c>
      <c r="W112">
        <v>0.71179999999999999</v>
      </c>
      <c r="X112" t="s">
        <v>13</v>
      </c>
      <c r="Y112">
        <v>10.96</v>
      </c>
      <c r="Z112">
        <v>11.37</v>
      </c>
      <c r="AA112">
        <v>11.888</v>
      </c>
      <c r="AB112">
        <v>62.57</v>
      </c>
      <c r="AC112">
        <v>0.68610000000000004</v>
      </c>
      <c r="AD112" t="s">
        <v>13</v>
      </c>
    </row>
    <row r="113" spans="1:30" x14ac:dyDescent="0.2">
      <c r="A113">
        <v>680</v>
      </c>
      <c r="B113">
        <v>685</v>
      </c>
      <c r="C113" t="s">
        <v>134</v>
      </c>
      <c r="D113">
        <v>6.97</v>
      </c>
      <c r="E113">
        <v>1</v>
      </c>
      <c r="F113">
        <v>4</v>
      </c>
      <c r="G113">
        <v>6.85</v>
      </c>
      <c r="H113">
        <v>7.05</v>
      </c>
      <c r="I113">
        <v>0.72599999999999998</v>
      </c>
      <c r="J113">
        <v>18.138999999999999</v>
      </c>
      <c r="K113">
        <v>0.81799999999999995</v>
      </c>
      <c r="L113" t="s">
        <v>13</v>
      </c>
      <c r="M113">
        <v>6.96</v>
      </c>
      <c r="N113">
        <v>7.03</v>
      </c>
      <c r="O113">
        <v>0.72499999999999998</v>
      </c>
      <c r="P113">
        <v>18.122</v>
      </c>
      <c r="Q113">
        <v>0.81410000000000005</v>
      </c>
      <c r="R113" t="s">
        <v>13</v>
      </c>
      <c r="S113">
        <v>7.01</v>
      </c>
      <c r="T113">
        <v>7.07</v>
      </c>
      <c r="U113">
        <v>0.79600000000000004</v>
      </c>
      <c r="V113">
        <v>19.904</v>
      </c>
      <c r="W113">
        <v>0.78869999999999996</v>
      </c>
      <c r="X113" t="s">
        <v>13</v>
      </c>
      <c r="Y113">
        <v>6.85</v>
      </c>
      <c r="Z113">
        <v>7.05</v>
      </c>
      <c r="AA113">
        <v>2.5939999999999999</v>
      </c>
      <c r="AB113">
        <v>64.858999999999995</v>
      </c>
      <c r="AC113">
        <v>0.79930000000000001</v>
      </c>
      <c r="AD113" t="s">
        <v>13</v>
      </c>
    </row>
    <row r="114" spans="1:30" x14ac:dyDescent="0.2">
      <c r="A114">
        <v>680</v>
      </c>
      <c r="B114">
        <v>700</v>
      </c>
      <c r="C114" t="s">
        <v>135</v>
      </c>
      <c r="D114">
        <v>10.47</v>
      </c>
      <c r="E114">
        <v>4</v>
      </c>
      <c r="F114">
        <v>18</v>
      </c>
      <c r="G114">
        <v>10.25</v>
      </c>
      <c r="H114">
        <v>10.75</v>
      </c>
      <c r="I114">
        <v>6.8330000000000002</v>
      </c>
      <c r="J114">
        <v>37.96</v>
      </c>
      <c r="K114">
        <v>0.74709999999999999</v>
      </c>
      <c r="L114" t="s">
        <v>13</v>
      </c>
      <c r="M114">
        <v>10.25</v>
      </c>
      <c r="N114">
        <v>10.75</v>
      </c>
      <c r="O114">
        <v>6.96</v>
      </c>
      <c r="P114">
        <v>38.664999999999999</v>
      </c>
      <c r="Q114">
        <v>0.77270000000000005</v>
      </c>
      <c r="R114" t="s">
        <v>13</v>
      </c>
      <c r="S114">
        <v>10.5</v>
      </c>
      <c r="T114">
        <v>10.57</v>
      </c>
      <c r="U114">
        <v>7.0670000000000002</v>
      </c>
      <c r="V114">
        <v>39.261000000000003</v>
      </c>
      <c r="W114">
        <v>0.7712</v>
      </c>
      <c r="X114" t="s">
        <v>13</v>
      </c>
      <c r="Y114">
        <v>10.25</v>
      </c>
      <c r="Z114">
        <v>10.75</v>
      </c>
      <c r="AA114">
        <v>10.446999999999999</v>
      </c>
      <c r="AB114">
        <v>58.040999999999997</v>
      </c>
      <c r="AC114">
        <v>0.76370000000000005</v>
      </c>
      <c r="AD114" t="s">
        <v>13</v>
      </c>
    </row>
    <row r="115" spans="1:30" x14ac:dyDescent="0.2">
      <c r="A115">
        <v>680</v>
      </c>
      <c r="B115">
        <v>709</v>
      </c>
      <c r="C115" t="s">
        <v>136</v>
      </c>
      <c r="D115">
        <v>11.44</v>
      </c>
      <c r="E115">
        <v>4</v>
      </c>
      <c r="F115">
        <v>27</v>
      </c>
      <c r="G115">
        <v>11.27</v>
      </c>
      <c r="H115">
        <v>11.75</v>
      </c>
      <c r="I115">
        <v>7.5810000000000004</v>
      </c>
      <c r="J115">
        <v>28.077999999999999</v>
      </c>
      <c r="K115">
        <v>0.79379999999999995</v>
      </c>
      <c r="L115" t="s">
        <v>13</v>
      </c>
      <c r="M115">
        <v>11.27</v>
      </c>
      <c r="N115">
        <v>11.75</v>
      </c>
      <c r="O115">
        <v>7.7240000000000002</v>
      </c>
      <c r="P115">
        <v>28.606999999999999</v>
      </c>
      <c r="Q115">
        <v>0.82950000000000002</v>
      </c>
      <c r="R115" t="s">
        <v>13</v>
      </c>
      <c r="S115">
        <v>11.45</v>
      </c>
      <c r="T115">
        <v>11.58</v>
      </c>
      <c r="U115">
        <v>7.7430000000000003</v>
      </c>
      <c r="V115">
        <v>28.678999999999998</v>
      </c>
      <c r="W115">
        <v>0.84079999999999999</v>
      </c>
      <c r="X115" t="s">
        <v>13</v>
      </c>
      <c r="Y115">
        <v>11.27</v>
      </c>
      <c r="Z115">
        <v>11.75</v>
      </c>
      <c r="AA115">
        <v>14.848000000000001</v>
      </c>
      <c r="AB115">
        <v>54.994</v>
      </c>
      <c r="AC115">
        <v>0.78590000000000004</v>
      </c>
      <c r="AD115" t="s">
        <v>13</v>
      </c>
    </row>
    <row r="116" spans="1:30" x14ac:dyDescent="0.2">
      <c r="A116">
        <v>686</v>
      </c>
      <c r="B116">
        <v>709</v>
      </c>
      <c r="C116" t="s">
        <v>137</v>
      </c>
      <c r="D116">
        <v>10.93</v>
      </c>
      <c r="E116">
        <v>4</v>
      </c>
      <c r="F116">
        <v>21</v>
      </c>
      <c r="G116">
        <v>10.76</v>
      </c>
      <c r="H116">
        <v>11.09</v>
      </c>
      <c r="I116">
        <v>6.0229999999999997</v>
      </c>
      <c r="J116">
        <v>28.681999999999999</v>
      </c>
      <c r="K116">
        <v>0.71179999999999999</v>
      </c>
      <c r="L116" t="s">
        <v>13</v>
      </c>
      <c r="M116">
        <v>10.76</v>
      </c>
      <c r="N116">
        <v>11.09</v>
      </c>
      <c r="O116">
        <v>6.1769999999999996</v>
      </c>
      <c r="P116">
        <v>29.414000000000001</v>
      </c>
      <c r="Q116">
        <v>0.75600000000000001</v>
      </c>
      <c r="R116" t="s">
        <v>13</v>
      </c>
      <c r="S116">
        <v>10.92</v>
      </c>
      <c r="T116">
        <v>11.02</v>
      </c>
      <c r="U116">
        <v>6.3920000000000003</v>
      </c>
      <c r="V116">
        <v>30.437000000000001</v>
      </c>
      <c r="W116">
        <v>0.64300000000000002</v>
      </c>
      <c r="X116" t="s">
        <v>13</v>
      </c>
      <c r="Y116">
        <v>10.76</v>
      </c>
      <c r="Z116">
        <v>11.09</v>
      </c>
      <c r="AA116">
        <v>12.026</v>
      </c>
      <c r="AB116">
        <v>57.265999999999998</v>
      </c>
      <c r="AC116">
        <v>0.70960000000000001</v>
      </c>
      <c r="AD116" t="s">
        <v>13</v>
      </c>
    </row>
    <row r="117" spans="1:30" x14ac:dyDescent="0.2">
      <c r="A117">
        <v>701</v>
      </c>
      <c r="B117">
        <v>709</v>
      </c>
      <c r="C117" t="s">
        <v>138</v>
      </c>
      <c r="D117">
        <v>8.33</v>
      </c>
      <c r="E117">
        <v>2</v>
      </c>
      <c r="F117">
        <v>7</v>
      </c>
      <c r="G117">
        <v>8.26</v>
      </c>
      <c r="H117">
        <v>8.52</v>
      </c>
      <c r="I117">
        <v>0.74399999999999999</v>
      </c>
      <c r="J117">
        <v>10.634</v>
      </c>
      <c r="K117">
        <v>0.93300000000000005</v>
      </c>
      <c r="L117" t="s">
        <v>13</v>
      </c>
      <c r="M117">
        <v>8.26</v>
      </c>
      <c r="N117">
        <v>8.52</v>
      </c>
      <c r="O117">
        <v>0.72</v>
      </c>
      <c r="P117">
        <v>10.281000000000001</v>
      </c>
      <c r="Q117">
        <v>0.92830000000000001</v>
      </c>
      <c r="R117" t="s">
        <v>13</v>
      </c>
      <c r="S117">
        <v>8.39</v>
      </c>
      <c r="T117">
        <v>8.4700000000000006</v>
      </c>
      <c r="U117">
        <v>0.77900000000000003</v>
      </c>
      <c r="V117">
        <v>11.13</v>
      </c>
      <c r="W117">
        <v>0.91710000000000003</v>
      </c>
      <c r="X117" t="s">
        <v>13</v>
      </c>
      <c r="Y117">
        <v>8.26</v>
      </c>
      <c r="Z117">
        <v>8.52</v>
      </c>
      <c r="AA117">
        <v>4.1970000000000001</v>
      </c>
      <c r="AB117">
        <v>59.95</v>
      </c>
      <c r="AC117">
        <v>0.87760000000000005</v>
      </c>
      <c r="AD117" t="s">
        <v>13</v>
      </c>
    </row>
    <row r="118" spans="1:30" x14ac:dyDescent="0.2">
      <c r="A118">
        <v>710</v>
      </c>
      <c r="B118">
        <v>720</v>
      </c>
      <c r="C118" t="s">
        <v>139</v>
      </c>
      <c r="D118">
        <v>7.12</v>
      </c>
      <c r="E118">
        <v>2</v>
      </c>
      <c r="F118">
        <v>9</v>
      </c>
      <c r="G118">
        <v>6.99</v>
      </c>
      <c r="H118">
        <v>7.41</v>
      </c>
      <c r="I118">
        <v>0.32</v>
      </c>
      <c r="J118">
        <v>3.5579999999999998</v>
      </c>
      <c r="K118">
        <v>0.8659</v>
      </c>
      <c r="L118" t="s">
        <v>13</v>
      </c>
      <c r="M118">
        <v>6.99</v>
      </c>
      <c r="N118">
        <v>7.41</v>
      </c>
      <c r="O118">
        <v>0.308</v>
      </c>
      <c r="P118">
        <v>3.4249999999999998</v>
      </c>
      <c r="Q118">
        <v>0.86709999999999998</v>
      </c>
      <c r="R118" t="s">
        <v>13</v>
      </c>
      <c r="S118">
        <v>6.99</v>
      </c>
      <c r="T118">
        <v>7.41</v>
      </c>
      <c r="U118">
        <v>0.316</v>
      </c>
      <c r="V118">
        <v>3.516</v>
      </c>
      <c r="W118">
        <v>0.85009999999999997</v>
      </c>
      <c r="X118" t="s">
        <v>13</v>
      </c>
      <c r="Y118">
        <v>6.99</v>
      </c>
      <c r="Z118">
        <v>7.41</v>
      </c>
      <c r="AA118">
        <v>5.5309999999999997</v>
      </c>
      <c r="AB118">
        <v>61.45</v>
      </c>
      <c r="AC118">
        <v>0.85460000000000003</v>
      </c>
      <c r="AD118" t="s">
        <v>13</v>
      </c>
    </row>
    <row r="119" spans="1:30" x14ac:dyDescent="0.2">
      <c r="A119">
        <v>710</v>
      </c>
      <c r="B119">
        <v>720</v>
      </c>
      <c r="C119" t="s">
        <v>139</v>
      </c>
      <c r="D119">
        <v>7.12</v>
      </c>
      <c r="E119">
        <v>3</v>
      </c>
      <c r="F119">
        <v>9</v>
      </c>
      <c r="G119">
        <v>6.96</v>
      </c>
      <c r="H119">
        <v>7.47</v>
      </c>
      <c r="I119">
        <v>0.29099999999999998</v>
      </c>
      <c r="J119">
        <v>3.234</v>
      </c>
      <c r="K119">
        <v>0.91469999999999996</v>
      </c>
      <c r="L119" t="s">
        <v>12</v>
      </c>
      <c r="M119">
        <v>6.96</v>
      </c>
      <c r="N119">
        <v>7.47</v>
      </c>
      <c r="O119">
        <v>0.29799999999999999</v>
      </c>
      <c r="P119">
        <v>3.3119999999999998</v>
      </c>
      <c r="Q119">
        <v>0.89659999999999995</v>
      </c>
      <c r="R119" t="s">
        <v>12</v>
      </c>
      <c r="S119">
        <v>6.96</v>
      </c>
      <c r="T119">
        <v>7.47</v>
      </c>
      <c r="U119">
        <v>0.28999999999999998</v>
      </c>
      <c r="V119">
        <v>3.2189999999999999</v>
      </c>
      <c r="W119">
        <v>0.91259999999999997</v>
      </c>
      <c r="X119" t="s">
        <v>12</v>
      </c>
      <c r="Y119">
        <v>6.96</v>
      </c>
      <c r="Z119">
        <v>7.47</v>
      </c>
      <c r="AA119">
        <v>5.5049999999999999</v>
      </c>
      <c r="AB119">
        <v>61.167999999999999</v>
      </c>
      <c r="AC119">
        <v>0.90590000000000004</v>
      </c>
      <c r="AD119" t="s">
        <v>12</v>
      </c>
    </row>
    <row r="120" spans="1:30" x14ac:dyDescent="0.2">
      <c r="A120">
        <v>710</v>
      </c>
      <c r="B120">
        <v>721</v>
      </c>
      <c r="C120" t="s">
        <v>140</v>
      </c>
      <c r="D120">
        <v>8.6999999999999993</v>
      </c>
      <c r="E120">
        <v>3</v>
      </c>
      <c r="F120">
        <v>10</v>
      </c>
      <c r="G120">
        <v>8.68</v>
      </c>
      <c r="H120">
        <v>8.75</v>
      </c>
      <c r="I120">
        <v>0.31900000000000001</v>
      </c>
      <c r="J120">
        <v>3.194</v>
      </c>
      <c r="K120">
        <v>0.64249999999999996</v>
      </c>
      <c r="L120" t="s">
        <v>13</v>
      </c>
      <c r="M120">
        <v>8.69</v>
      </c>
      <c r="N120">
        <v>8.76</v>
      </c>
      <c r="O120">
        <v>0.314</v>
      </c>
      <c r="P120">
        <v>3.137</v>
      </c>
      <c r="Q120">
        <v>0.72460000000000002</v>
      </c>
      <c r="R120" t="s">
        <v>13</v>
      </c>
      <c r="S120">
        <v>8.69</v>
      </c>
      <c r="T120">
        <v>8.76</v>
      </c>
      <c r="U120">
        <v>0.23100000000000001</v>
      </c>
      <c r="V120">
        <v>2.3149999999999999</v>
      </c>
      <c r="W120">
        <v>0.69630000000000003</v>
      </c>
      <c r="X120" t="s">
        <v>13</v>
      </c>
      <c r="Y120">
        <v>8.69</v>
      </c>
      <c r="Z120">
        <v>8.76</v>
      </c>
      <c r="AA120">
        <v>5.617</v>
      </c>
      <c r="AB120">
        <v>56.17</v>
      </c>
      <c r="AC120">
        <v>0.77759999999999996</v>
      </c>
      <c r="AD120" t="s">
        <v>13</v>
      </c>
    </row>
    <row r="121" spans="1:30" x14ac:dyDescent="0.2">
      <c r="A121">
        <v>710</v>
      </c>
      <c r="B121">
        <v>723</v>
      </c>
      <c r="C121" t="s">
        <v>141</v>
      </c>
      <c r="D121">
        <v>9.9499999999999993</v>
      </c>
      <c r="E121">
        <v>2</v>
      </c>
      <c r="F121">
        <v>12</v>
      </c>
      <c r="G121">
        <v>9.77</v>
      </c>
      <c r="H121">
        <v>10.14</v>
      </c>
      <c r="I121">
        <v>0.156</v>
      </c>
      <c r="J121">
        <v>1.3</v>
      </c>
      <c r="K121">
        <v>0.82279999999999998</v>
      </c>
      <c r="L121" t="s">
        <v>13</v>
      </c>
      <c r="M121">
        <v>9.93</v>
      </c>
      <c r="N121">
        <v>10.01</v>
      </c>
      <c r="O121">
        <v>0.121</v>
      </c>
      <c r="P121">
        <v>1.0109999999999999</v>
      </c>
      <c r="Q121">
        <v>0.8347</v>
      </c>
      <c r="R121" t="s">
        <v>13</v>
      </c>
      <c r="S121">
        <v>9.77</v>
      </c>
      <c r="T121">
        <v>10.130000000000001</v>
      </c>
      <c r="U121">
        <v>0.16300000000000001</v>
      </c>
      <c r="V121">
        <v>1.361</v>
      </c>
      <c r="W121">
        <v>0.83860000000000001</v>
      </c>
      <c r="X121" t="s">
        <v>13</v>
      </c>
      <c r="Y121">
        <v>9.77</v>
      </c>
      <c r="Z121">
        <v>10.130000000000001</v>
      </c>
      <c r="AA121">
        <v>7.1130000000000004</v>
      </c>
      <c r="AB121">
        <v>59.277000000000001</v>
      </c>
      <c r="AC121">
        <v>0.83979999999999999</v>
      </c>
      <c r="AD121" t="s">
        <v>13</v>
      </c>
    </row>
    <row r="122" spans="1:30" x14ac:dyDescent="0.2">
      <c r="A122">
        <v>710</v>
      </c>
      <c r="B122">
        <v>725</v>
      </c>
      <c r="C122" t="s">
        <v>142</v>
      </c>
      <c r="D122">
        <v>9.65</v>
      </c>
      <c r="E122">
        <v>3</v>
      </c>
      <c r="F122">
        <v>14</v>
      </c>
      <c r="G122">
        <v>9.58</v>
      </c>
      <c r="H122">
        <v>9.7799999999999994</v>
      </c>
      <c r="I122">
        <v>0.74</v>
      </c>
      <c r="J122">
        <v>5.2839999999999998</v>
      </c>
      <c r="K122">
        <v>0.68740000000000001</v>
      </c>
      <c r="L122" t="s">
        <v>13</v>
      </c>
      <c r="M122">
        <v>9.58</v>
      </c>
      <c r="N122">
        <v>9.7799999999999994</v>
      </c>
      <c r="O122">
        <v>0.68100000000000005</v>
      </c>
      <c r="P122">
        <v>4.8630000000000004</v>
      </c>
      <c r="Q122">
        <v>0.67359999999999998</v>
      </c>
      <c r="R122" t="s">
        <v>13</v>
      </c>
      <c r="S122">
        <v>9.58</v>
      </c>
      <c r="T122">
        <v>9.77</v>
      </c>
      <c r="U122">
        <v>0.68300000000000005</v>
      </c>
      <c r="V122">
        <v>4.8789999999999996</v>
      </c>
      <c r="W122">
        <v>0.69589999999999996</v>
      </c>
      <c r="X122" t="s">
        <v>13</v>
      </c>
      <c r="Y122">
        <v>9.58</v>
      </c>
      <c r="Z122">
        <v>9.77</v>
      </c>
      <c r="AA122">
        <v>8.7370000000000001</v>
      </c>
      <c r="AB122">
        <v>62.406999999999996</v>
      </c>
      <c r="AC122">
        <v>0.65969999999999995</v>
      </c>
      <c r="AD122" t="s">
        <v>13</v>
      </c>
    </row>
    <row r="123" spans="1:30" x14ac:dyDescent="0.2">
      <c r="A123">
        <v>721</v>
      </c>
      <c r="B123">
        <v>725</v>
      </c>
      <c r="C123" t="s">
        <v>143</v>
      </c>
      <c r="D123">
        <v>7.82</v>
      </c>
      <c r="E123">
        <v>1</v>
      </c>
      <c r="F123">
        <v>3</v>
      </c>
      <c r="G123">
        <v>7.74</v>
      </c>
      <c r="H123">
        <v>8</v>
      </c>
      <c r="I123">
        <v>0.57999999999999996</v>
      </c>
      <c r="J123">
        <v>19.334</v>
      </c>
      <c r="K123">
        <v>0.89990000000000003</v>
      </c>
      <c r="L123" t="s">
        <v>13</v>
      </c>
      <c r="M123">
        <v>7.81</v>
      </c>
      <c r="N123">
        <v>7.88</v>
      </c>
      <c r="O123">
        <v>0.57899999999999996</v>
      </c>
      <c r="P123">
        <v>19.283999999999999</v>
      </c>
      <c r="Q123">
        <v>0.91600000000000004</v>
      </c>
      <c r="R123" t="s">
        <v>13</v>
      </c>
      <c r="S123">
        <v>7.88</v>
      </c>
      <c r="T123">
        <v>7.95</v>
      </c>
      <c r="U123">
        <v>0.627</v>
      </c>
      <c r="V123">
        <v>20.896999999999998</v>
      </c>
      <c r="W123">
        <v>0.9042</v>
      </c>
      <c r="X123" t="s">
        <v>13</v>
      </c>
      <c r="Y123">
        <v>7.74</v>
      </c>
      <c r="Z123">
        <v>8</v>
      </c>
      <c r="AA123">
        <v>2.371</v>
      </c>
      <c r="AB123">
        <v>79.043000000000006</v>
      </c>
      <c r="AC123">
        <v>0.89149999999999996</v>
      </c>
      <c r="AD123" t="s">
        <v>13</v>
      </c>
    </row>
    <row r="124" spans="1:30" x14ac:dyDescent="0.2">
      <c r="A124">
        <v>724</v>
      </c>
      <c r="B124">
        <v>732</v>
      </c>
      <c r="C124" t="s">
        <v>144</v>
      </c>
      <c r="D124">
        <v>6.66</v>
      </c>
      <c r="E124">
        <v>2</v>
      </c>
      <c r="F124">
        <v>7</v>
      </c>
      <c r="G124">
        <v>6.55</v>
      </c>
      <c r="H124">
        <v>6.88</v>
      </c>
      <c r="I124">
        <v>2.089</v>
      </c>
      <c r="J124">
        <v>29.844999999999999</v>
      </c>
      <c r="K124">
        <v>0.72809999999999997</v>
      </c>
      <c r="L124" t="s">
        <v>13</v>
      </c>
      <c r="M124">
        <v>6.69</v>
      </c>
      <c r="N124">
        <v>6.75</v>
      </c>
      <c r="O124">
        <v>2.1709999999999998</v>
      </c>
      <c r="P124">
        <v>31.015999999999998</v>
      </c>
      <c r="Q124">
        <v>0.75170000000000003</v>
      </c>
      <c r="R124" t="s">
        <v>13</v>
      </c>
      <c r="S124">
        <v>6.7</v>
      </c>
      <c r="T124">
        <v>6.76</v>
      </c>
      <c r="U124">
        <v>2.2559999999999998</v>
      </c>
      <c r="V124">
        <v>32.234000000000002</v>
      </c>
      <c r="W124">
        <v>0.74150000000000005</v>
      </c>
      <c r="X124" t="s">
        <v>13</v>
      </c>
      <c r="Y124">
        <v>6.55</v>
      </c>
      <c r="Z124">
        <v>6.88</v>
      </c>
      <c r="AA124">
        <v>5.52</v>
      </c>
      <c r="AB124">
        <v>78.863</v>
      </c>
      <c r="AC124">
        <v>0.68779999999999997</v>
      </c>
      <c r="AD124" t="s">
        <v>13</v>
      </c>
    </row>
    <row r="125" spans="1:30" x14ac:dyDescent="0.2">
      <c r="A125">
        <v>726</v>
      </c>
      <c r="B125">
        <v>760</v>
      </c>
      <c r="C125" t="s">
        <v>145</v>
      </c>
      <c r="D125">
        <v>12.92</v>
      </c>
      <c r="E125">
        <v>4</v>
      </c>
      <c r="F125">
        <v>30</v>
      </c>
      <c r="G125">
        <v>12.81</v>
      </c>
      <c r="H125">
        <v>13.33</v>
      </c>
      <c r="I125">
        <v>7.3360000000000003</v>
      </c>
      <c r="J125">
        <v>24.452999999999999</v>
      </c>
      <c r="K125">
        <v>0.878</v>
      </c>
      <c r="L125" t="s">
        <v>13</v>
      </c>
      <c r="M125">
        <v>12.81</v>
      </c>
      <c r="N125">
        <v>13.33</v>
      </c>
      <c r="O125">
        <v>7.3639999999999999</v>
      </c>
      <c r="P125">
        <v>24.547000000000001</v>
      </c>
      <c r="Q125">
        <v>0.86819999999999997</v>
      </c>
      <c r="R125" t="s">
        <v>13</v>
      </c>
      <c r="S125">
        <v>13.1</v>
      </c>
      <c r="T125">
        <v>13.22</v>
      </c>
      <c r="U125">
        <v>7.726</v>
      </c>
      <c r="V125">
        <v>25.754999999999999</v>
      </c>
      <c r="W125">
        <v>0.85499999999999998</v>
      </c>
      <c r="X125" t="s">
        <v>13</v>
      </c>
      <c r="Y125">
        <v>12.82</v>
      </c>
      <c r="Z125">
        <v>13.34</v>
      </c>
      <c r="AA125">
        <v>21.738</v>
      </c>
      <c r="AB125">
        <v>72.459999999999994</v>
      </c>
      <c r="AC125">
        <v>0.87690000000000001</v>
      </c>
      <c r="AD125" t="s">
        <v>13</v>
      </c>
    </row>
    <row r="126" spans="1:30" x14ac:dyDescent="0.2">
      <c r="A126">
        <v>730</v>
      </c>
      <c r="B126">
        <v>738</v>
      </c>
      <c r="C126" t="s">
        <v>146</v>
      </c>
      <c r="D126">
        <v>10.38</v>
      </c>
      <c r="E126">
        <v>2</v>
      </c>
      <c r="F126">
        <v>7</v>
      </c>
      <c r="G126">
        <v>10.3</v>
      </c>
      <c r="H126">
        <v>10.4</v>
      </c>
      <c r="I126">
        <v>2.9449999999999998</v>
      </c>
      <c r="J126">
        <v>42.073999999999998</v>
      </c>
      <c r="K126">
        <v>0.64680000000000004</v>
      </c>
      <c r="L126" t="s">
        <v>13</v>
      </c>
      <c r="M126">
        <v>10.3</v>
      </c>
      <c r="N126">
        <v>10.4</v>
      </c>
      <c r="O126">
        <v>2.9769999999999999</v>
      </c>
      <c r="P126">
        <v>42.531999999999996</v>
      </c>
      <c r="Q126">
        <v>0.67349999999999999</v>
      </c>
      <c r="R126" t="s">
        <v>13</v>
      </c>
      <c r="S126">
        <v>10.29</v>
      </c>
      <c r="T126">
        <v>10.4</v>
      </c>
      <c r="U126">
        <v>3.02</v>
      </c>
      <c r="V126">
        <v>43.149000000000001</v>
      </c>
      <c r="W126">
        <v>0.64649999999999996</v>
      </c>
      <c r="X126" t="s">
        <v>13</v>
      </c>
      <c r="Y126">
        <v>10.29</v>
      </c>
      <c r="Z126">
        <v>10.4</v>
      </c>
      <c r="AA126">
        <v>4.9249999999999998</v>
      </c>
      <c r="AB126">
        <v>70.355000000000004</v>
      </c>
      <c r="AC126">
        <v>0.68020000000000003</v>
      </c>
      <c r="AD126" t="s">
        <v>13</v>
      </c>
    </row>
    <row r="127" spans="1:30" x14ac:dyDescent="0.2">
      <c r="A127">
        <v>731</v>
      </c>
      <c r="B127">
        <v>743</v>
      </c>
      <c r="C127" t="s">
        <v>147</v>
      </c>
      <c r="D127">
        <v>10.83</v>
      </c>
      <c r="E127">
        <v>2</v>
      </c>
      <c r="F127">
        <v>11</v>
      </c>
      <c r="G127">
        <v>10.87</v>
      </c>
      <c r="H127">
        <v>10.93</v>
      </c>
      <c r="I127">
        <v>3.327</v>
      </c>
      <c r="J127">
        <v>30.25</v>
      </c>
      <c r="K127">
        <v>0.71850000000000003</v>
      </c>
      <c r="L127" t="s">
        <v>13</v>
      </c>
      <c r="M127">
        <v>10.89</v>
      </c>
      <c r="N127">
        <v>10.97</v>
      </c>
      <c r="O127">
        <v>3.2669999999999999</v>
      </c>
      <c r="P127">
        <v>29.699000000000002</v>
      </c>
      <c r="Q127">
        <v>0.7681</v>
      </c>
      <c r="R127" t="s">
        <v>13</v>
      </c>
      <c r="S127">
        <v>10.92</v>
      </c>
      <c r="T127">
        <v>11</v>
      </c>
      <c r="U127">
        <v>3.35</v>
      </c>
      <c r="V127">
        <v>30.454000000000001</v>
      </c>
      <c r="W127">
        <v>0.72030000000000005</v>
      </c>
      <c r="X127" t="s">
        <v>13</v>
      </c>
      <c r="Y127">
        <v>10.8</v>
      </c>
      <c r="Z127">
        <v>11.05</v>
      </c>
      <c r="AA127">
        <v>6.6379999999999999</v>
      </c>
      <c r="AB127">
        <v>60.344999999999999</v>
      </c>
      <c r="AC127">
        <v>0.71499999999999997</v>
      </c>
      <c r="AD127" t="s">
        <v>13</v>
      </c>
    </row>
    <row r="128" spans="1:30" x14ac:dyDescent="0.2">
      <c r="A128">
        <v>731</v>
      </c>
      <c r="B128">
        <v>754</v>
      </c>
      <c r="C128" t="s">
        <v>148</v>
      </c>
      <c r="D128">
        <v>12.19</v>
      </c>
      <c r="E128">
        <v>3</v>
      </c>
      <c r="F128">
        <v>20</v>
      </c>
      <c r="G128">
        <v>11.9</v>
      </c>
      <c r="H128">
        <v>12.47</v>
      </c>
      <c r="I128">
        <v>4.7089999999999996</v>
      </c>
      <c r="J128">
        <v>23.545000000000002</v>
      </c>
      <c r="K128">
        <v>0.87250000000000005</v>
      </c>
      <c r="L128" t="s">
        <v>13</v>
      </c>
      <c r="M128">
        <v>11.9</v>
      </c>
      <c r="N128">
        <v>12.47</v>
      </c>
      <c r="O128">
        <v>4.7450000000000001</v>
      </c>
      <c r="P128">
        <v>23.725999999999999</v>
      </c>
      <c r="Q128">
        <v>0.89380000000000004</v>
      </c>
      <c r="R128" t="s">
        <v>13</v>
      </c>
      <c r="S128">
        <v>12.24</v>
      </c>
      <c r="T128">
        <v>12.32</v>
      </c>
      <c r="U128">
        <v>5.0659999999999998</v>
      </c>
      <c r="V128">
        <v>25.332000000000001</v>
      </c>
      <c r="W128">
        <v>0.88100000000000001</v>
      </c>
      <c r="X128" t="s">
        <v>13</v>
      </c>
      <c r="Y128">
        <v>11.9</v>
      </c>
      <c r="Z128">
        <v>12.48</v>
      </c>
      <c r="AA128">
        <v>13.766999999999999</v>
      </c>
      <c r="AB128">
        <v>68.834000000000003</v>
      </c>
      <c r="AC128">
        <v>0.89059999999999995</v>
      </c>
      <c r="AD128" t="s">
        <v>13</v>
      </c>
    </row>
    <row r="129" spans="1:30" x14ac:dyDescent="0.2">
      <c r="A129">
        <v>731</v>
      </c>
      <c r="B129">
        <v>760</v>
      </c>
      <c r="C129" t="s">
        <v>149</v>
      </c>
      <c r="D129">
        <v>12.81</v>
      </c>
      <c r="E129">
        <v>4</v>
      </c>
      <c r="F129">
        <v>25</v>
      </c>
      <c r="G129">
        <v>12.59</v>
      </c>
      <c r="H129">
        <v>13.12</v>
      </c>
      <c r="I129">
        <v>5.226</v>
      </c>
      <c r="J129">
        <v>20.904</v>
      </c>
      <c r="K129">
        <v>0.89370000000000005</v>
      </c>
      <c r="L129" t="s">
        <v>13</v>
      </c>
      <c r="M129">
        <v>12.63</v>
      </c>
      <c r="N129">
        <v>12.7</v>
      </c>
      <c r="O129">
        <v>5.3630000000000004</v>
      </c>
      <c r="P129">
        <v>21.452000000000002</v>
      </c>
      <c r="Q129">
        <v>0.89019999999999999</v>
      </c>
      <c r="R129" t="s">
        <v>13</v>
      </c>
      <c r="S129">
        <v>12.85</v>
      </c>
      <c r="T129">
        <v>12.93</v>
      </c>
      <c r="U129">
        <v>5.8449999999999998</v>
      </c>
      <c r="V129">
        <v>23.38</v>
      </c>
      <c r="W129">
        <v>0.88600000000000001</v>
      </c>
      <c r="X129" t="s">
        <v>13</v>
      </c>
      <c r="Y129">
        <v>12.59</v>
      </c>
      <c r="Z129">
        <v>13.12</v>
      </c>
      <c r="AA129">
        <v>17.794</v>
      </c>
      <c r="AB129">
        <v>71.176000000000002</v>
      </c>
      <c r="AC129">
        <v>0.87629999999999997</v>
      </c>
      <c r="AD129" t="s">
        <v>13</v>
      </c>
    </row>
    <row r="130" spans="1:30" x14ac:dyDescent="0.2">
      <c r="A130">
        <v>733</v>
      </c>
      <c r="B130">
        <v>754</v>
      </c>
      <c r="C130" t="s">
        <v>150</v>
      </c>
      <c r="D130">
        <v>11.6</v>
      </c>
      <c r="E130">
        <v>4</v>
      </c>
      <c r="F130">
        <v>18</v>
      </c>
      <c r="G130">
        <v>11.41</v>
      </c>
      <c r="H130">
        <v>11.92</v>
      </c>
      <c r="I130">
        <v>3.3170000000000002</v>
      </c>
      <c r="J130">
        <v>18.427</v>
      </c>
      <c r="K130">
        <v>0.85429999999999995</v>
      </c>
      <c r="L130" t="s">
        <v>13</v>
      </c>
      <c r="M130">
        <v>11.41</v>
      </c>
      <c r="N130">
        <v>11.92</v>
      </c>
      <c r="O130">
        <v>3.3740000000000001</v>
      </c>
      <c r="P130">
        <v>18.747</v>
      </c>
      <c r="Q130">
        <v>0.86780000000000002</v>
      </c>
      <c r="R130" t="s">
        <v>13</v>
      </c>
      <c r="S130">
        <v>11.6</v>
      </c>
      <c r="T130">
        <v>11.67</v>
      </c>
      <c r="U130">
        <v>3.7280000000000002</v>
      </c>
      <c r="V130">
        <v>20.710999999999999</v>
      </c>
      <c r="W130">
        <v>0.86309999999999998</v>
      </c>
      <c r="X130" t="s">
        <v>13</v>
      </c>
      <c r="Y130">
        <v>11.41</v>
      </c>
      <c r="Z130">
        <v>11.93</v>
      </c>
      <c r="AA130">
        <v>11.327</v>
      </c>
      <c r="AB130">
        <v>62.930999999999997</v>
      </c>
      <c r="AC130">
        <v>0.80559999999999998</v>
      </c>
      <c r="AD130" t="s">
        <v>13</v>
      </c>
    </row>
    <row r="131" spans="1:30" x14ac:dyDescent="0.2">
      <c r="A131">
        <v>733</v>
      </c>
      <c r="B131">
        <v>760</v>
      </c>
      <c r="C131" t="s">
        <v>151</v>
      </c>
      <c r="D131">
        <v>12.48</v>
      </c>
      <c r="E131">
        <v>4</v>
      </c>
      <c r="F131">
        <v>23</v>
      </c>
      <c r="G131">
        <v>12.51</v>
      </c>
      <c r="H131">
        <v>12.58</v>
      </c>
      <c r="I131">
        <v>4.0209999999999999</v>
      </c>
      <c r="J131">
        <v>17.481000000000002</v>
      </c>
      <c r="K131">
        <v>0.73580000000000001</v>
      </c>
      <c r="L131" t="s">
        <v>13</v>
      </c>
      <c r="M131">
        <v>12.51</v>
      </c>
      <c r="N131">
        <v>12.58</v>
      </c>
      <c r="O131">
        <v>4.0119999999999996</v>
      </c>
      <c r="P131">
        <v>17.446000000000002</v>
      </c>
      <c r="Q131">
        <v>0.74580000000000002</v>
      </c>
      <c r="R131" t="s">
        <v>13</v>
      </c>
      <c r="S131">
        <v>12.51</v>
      </c>
      <c r="T131">
        <v>12.59</v>
      </c>
      <c r="U131">
        <v>4.3330000000000002</v>
      </c>
      <c r="V131">
        <v>18.841000000000001</v>
      </c>
      <c r="W131">
        <v>0.77669999999999995</v>
      </c>
      <c r="X131" t="s">
        <v>13</v>
      </c>
      <c r="Y131">
        <v>12.46</v>
      </c>
      <c r="Z131">
        <v>12.53</v>
      </c>
      <c r="AA131">
        <v>15.036</v>
      </c>
      <c r="AB131">
        <v>65.373000000000005</v>
      </c>
      <c r="AC131">
        <v>0.77959999999999996</v>
      </c>
      <c r="AD131" t="s">
        <v>13</v>
      </c>
    </row>
    <row r="132" spans="1:30" x14ac:dyDescent="0.2">
      <c r="A132">
        <v>734</v>
      </c>
      <c r="B132">
        <v>754</v>
      </c>
      <c r="C132" t="s">
        <v>152</v>
      </c>
      <c r="D132">
        <v>11.5</v>
      </c>
      <c r="E132">
        <v>3</v>
      </c>
      <c r="F132">
        <v>17</v>
      </c>
      <c r="G132">
        <v>11.46</v>
      </c>
      <c r="H132">
        <v>11.53</v>
      </c>
      <c r="I132">
        <v>3.1429999999999998</v>
      </c>
      <c r="J132">
        <v>18.486000000000001</v>
      </c>
      <c r="K132">
        <v>0.76539999999999997</v>
      </c>
      <c r="L132" t="s">
        <v>13</v>
      </c>
      <c r="M132">
        <v>11.45</v>
      </c>
      <c r="N132">
        <v>11.53</v>
      </c>
      <c r="O132">
        <v>3.07</v>
      </c>
      <c r="P132">
        <v>18.059000000000001</v>
      </c>
      <c r="Q132">
        <v>0.78149999999999997</v>
      </c>
      <c r="R132" t="s">
        <v>13</v>
      </c>
      <c r="S132">
        <v>11.54</v>
      </c>
      <c r="T132">
        <v>11.6</v>
      </c>
      <c r="U132">
        <v>3.173</v>
      </c>
      <c r="V132">
        <v>18.661999999999999</v>
      </c>
      <c r="W132">
        <v>0.67979999999999996</v>
      </c>
      <c r="X132" t="s">
        <v>13</v>
      </c>
      <c r="Y132">
        <v>11.38</v>
      </c>
      <c r="Z132">
        <v>11.75</v>
      </c>
      <c r="AA132">
        <v>10.776999999999999</v>
      </c>
      <c r="AB132">
        <v>63.396999999999998</v>
      </c>
      <c r="AC132">
        <v>0.68820000000000003</v>
      </c>
      <c r="AD132" t="s">
        <v>13</v>
      </c>
    </row>
    <row r="133" spans="1:30" x14ac:dyDescent="0.2">
      <c r="A133">
        <v>734</v>
      </c>
      <c r="B133">
        <v>760</v>
      </c>
      <c r="C133" t="s">
        <v>153</v>
      </c>
      <c r="D133">
        <v>12.28</v>
      </c>
      <c r="E133">
        <v>4</v>
      </c>
      <c r="F133">
        <v>22</v>
      </c>
      <c r="G133">
        <v>12.09</v>
      </c>
      <c r="H133">
        <v>12.57</v>
      </c>
      <c r="I133">
        <v>3.887</v>
      </c>
      <c r="J133">
        <v>17.666</v>
      </c>
      <c r="K133">
        <v>0.82369999999999999</v>
      </c>
      <c r="L133" t="s">
        <v>13</v>
      </c>
      <c r="M133">
        <v>12.09</v>
      </c>
      <c r="N133">
        <v>12.57</v>
      </c>
      <c r="O133">
        <v>3.9289999999999998</v>
      </c>
      <c r="P133">
        <v>17.858000000000001</v>
      </c>
      <c r="Q133">
        <v>0.8548</v>
      </c>
      <c r="R133" t="s">
        <v>13</v>
      </c>
      <c r="S133">
        <v>12.25</v>
      </c>
      <c r="T133">
        <v>12.33</v>
      </c>
      <c r="U133">
        <v>4.2089999999999996</v>
      </c>
      <c r="V133">
        <v>19.132999999999999</v>
      </c>
      <c r="W133">
        <v>0.88270000000000004</v>
      </c>
      <c r="X133" t="s">
        <v>13</v>
      </c>
      <c r="Y133">
        <v>12.1</v>
      </c>
      <c r="Z133">
        <v>12.58</v>
      </c>
      <c r="AA133">
        <v>14.778</v>
      </c>
      <c r="AB133">
        <v>67.171999999999997</v>
      </c>
      <c r="AC133">
        <v>0.82199999999999995</v>
      </c>
      <c r="AD133" t="s">
        <v>13</v>
      </c>
    </row>
    <row r="134" spans="1:30" x14ac:dyDescent="0.2">
      <c r="A134">
        <v>739</v>
      </c>
      <c r="B134">
        <v>754</v>
      </c>
      <c r="C134" t="s">
        <v>154</v>
      </c>
      <c r="D134">
        <v>11.11</v>
      </c>
      <c r="E134">
        <v>3</v>
      </c>
      <c r="F134">
        <v>12</v>
      </c>
      <c r="G134">
        <v>10.9</v>
      </c>
      <c r="H134">
        <v>11.52</v>
      </c>
      <c r="I134">
        <v>2.113</v>
      </c>
      <c r="J134">
        <v>17.611000000000001</v>
      </c>
      <c r="K134">
        <v>0.89529999999999998</v>
      </c>
      <c r="L134" t="s">
        <v>13</v>
      </c>
      <c r="M134">
        <v>10.9</v>
      </c>
      <c r="N134">
        <v>11.52</v>
      </c>
      <c r="O134">
        <v>2.1779999999999999</v>
      </c>
      <c r="P134">
        <v>18.152999999999999</v>
      </c>
      <c r="Q134">
        <v>0.89859999999999995</v>
      </c>
      <c r="R134" t="s">
        <v>13</v>
      </c>
      <c r="S134">
        <v>11.13</v>
      </c>
      <c r="T134">
        <v>11.2</v>
      </c>
      <c r="U134">
        <v>2.407</v>
      </c>
      <c r="V134">
        <v>20.058</v>
      </c>
      <c r="W134">
        <v>0.9173</v>
      </c>
      <c r="X134" t="s">
        <v>13</v>
      </c>
      <c r="Y134">
        <v>10.9</v>
      </c>
      <c r="Z134">
        <v>11.53</v>
      </c>
      <c r="AA134">
        <v>8.2889999999999997</v>
      </c>
      <c r="AB134">
        <v>69.070999999999998</v>
      </c>
      <c r="AC134">
        <v>0.88349999999999995</v>
      </c>
      <c r="AD134" t="s">
        <v>13</v>
      </c>
    </row>
    <row r="135" spans="1:30" x14ac:dyDescent="0.2">
      <c r="A135">
        <v>739</v>
      </c>
      <c r="B135">
        <v>760</v>
      </c>
      <c r="C135" t="s">
        <v>155</v>
      </c>
      <c r="D135">
        <v>12.36</v>
      </c>
      <c r="E135">
        <v>3</v>
      </c>
      <c r="F135">
        <v>17</v>
      </c>
      <c r="G135">
        <v>11.93</v>
      </c>
      <c r="H135">
        <v>12.69</v>
      </c>
      <c r="I135">
        <v>2.7149999999999999</v>
      </c>
      <c r="J135">
        <v>15.968</v>
      </c>
      <c r="K135">
        <v>0.89129999999999998</v>
      </c>
      <c r="L135" t="s">
        <v>12</v>
      </c>
      <c r="M135">
        <v>11.93</v>
      </c>
      <c r="N135">
        <v>12.69</v>
      </c>
      <c r="O135">
        <v>2.7389999999999999</v>
      </c>
      <c r="P135">
        <v>16.109000000000002</v>
      </c>
      <c r="Q135">
        <v>0.90059999999999996</v>
      </c>
      <c r="R135" t="s">
        <v>12</v>
      </c>
      <c r="S135">
        <v>12.42</v>
      </c>
      <c r="T135">
        <v>12.49</v>
      </c>
      <c r="U135">
        <v>3.085</v>
      </c>
      <c r="V135">
        <v>18.146000000000001</v>
      </c>
      <c r="W135">
        <v>0.89970000000000006</v>
      </c>
      <c r="X135" t="s">
        <v>12</v>
      </c>
      <c r="Y135">
        <v>11.93</v>
      </c>
      <c r="Z135">
        <v>12.69</v>
      </c>
      <c r="AA135">
        <v>12.407999999999999</v>
      </c>
      <c r="AB135">
        <v>72.986999999999995</v>
      </c>
      <c r="AC135">
        <v>0.91669999999999996</v>
      </c>
      <c r="AD135" t="s">
        <v>12</v>
      </c>
    </row>
    <row r="136" spans="1:30" x14ac:dyDescent="0.2">
      <c r="A136">
        <v>744</v>
      </c>
      <c r="B136">
        <v>760</v>
      </c>
      <c r="C136" t="s">
        <v>156</v>
      </c>
      <c r="D136">
        <v>12.69</v>
      </c>
      <c r="E136">
        <v>2</v>
      </c>
      <c r="F136">
        <v>12</v>
      </c>
      <c r="G136">
        <v>12.38</v>
      </c>
      <c r="H136">
        <v>12.91</v>
      </c>
      <c r="I136">
        <v>1.762</v>
      </c>
      <c r="J136">
        <v>14.68</v>
      </c>
      <c r="K136">
        <v>0.88690000000000002</v>
      </c>
      <c r="L136" t="s">
        <v>13</v>
      </c>
      <c r="M136">
        <v>12.38</v>
      </c>
      <c r="N136">
        <v>12.9</v>
      </c>
      <c r="O136">
        <v>1.7529999999999999</v>
      </c>
      <c r="P136">
        <v>14.606</v>
      </c>
      <c r="Q136">
        <v>0.89370000000000005</v>
      </c>
      <c r="R136" t="s">
        <v>13</v>
      </c>
      <c r="S136">
        <v>12.7</v>
      </c>
      <c r="T136">
        <v>12.78</v>
      </c>
      <c r="U136">
        <v>1.9330000000000001</v>
      </c>
      <c r="V136">
        <v>16.11</v>
      </c>
      <c r="W136">
        <v>0.84260000000000002</v>
      </c>
      <c r="X136" t="s">
        <v>13</v>
      </c>
      <c r="Y136">
        <v>12.38</v>
      </c>
      <c r="Z136">
        <v>12.91</v>
      </c>
      <c r="AA136">
        <v>10.273</v>
      </c>
      <c r="AB136">
        <v>85.605999999999995</v>
      </c>
      <c r="AC136">
        <v>0.90720000000000001</v>
      </c>
      <c r="AD136" t="s">
        <v>13</v>
      </c>
    </row>
    <row r="137" spans="1:30" s="8" customFormat="1" x14ac:dyDescent="0.2">
      <c r="A137" s="8">
        <v>755</v>
      </c>
      <c r="B137" s="8">
        <v>760</v>
      </c>
      <c r="C137" s="8" t="s">
        <v>157</v>
      </c>
      <c r="D137" s="8">
        <v>9.19</v>
      </c>
      <c r="E137" s="8">
        <v>1</v>
      </c>
      <c r="F137" s="8">
        <v>3</v>
      </c>
      <c r="G137" s="8">
        <v>8.99</v>
      </c>
      <c r="H137" s="8">
        <v>9.35</v>
      </c>
      <c r="I137" s="8">
        <v>0.91600000000000004</v>
      </c>
      <c r="J137" s="8">
        <v>30.542000000000002</v>
      </c>
      <c r="K137" s="8">
        <v>0.86329999999999996</v>
      </c>
      <c r="L137" s="8" t="s">
        <v>13</v>
      </c>
      <c r="M137" s="8">
        <v>8.99</v>
      </c>
      <c r="N137" s="8">
        <v>9.35</v>
      </c>
      <c r="O137" s="8">
        <v>0.89900000000000002</v>
      </c>
      <c r="P137" s="8">
        <v>29.97</v>
      </c>
      <c r="Q137" s="8">
        <v>0.86870000000000003</v>
      </c>
      <c r="R137" s="8" t="s">
        <v>13</v>
      </c>
      <c r="S137" s="8">
        <v>9.2100000000000009</v>
      </c>
      <c r="T137" s="8">
        <v>9.2899999999999991</v>
      </c>
      <c r="U137" s="8">
        <v>0.98399999999999999</v>
      </c>
      <c r="V137" s="8">
        <v>32.808999999999997</v>
      </c>
      <c r="W137" s="8">
        <v>0.87819999999999998</v>
      </c>
      <c r="X137" s="8" t="s">
        <v>13</v>
      </c>
      <c r="Y137" s="8">
        <v>8.99</v>
      </c>
      <c r="Z137" s="8">
        <v>9.35</v>
      </c>
      <c r="AA137" s="8">
        <v>2.8380000000000001</v>
      </c>
      <c r="AB137" s="8">
        <v>94.611999999999995</v>
      </c>
      <c r="AC137" s="8">
        <v>0.82569999999999999</v>
      </c>
      <c r="AD137" s="8" t="s">
        <v>13</v>
      </c>
    </row>
    <row r="138" spans="1:30" x14ac:dyDescent="0.2">
      <c r="A138">
        <v>761</v>
      </c>
      <c r="B138">
        <v>781</v>
      </c>
      <c r="C138" t="s">
        <v>158</v>
      </c>
      <c r="D138">
        <v>7.97</v>
      </c>
      <c r="E138">
        <v>4</v>
      </c>
      <c r="F138">
        <v>18</v>
      </c>
      <c r="G138">
        <v>7.96</v>
      </c>
      <c r="H138">
        <v>8.1999999999999993</v>
      </c>
      <c r="I138">
        <v>4.8739999999999997</v>
      </c>
      <c r="J138">
        <v>27.074999999999999</v>
      </c>
      <c r="K138">
        <v>0.84650000000000003</v>
      </c>
      <c r="L138" t="s">
        <v>13</v>
      </c>
      <c r="M138">
        <v>7.96</v>
      </c>
      <c r="N138">
        <v>8.1999999999999993</v>
      </c>
      <c r="O138">
        <v>4.8680000000000003</v>
      </c>
      <c r="P138">
        <v>27.042999999999999</v>
      </c>
      <c r="Q138">
        <v>0.83250000000000002</v>
      </c>
      <c r="R138" t="s">
        <v>13</v>
      </c>
      <c r="S138">
        <v>7.95</v>
      </c>
      <c r="T138">
        <v>8.01</v>
      </c>
      <c r="U138">
        <v>5.1340000000000003</v>
      </c>
      <c r="V138">
        <v>28.523</v>
      </c>
      <c r="W138">
        <v>0.75900000000000001</v>
      </c>
      <c r="X138" t="s">
        <v>13</v>
      </c>
      <c r="Y138">
        <v>7.96</v>
      </c>
      <c r="Z138">
        <v>8.1999999999999993</v>
      </c>
      <c r="AA138">
        <v>10.077999999999999</v>
      </c>
      <c r="AB138">
        <v>55.988999999999997</v>
      </c>
      <c r="AC138">
        <v>0.81399999999999995</v>
      </c>
      <c r="AD138" t="s">
        <v>13</v>
      </c>
    </row>
    <row r="139" spans="1:30" x14ac:dyDescent="0.2">
      <c r="A139">
        <v>765</v>
      </c>
      <c r="B139">
        <v>776</v>
      </c>
      <c r="C139" t="s">
        <v>159</v>
      </c>
      <c r="D139">
        <v>4.75</v>
      </c>
      <c r="E139">
        <v>4</v>
      </c>
      <c r="F139">
        <v>9</v>
      </c>
      <c r="G139">
        <v>4.75</v>
      </c>
      <c r="H139">
        <v>5.12</v>
      </c>
      <c r="I139">
        <v>4.3410000000000002</v>
      </c>
      <c r="J139">
        <v>48.238</v>
      </c>
      <c r="K139">
        <v>0.92230000000000001</v>
      </c>
      <c r="L139" t="s">
        <v>13</v>
      </c>
      <c r="M139">
        <v>4.8099999999999996</v>
      </c>
      <c r="N139">
        <v>4.88</v>
      </c>
      <c r="O139">
        <v>4.4450000000000003</v>
      </c>
      <c r="P139">
        <v>49.393000000000001</v>
      </c>
      <c r="Q139">
        <v>0.9052</v>
      </c>
      <c r="R139" t="s">
        <v>13</v>
      </c>
      <c r="S139">
        <v>4.88</v>
      </c>
      <c r="T139">
        <v>4.96</v>
      </c>
      <c r="U139">
        <v>4.4909999999999997</v>
      </c>
      <c r="V139">
        <v>49.896999999999998</v>
      </c>
      <c r="W139">
        <v>0.91310000000000002</v>
      </c>
      <c r="X139" t="s">
        <v>13</v>
      </c>
      <c r="Y139">
        <v>4.75</v>
      </c>
      <c r="Z139">
        <v>5.12</v>
      </c>
      <c r="AA139">
        <v>5.8330000000000002</v>
      </c>
      <c r="AB139">
        <v>64.814999999999998</v>
      </c>
      <c r="AC139">
        <v>0.9143</v>
      </c>
      <c r="AD139" t="s">
        <v>13</v>
      </c>
    </row>
    <row r="140" spans="1:30" x14ac:dyDescent="0.2">
      <c r="A140">
        <v>765</v>
      </c>
      <c r="B140">
        <v>780</v>
      </c>
      <c r="C140" t="s">
        <v>160</v>
      </c>
      <c r="D140">
        <v>5.75</v>
      </c>
      <c r="E140">
        <v>4</v>
      </c>
      <c r="F140">
        <v>13</v>
      </c>
      <c r="G140">
        <v>5.48</v>
      </c>
      <c r="H140">
        <v>5.97</v>
      </c>
      <c r="I140">
        <v>4.2839999999999998</v>
      </c>
      <c r="J140">
        <v>32.957000000000001</v>
      </c>
      <c r="K140">
        <v>0.92030000000000001</v>
      </c>
      <c r="L140" t="s">
        <v>13</v>
      </c>
      <c r="M140">
        <v>5.48</v>
      </c>
      <c r="N140">
        <v>5.97</v>
      </c>
      <c r="O140">
        <v>4.16</v>
      </c>
      <c r="P140">
        <v>31.995999999999999</v>
      </c>
      <c r="Q140">
        <v>0.93069999999999997</v>
      </c>
      <c r="R140" t="s">
        <v>13</v>
      </c>
      <c r="S140">
        <v>5.76</v>
      </c>
      <c r="T140">
        <v>5.84</v>
      </c>
      <c r="U140">
        <v>4.3710000000000004</v>
      </c>
      <c r="V140">
        <v>33.619999999999997</v>
      </c>
      <c r="W140">
        <v>0.86270000000000002</v>
      </c>
      <c r="X140" t="s">
        <v>13</v>
      </c>
      <c r="Y140">
        <v>5.48</v>
      </c>
      <c r="Z140">
        <v>5.97</v>
      </c>
      <c r="AA140">
        <v>8.6150000000000002</v>
      </c>
      <c r="AB140">
        <v>66.27</v>
      </c>
      <c r="AC140">
        <v>0.9052</v>
      </c>
      <c r="AD140" t="s">
        <v>13</v>
      </c>
    </row>
    <row r="141" spans="1:30" x14ac:dyDescent="0.2">
      <c r="A141">
        <v>765</v>
      </c>
      <c r="B141">
        <v>781</v>
      </c>
      <c r="C141" t="s">
        <v>161</v>
      </c>
      <c r="D141">
        <v>7.17</v>
      </c>
      <c r="E141">
        <v>4</v>
      </c>
      <c r="F141">
        <v>14</v>
      </c>
      <c r="G141">
        <v>6.93</v>
      </c>
      <c r="H141">
        <v>7.57</v>
      </c>
      <c r="I141">
        <v>3.8730000000000002</v>
      </c>
      <c r="J141">
        <v>27.663</v>
      </c>
      <c r="K141">
        <v>0.93240000000000001</v>
      </c>
      <c r="L141" t="s">
        <v>12</v>
      </c>
      <c r="M141">
        <v>6.93</v>
      </c>
      <c r="N141">
        <v>7.57</v>
      </c>
      <c r="O141">
        <v>3.8450000000000002</v>
      </c>
      <c r="P141">
        <v>27.466999999999999</v>
      </c>
      <c r="Q141">
        <v>0.92630000000000001</v>
      </c>
      <c r="R141" t="s">
        <v>12</v>
      </c>
      <c r="S141">
        <v>7.19</v>
      </c>
      <c r="T141">
        <v>7.27</v>
      </c>
      <c r="U141">
        <v>3.9529999999999998</v>
      </c>
      <c r="V141">
        <v>28.234999999999999</v>
      </c>
      <c r="W141">
        <v>0.93489999999999995</v>
      </c>
      <c r="X141" t="s">
        <v>12</v>
      </c>
      <c r="Y141">
        <v>6.93</v>
      </c>
      <c r="Z141">
        <v>7.57</v>
      </c>
      <c r="AA141">
        <v>8.7750000000000004</v>
      </c>
      <c r="AB141">
        <v>62.676000000000002</v>
      </c>
      <c r="AC141">
        <v>0.93210000000000004</v>
      </c>
      <c r="AD141" t="s">
        <v>12</v>
      </c>
    </row>
    <row r="142" spans="1:30" x14ac:dyDescent="0.2">
      <c r="A142">
        <v>765</v>
      </c>
      <c r="B142">
        <v>782</v>
      </c>
      <c r="C142" t="s">
        <v>162</v>
      </c>
      <c r="D142">
        <v>6.72</v>
      </c>
      <c r="E142">
        <v>4</v>
      </c>
      <c r="F142">
        <v>15</v>
      </c>
      <c r="G142">
        <v>6.73</v>
      </c>
      <c r="H142">
        <v>7.09</v>
      </c>
      <c r="I142">
        <v>3.9750000000000001</v>
      </c>
      <c r="J142">
        <v>26.498000000000001</v>
      </c>
      <c r="K142">
        <v>0.82909999999999995</v>
      </c>
      <c r="L142" t="s">
        <v>13</v>
      </c>
      <c r="M142">
        <v>6.73</v>
      </c>
      <c r="N142">
        <v>7.09</v>
      </c>
      <c r="O142">
        <v>3.9060000000000001</v>
      </c>
      <c r="P142">
        <v>26.04</v>
      </c>
      <c r="Q142">
        <v>0.83860000000000001</v>
      </c>
      <c r="R142" t="s">
        <v>13</v>
      </c>
      <c r="S142">
        <v>6.73</v>
      </c>
      <c r="T142">
        <v>7.09</v>
      </c>
      <c r="U142">
        <v>4.13</v>
      </c>
      <c r="V142">
        <v>27.53</v>
      </c>
      <c r="W142">
        <v>0.83850000000000002</v>
      </c>
      <c r="X142" t="s">
        <v>13</v>
      </c>
      <c r="Y142">
        <v>6.73</v>
      </c>
      <c r="Z142">
        <v>7.09</v>
      </c>
      <c r="AA142">
        <v>9.6029999999999998</v>
      </c>
      <c r="AB142">
        <v>64.016999999999996</v>
      </c>
      <c r="AC142">
        <v>0.81469999999999998</v>
      </c>
      <c r="AD142" t="s">
        <v>13</v>
      </c>
    </row>
    <row r="143" spans="1:30" x14ac:dyDescent="0.2">
      <c r="A143">
        <v>765</v>
      </c>
      <c r="B143">
        <v>783</v>
      </c>
      <c r="C143" t="s">
        <v>163</v>
      </c>
      <c r="D143">
        <v>6.94</v>
      </c>
      <c r="E143">
        <v>5</v>
      </c>
      <c r="F143">
        <v>16</v>
      </c>
      <c r="G143">
        <v>6.81</v>
      </c>
      <c r="H143">
        <v>7.32</v>
      </c>
      <c r="I143">
        <v>3.9820000000000002</v>
      </c>
      <c r="J143">
        <v>24.885999999999999</v>
      </c>
      <c r="K143">
        <v>0.91200000000000003</v>
      </c>
      <c r="L143" t="s">
        <v>12</v>
      </c>
      <c r="M143">
        <v>6.81</v>
      </c>
      <c r="N143">
        <v>7.32</v>
      </c>
      <c r="O143">
        <v>3.9609999999999999</v>
      </c>
      <c r="P143">
        <v>24.759</v>
      </c>
      <c r="Q143">
        <v>0.92169999999999996</v>
      </c>
      <c r="R143" t="s">
        <v>12</v>
      </c>
      <c r="S143">
        <v>6.81</v>
      </c>
      <c r="T143">
        <v>7.32</v>
      </c>
      <c r="U143">
        <v>4.1239999999999997</v>
      </c>
      <c r="V143">
        <v>25.776</v>
      </c>
      <c r="W143">
        <v>0.92030000000000001</v>
      </c>
      <c r="X143" t="s">
        <v>12</v>
      </c>
      <c r="Y143">
        <v>6.81</v>
      </c>
      <c r="Z143">
        <v>7.32</v>
      </c>
      <c r="AA143">
        <v>10.121</v>
      </c>
      <c r="AB143">
        <v>63.258000000000003</v>
      </c>
      <c r="AC143">
        <v>0.88639999999999997</v>
      </c>
      <c r="AD143" t="s">
        <v>13</v>
      </c>
    </row>
    <row r="144" spans="1:30" x14ac:dyDescent="0.2">
      <c r="A144">
        <v>781</v>
      </c>
      <c r="B144">
        <v>796</v>
      </c>
      <c r="C144" t="s">
        <v>164</v>
      </c>
      <c r="D144">
        <v>14.29</v>
      </c>
      <c r="E144">
        <v>2</v>
      </c>
      <c r="F144">
        <v>12</v>
      </c>
      <c r="G144">
        <v>14.17</v>
      </c>
      <c r="H144">
        <v>14.32</v>
      </c>
      <c r="I144">
        <v>0.36799999999999999</v>
      </c>
      <c r="J144">
        <v>3.0659999999999998</v>
      </c>
      <c r="K144">
        <v>0.6905</v>
      </c>
      <c r="L144" t="s">
        <v>13</v>
      </c>
      <c r="M144">
        <v>14.17</v>
      </c>
      <c r="N144">
        <v>14.32</v>
      </c>
      <c r="O144">
        <v>0.51400000000000001</v>
      </c>
      <c r="P144">
        <v>4.2789999999999999</v>
      </c>
      <c r="Q144">
        <v>0.69769999999999999</v>
      </c>
      <c r="R144" t="s">
        <v>13</v>
      </c>
      <c r="S144">
        <v>14.18</v>
      </c>
      <c r="T144">
        <v>14.33</v>
      </c>
      <c r="U144">
        <v>0.45400000000000001</v>
      </c>
      <c r="V144">
        <v>3.7839999999999998</v>
      </c>
      <c r="W144">
        <v>0.67989999999999995</v>
      </c>
      <c r="X144" t="s">
        <v>13</v>
      </c>
      <c r="Y144">
        <v>14.18</v>
      </c>
      <c r="Z144">
        <v>14.33</v>
      </c>
      <c r="AA144">
        <v>7.2050000000000001</v>
      </c>
      <c r="AB144">
        <v>60.04</v>
      </c>
      <c r="AC144">
        <v>0.58299999999999996</v>
      </c>
      <c r="AD144" t="s">
        <v>13</v>
      </c>
    </row>
    <row r="145" spans="1:30" x14ac:dyDescent="0.2">
      <c r="A145">
        <v>781</v>
      </c>
      <c r="B145">
        <v>799</v>
      </c>
      <c r="C145" t="s">
        <v>165</v>
      </c>
      <c r="D145">
        <v>14.39</v>
      </c>
      <c r="E145">
        <v>3</v>
      </c>
      <c r="F145">
        <v>15</v>
      </c>
      <c r="G145">
        <v>14.41</v>
      </c>
      <c r="H145">
        <v>14.42</v>
      </c>
      <c r="I145">
        <v>0.72799999999999998</v>
      </c>
      <c r="J145">
        <v>4.8570000000000002</v>
      </c>
      <c r="K145">
        <v>0.57569999999999999</v>
      </c>
      <c r="L145" t="s">
        <v>13</v>
      </c>
      <c r="M145">
        <v>14.41</v>
      </c>
      <c r="N145">
        <v>14.41</v>
      </c>
      <c r="O145">
        <v>0.61499999999999999</v>
      </c>
      <c r="P145">
        <v>4.101</v>
      </c>
      <c r="Q145">
        <v>0.57850000000000001</v>
      </c>
      <c r="R145" t="s">
        <v>13</v>
      </c>
      <c r="S145">
        <v>14.41</v>
      </c>
      <c r="T145">
        <v>14.42</v>
      </c>
      <c r="U145">
        <v>0.81</v>
      </c>
      <c r="V145">
        <v>5.4029999999999996</v>
      </c>
      <c r="W145">
        <v>0.58279999999999998</v>
      </c>
      <c r="X145" t="s">
        <v>13</v>
      </c>
      <c r="Y145">
        <v>14.41</v>
      </c>
      <c r="Z145">
        <v>14.42</v>
      </c>
      <c r="AA145">
        <v>12.077999999999999</v>
      </c>
      <c r="AB145">
        <v>80.519000000000005</v>
      </c>
      <c r="AC145">
        <v>0.53349999999999997</v>
      </c>
      <c r="AD145" t="s">
        <v>13</v>
      </c>
    </row>
    <row r="146" spans="1:30" x14ac:dyDescent="0.2">
      <c r="A146">
        <v>782</v>
      </c>
      <c r="B146">
        <v>789</v>
      </c>
      <c r="C146" t="s">
        <v>166</v>
      </c>
      <c r="D146">
        <v>13.26</v>
      </c>
      <c r="E146">
        <v>2</v>
      </c>
      <c r="F146">
        <v>6</v>
      </c>
      <c r="G146">
        <v>13.16</v>
      </c>
      <c r="H146">
        <v>13.44</v>
      </c>
      <c r="I146">
        <v>0.152</v>
      </c>
      <c r="J146">
        <v>2.5419999999999998</v>
      </c>
      <c r="K146">
        <v>0.85589999999999999</v>
      </c>
      <c r="L146" t="s">
        <v>13</v>
      </c>
      <c r="M146">
        <v>13.22</v>
      </c>
      <c r="N146">
        <v>13.3</v>
      </c>
      <c r="O146">
        <v>0.183</v>
      </c>
      <c r="P146">
        <v>3.0569999999999999</v>
      </c>
      <c r="Q146">
        <v>0.86119999999999997</v>
      </c>
      <c r="R146" t="s">
        <v>13</v>
      </c>
      <c r="S146">
        <v>13.16</v>
      </c>
      <c r="T146">
        <v>13.45</v>
      </c>
      <c r="U146">
        <v>0.17100000000000001</v>
      </c>
      <c r="V146">
        <v>2.855</v>
      </c>
      <c r="W146">
        <v>0.86360000000000003</v>
      </c>
      <c r="X146" t="s">
        <v>13</v>
      </c>
      <c r="Y146">
        <v>13.16</v>
      </c>
      <c r="Z146">
        <v>13.45</v>
      </c>
      <c r="AA146">
        <v>5.1159999999999997</v>
      </c>
      <c r="AB146">
        <v>85.271000000000001</v>
      </c>
      <c r="AC146">
        <v>0.90149999999999997</v>
      </c>
      <c r="AD146" t="s">
        <v>13</v>
      </c>
    </row>
    <row r="147" spans="1:30" x14ac:dyDescent="0.2">
      <c r="A147">
        <v>782</v>
      </c>
      <c r="B147">
        <v>795</v>
      </c>
      <c r="C147" t="s">
        <v>167</v>
      </c>
      <c r="D147">
        <v>13.87</v>
      </c>
      <c r="E147">
        <v>3</v>
      </c>
      <c r="F147">
        <v>10</v>
      </c>
      <c r="G147">
        <v>13.81</v>
      </c>
      <c r="H147">
        <v>14.21</v>
      </c>
      <c r="I147">
        <v>0.57699999999999996</v>
      </c>
      <c r="J147">
        <v>5.774</v>
      </c>
      <c r="K147">
        <v>0.77510000000000001</v>
      </c>
      <c r="L147" t="s">
        <v>13</v>
      </c>
      <c r="M147">
        <v>13.81</v>
      </c>
      <c r="N147">
        <v>14.2</v>
      </c>
      <c r="O147">
        <v>0.53500000000000003</v>
      </c>
      <c r="P147">
        <v>5.3550000000000004</v>
      </c>
      <c r="Q147">
        <v>0.81679999999999997</v>
      </c>
      <c r="R147" t="s">
        <v>13</v>
      </c>
      <c r="S147">
        <v>13.82</v>
      </c>
      <c r="T147">
        <v>14.21</v>
      </c>
      <c r="U147">
        <v>0.67600000000000005</v>
      </c>
      <c r="V147">
        <v>6.7619999999999996</v>
      </c>
      <c r="W147">
        <v>0.7923</v>
      </c>
      <c r="X147" t="s">
        <v>13</v>
      </c>
      <c r="Y147">
        <v>13.82</v>
      </c>
      <c r="Z147">
        <v>14.21</v>
      </c>
      <c r="AA147">
        <v>8.141</v>
      </c>
      <c r="AB147">
        <v>81.414000000000001</v>
      </c>
      <c r="AC147">
        <v>0.76139999999999997</v>
      </c>
      <c r="AD147" t="s">
        <v>13</v>
      </c>
    </row>
    <row r="148" spans="1:30" x14ac:dyDescent="0.2">
      <c r="A148">
        <v>782</v>
      </c>
      <c r="B148">
        <v>796</v>
      </c>
      <c r="C148" t="s">
        <v>168</v>
      </c>
      <c r="D148">
        <v>14.23</v>
      </c>
      <c r="E148">
        <v>2</v>
      </c>
      <c r="F148">
        <v>11</v>
      </c>
      <c r="G148">
        <v>13.98</v>
      </c>
      <c r="H148">
        <v>14.32</v>
      </c>
      <c r="I148">
        <v>0.48699999999999999</v>
      </c>
      <c r="J148">
        <v>4.431</v>
      </c>
      <c r="K148">
        <v>0.85940000000000005</v>
      </c>
      <c r="L148" t="s">
        <v>13</v>
      </c>
      <c r="M148">
        <v>13.98</v>
      </c>
      <c r="N148">
        <v>14.32</v>
      </c>
      <c r="O148">
        <v>0.53400000000000003</v>
      </c>
      <c r="P148">
        <v>4.8570000000000002</v>
      </c>
      <c r="Q148">
        <v>0.86309999999999998</v>
      </c>
      <c r="R148" t="s">
        <v>13</v>
      </c>
      <c r="S148">
        <v>13.99</v>
      </c>
      <c r="T148">
        <v>14.33</v>
      </c>
      <c r="U148">
        <v>0.53800000000000003</v>
      </c>
      <c r="V148">
        <v>4.8879999999999999</v>
      </c>
      <c r="W148">
        <v>0.84519999999999995</v>
      </c>
      <c r="X148" t="s">
        <v>13</v>
      </c>
      <c r="Y148">
        <v>13.99</v>
      </c>
      <c r="Z148">
        <v>14.33</v>
      </c>
      <c r="AA148">
        <v>9.3230000000000004</v>
      </c>
      <c r="AB148">
        <v>84.759</v>
      </c>
      <c r="AC148">
        <v>0.83750000000000002</v>
      </c>
      <c r="AD148" t="s">
        <v>13</v>
      </c>
    </row>
    <row r="149" spans="1:30" x14ac:dyDescent="0.2">
      <c r="A149">
        <v>782</v>
      </c>
      <c r="B149">
        <v>798</v>
      </c>
      <c r="C149" t="s">
        <v>169</v>
      </c>
      <c r="D149">
        <v>13.86</v>
      </c>
      <c r="E149">
        <v>2</v>
      </c>
      <c r="F149">
        <v>13</v>
      </c>
      <c r="G149">
        <v>13.83</v>
      </c>
      <c r="H149">
        <v>13.98</v>
      </c>
      <c r="I149">
        <v>0.82199999999999995</v>
      </c>
      <c r="J149">
        <v>6.3230000000000004</v>
      </c>
      <c r="K149">
        <v>0.75939999999999996</v>
      </c>
      <c r="L149" t="s">
        <v>13</v>
      </c>
      <c r="M149">
        <v>13.93</v>
      </c>
      <c r="N149">
        <v>14</v>
      </c>
      <c r="O149">
        <v>0.63700000000000001</v>
      </c>
      <c r="P149">
        <v>4.8979999999999997</v>
      </c>
      <c r="Q149">
        <v>0.76970000000000005</v>
      </c>
      <c r="R149" t="s">
        <v>13</v>
      </c>
      <c r="S149">
        <v>13.84</v>
      </c>
      <c r="T149">
        <v>13.99</v>
      </c>
      <c r="U149">
        <v>0.67400000000000004</v>
      </c>
      <c r="V149">
        <v>5.1849999999999996</v>
      </c>
      <c r="W149">
        <v>0.74199999999999999</v>
      </c>
      <c r="X149" t="s">
        <v>13</v>
      </c>
      <c r="Y149">
        <v>13.83</v>
      </c>
      <c r="Z149">
        <v>13.99</v>
      </c>
      <c r="AA149">
        <v>11.108000000000001</v>
      </c>
      <c r="AB149">
        <v>85.448999999999998</v>
      </c>
      <c r="AC149">
        <v>0.75219999999999998</v>
      </c>
      <c r="AD149" t="s">
        <v>13</v>
      </c>
    </row>
    <row r="150" spans="1:30" x14ac:dyDescent="0.2">
      <c r="A150">
        <v>782</v>
      </c>
      <c r="B150">
        <v>799</v>
      </c>
      <c r="C150" t="s">
        <v>170</v>
      </c>
      <c r="D150">
        <v>14.46</v>
      </c>
      <c r="E150">
        <v>3</v>
      </c>
      <c r="F150">
        <v>14</v>
      </c>
      <c r="G150">
        <v>14.24</v>
      </c>
      <c r="H150">
        <v>14.62</v>
      </c>
      <c r="I150">
        <v>0.46800000000000003</v>
      </c>
      <c r="J150">
        <v>3.3460000000000001</v>
      </c>
      <c r="K150">
        <v>0.79930000000000001</v>
      </c>
      <c r="L150" t="s">
        <v>13</v>
      </c>
      <c r="M150">
        <v>14.24</v>
      </c>
      <c r="N150">
        <v>14.62</v>
      </c>
      <c r="O150">
        <v>0.499</v>
      </c>
      <c r="P150">
        <v>3.5609999999999999</v>
      </c>
      <c r="Q150">
        <v>0.80449999999999999</v>
      </c>
      <c r="R150" t="s">
        <v>13</v>
      </c>
      <c r="S150">
        <v>14.25</v>
      </c>
      <c r="T150">
        <v>14.62</v>
      </c>
      <c r="U150">
        <v>0.58499999999999996</v>
      </c>
      <c r="V150">
        <v>4.18</v>
      </c>
      <c r="W150">
        <v>0.79090000000000005</v>
      </c>
      <c r="X150" t="s">
        <v>13</v>
      </c>
      <c r="Y150">
        <v>14.25</v>
      </c>
      <c r="Z150">
        <v>14.62</v>
      </c>
      <c r="AA150">
        <v>11.907</v>
      </c>
      <c r="AB150">
        <v>85.046999999999997</v>
      </c>
      <c r="AC150">
        <v>0.82730000000000004</v>
      </c>
      <c r="AD150" t="s">
        <v>13</v>
      </c>
    </row>
    <row r="151" spans="1:30" x14ac:dyDescent="0.2">
      <c r="A151">
        <v>782</v>
      </c>
      <c r="B151">
        <v>806</v>
      </c>
      <c r="C151" t="s">
        <v>171</v>
      </c>
      <c r="D151">
        <v>13.83</v>
      </c>
      <c r="E151">
        <v>3</v>
      </c>
      <c r="F151">
        <v>20</v>
      </c>
      <c r="G151">
        <v>13.68</v>
      </c>
      <c r="H151">
        <v>14</v>
      </c>
      <c r="I151">
        <v>1.5469999999999999</v>
      </c>
      <c r="J151">
        <v>7.7370000000000001</v>
      </c>
      <c r="K151">
        <v>0.78839999999999999</v>
      </c>
      <c r="L151" t="s">
        <v>13</v>
      </c>
      <c r="M151">
        <v>13.68</v>
      </c>
      <c r="N151">
        <v>14</v>
      </c>
      <c r="O151">
        <v>1.591</v>
      </c>
      <c r="P151">
        <v>7.9530000000000003</v>
      </c>
      <c r="Q151">
        <v>0.79620000000000002</v>
      </c>
      <c r="R151" t="s">
        <v>13</v>
      </c>
      <c r="S151">
        <v>13.68</v>
      </c>
      <c r="T151">
        <v>14.01</v>
      </c>
      <c r="U151">
        <v>1.6870000000000001</v>
      </c>
      <c r="V151">
        <v>8.4350000000000005</v>
      </c>
      <c r="W151">
        <v>0.77839999999999998</v>
      </c>
      <c r="X151" t="s">
        <v>13</v>
      </c>
      <c r="Y151">
        <v>13.68</v>
      </c>
      <c r="Z151">
        <v>14.01</v>
      </c>
      <c r="AA151">
        <v>16.643000000000001</v>
      </c>
      <c r="AB151">
        <v>83.213999999999999</v>
      </c>
      <c r="AC151">
        <v>0.8115</v>
      </c>
      <c r="AD151" t="s">
        <v>13</v>
      </c>
    </row>
    <row r="152" spans="1:30" x14ac:dyDescent="0.2">
      <c r="A152">
        <v>782</v>
      </c>
      <c r="B152">
        <v>808</v>
      </c>
      <c r="C152" t="s">
        <v>172</v>
      </c>
      <c r="D152">
        <v>13.92</v>
      </c>
      <c r="E152">
        <v>3</v>
      </c>
      <c r="F152">
        <v>22</v>
      </c>
      <c r="G152">
        <v>13.72</v>
      </c>
      <c r="H152">
        <v>14</v>
      </c>
      <c r="I152">
        <v>1.986</v>
      </c>
      <c r="J152">
        <v>9.0289999999999999</v>
      </c>
      <c r="K152">
        <v>0.76449999999999996</v>
      </c>
      <c r="L152" t="s">
        <v>13</v>
      </c>
      <c r="M152">
        <v>13.72</v>
      </c>
      <c r="N152">
        <v>14</v>
      </c>
      <c r="O152">
        <v>1.847</v>
      </c>
      <c r="P152">
        <v>8.3940000000000001</v>
      </c>
      <c r="Q152">
        <v>0.7671</v>
      </c>
      <c r="R152" t="s">
        <v>13</v>
      </c>
      <c r="S152">
        <v>13.73</v>
      </c>
      <c r="T152">
        <v>14</v>
      </c>
      <c r="U152">
        <v>2.0379999999999998</v>
      </c>
      <c r="V152">
        <v>9.2639999999999993</v>
      </c>
      <c r="W152">
        <v>0.75770000000000004</v>
      </c>
      <c r="X152" t="s">
        <v>13</v>
      </c>
      <c r="Y152">
        <v>13.73</v>
      </c>
      <c r="Z152">
        <v>14</v>
      </c>
      <c r="AA152">
        <v>18.221</v>
      </c>
      <c r="AB152">
        <v>82.822000000000003</v>
      </c>
      <c r="AC152">
        <v>0.79190000000000005</v>
      </c>
      <c r="AD152" t="s">
        <v>13</v>
      </c>
    </row>
    <row r="153" spans="1:30" x14ac:dyDescent="0.2">
      <c r="A153">
        <v>783</v>
      </c>
      <c r="B153">
        <v>796</v>
      </c>
      <c r="C153" t="s">
        <v>173</v>
      </c>
      <c r="D153">
        <v>14.28</v>
      </c>
      <c r="E153">
        <v>3</v>
      </c>
      <c r="F153">
        <v>10</v>
      </c>
      <c r="G153">
        <v>14.16</v>
      </c>
      <c r="H153">
        <v>14.47</v>
      </c>
      <c r="I153">
        <v>0.53700000000000003</v>
      </c>
      <c r="J153">
        <v>5.3710000000000004</v>
      </c>
      <c r="K153">
        <v>0.74380000000000002</v>
      </c>
      <c r="L153" t="s">
        <v>13</v>
      </c>
      <c r="M153">
        <v>14.16</v>
      </c>
      <c r="N153">
        <v>14.46</v>
      </c>
      <c r="O153">
        <v>0.52900000000000003</v>
      </c>
      <c r="P153">
        <v>5.2859999999999996</v>
      </c>
      <c r="Q153">
        <v>0.76949999999999996</v>
      </c>
      <c r="R153" t="s">
        <v>13</v>
      </c>
      <c r="S153">
        <v>14.17</v>
      </c>
      <c r="T153">
        <v>14.47</v>
      </c>
      <c r="U153">
        <v>0.54900000000000004</v>
      </c>
      <c r="V153">
        <v>5.4909999999999997</v>
      </c>
      <c r="W153">
        <v>0.75829999999999997</v>
      </c>
      <c r="X153" t="s">
        <v>13</v>
      </c>
      <c r="Y153">
        <v>14.17</v>
      </c>
      <c r="Z153">
        <v>14.47</v>
      </c>
      <c r="AA153">
        <v>8.0869999999999997</v>
      </c>
      <c r="AB153">
        <v>80.872</v>
      </c>
      <c r="AC153">
        <v>0.67589999999999995</v>
      </c>
      <c r="AD153" t="s">
        <v>13</v>
      </c>
    </row>
    <row r="154" spans="1:30" x14ac:dyDescent="0.2">
      <c r="A154">
        <v>784</v>
      </c>
      <c r="B154">
        <v>795</v>
      </c>
      <c r="C154" t="s">
        <v>174</v>
      </c>
      <c r="D154">
        <v>13.61</v>
      </c>
      <c r="E154">
        <v>2</v>
      </c>
      <c r="F154">
        <v>8</v>
      </c>
      <c r="G154">
        <v>13.54</v>
      </c>
      <c r="H154">
        <v>13.6</v>
      </c>
      <c r="I154">
        <v>0.47399999999999998</v>
      </c>
      <c r="J154">
        <v>5.9249999999999998</v>
      </c>
      <c r="K154">
        <v>0.7823</v>
      </c>
      <c r="L154" t="s">
        <v>13</v>
      </c>
      <c r="M154">
        <v>13.42</v>
      </c>
      <c r="N154">
        <v>13.7</v>
      </c>
      <c r="O154">
        <v>0.42699999999999999</v>
      </c>
      <c r="P154">
        <v>5.3330000000000002</v>
      </c>
      <c r="Q154">
        <v>0.80159999999999998</v>
      </c>
      <c r="R154" t="s">
        <v>13</v>
      </c>
      <c r="S154">
        <v>13.43</v>
      </c>
      <c r="T154">
        <v>13.71</v>
      </c>
      <c r="U154">
        <v>0.42599999999999999</v>
      </c>
      <c r="V154">
        <v>5.3280000000000003</v>
      </c>
      <c r="W154">
        <v>0.76259999999999994</v>
      </c>
      <c r="X154" t="s">
        <v>13</v>
      </c>
      <c r="Y154">
        <v>13.43</v>
      </c>
      <c r="Z154">
        <v>13.71</v>
      </c>
      <c r="AA154">
        <v>5.1100000000000003</v>
      </c>
      <c r="AB154">
        <v>63.88</v>
      </c>
      <c r="AC154">
        <v>0.61229999999999996</v>
      </c>
      <c r="AD154" t="s">
        <v>13</v>
      </c>
    </row>
    <row r="155" spans="1:30" x14ac:dyDescent="0.2">
      <c r="A155">
        <v>784</v>
      </c>
      <c r="B155">
        <v>796</v>
      </c>
      <c r="C155" t="s">
        <v>175</v>
      </c>
      <c r="D155">
        <v>13.75</v>
      </c>
      <c r="E155">
        <v>2</v>
      </c>
      <c r="F155">
        <v>9</v>
      </c>
      <c r="G155">
        <v>13.52</v>
      </c>
      <c r="H155">
        <v>13.99</v>
      </c>
      <c r="I155">
        <v>0.46899999999999997</v>
      </c>
      <c r="J155">
        <v>5.2160000000000002</v>
      </c>
      <c r="K155">
        <v>0.8931</v>
      </c>
      <c r="L155" t="s">
        <v>13</v>
      </c>
      <c r="M155">
        <v>13.52</v>
      </c>
      <c r="N155">
        <v>13.99</v>
      </c>
      <c r="O155">
        <v>0.42499999999999999</v>
      </c>
      <c r="P155">
        <v>4.7240000000000002</v>
      </c>
      <c r="Q155">
        <v>0.87749999999999995</v>
      </c>
      <c r="R155" t="s">
        <v>13</v>
      </c>
      <c r="S155">
        <v>13.52</v>
      </c>
      <c r="T155">
        <v>13.99</v>
      </c>
      <c r="U155">
        <v>0.503</v>
      </c>
      <c r="V155">
        <v>5.59</v>
      </c>
      <c r="W155">
        <v>0.871</v>
      </c>
      <c r="X155" t="s">
        <v>13</v>
      </c>
      <c r="Y155">
        <v>13.52</v>
      </c>
      <c r="Z155">
        <v>13.99</v>
      </c>
      <c r="AA155">
        <v>6.7729999999999997</v>
      </c>
      <c r="AB155">
        <v>75.260000000000005</v>
      </c>
      <c r="AC155">
        <v>0.77680000000000005</v>
      </c>
      <c r="AD155" t="s">
        <v>13</v>
      </c>
    </row>
    <row r="156" spans="1:30" x14ac:dyDescent="0.2">
      <c r="A156">
        <v>784</v>
      </c>
      <c r="B156">
        <v>806</v>
      </c>
      <c r="C156" t="s">
        <v>176</v>
      </c>
      <c r="D156">
        <v>13.53</v>
      </c>
      <c r="E156">
        <v>3</v>
      </c>
      <c r="F156">
        <v>18</v>
      </c>
      <c r="G156">
        <v>13.36</v>
      </c>
      <c r="H156">
        <v>13.67</v>
      </c>
      <c r="I156">
        <v>1.244</v>
      </c>
      <c r="J156">
        <v>6.9119999999999999</v>
      </c>
      <c r="K156">
        <v>0.73240000000000005</v>
      </c>
      <c r="L156" t="s">
        <v>13</v>
      </c>
      <c r="M156">
        <v>13.36</v>
      </c>
      <c r="N156">
        <v>13.67</v>
      </c>
      <c r="O156">
        <v>1.454</v>
      </c>
      <c r="P156">
        <v>8.0779999999999994</v>
      </c>
      <c r="Q156">
        <v>0.75260000000000005</v>
      </c>
      <c r="R156" t="s">
        <v>13</v>
      </c>
      <c r="S156">
        <v>13.37</v>
      </c>
      <c r="T156">
        <v>13.68</v>
      </c>
      <c r="U156">
        <v>1.4319999999999999</v>
      </c>
      <c r="V156">
        <v>7.9550000000000001</v>
      </c>
      <c r="W156">
        <v>0.74129999999999996</v>
      </c>
      <c r="X156" t="s">
        <v>13</v>
      </c>
      <c r="Y156">
        <v>13.37</v>
      </c>
      <c r="Z156">
        <v>13.68</v>
      </c>
      <c r="AA156">
        <v>10.573</v>
      </c>
      <c r="AB156">
        <v>58.741999999999997</v>
      </c>
      <c r="AC156">
        <v>0.68859999999999999</v>
      </c>
      <c r="AD156" t="s">
        <v>13</v>
      </c>
    </row>
    <row r="157" spans="1:30" x14ac:dyDescent="0.2">
      <c r="A157">
        <v>796</v>
      </c>
      <c r="B157">
        <v>806</v>
      </c>
      <c r="C157" t="s">
        <v>177</v>
      </c>
      <c r="D157">
        <v>8.81</v>
      </c>
      <c r="E157">
        <v>2</v>
      </c>
      <c r="F157">
        <v>8</v>
      </c>
      <c r="G157">
        <v>8.77</v>
      </c>
      <c r="H157">
        <v>9.02</v>
      </c>
      <c r="I157">
        <v>1.278</v>
      </c>
      <c r="J157">
        <v>15.981</v>
      </c>
      <c r="K157">
        <v>0.68089999999999995</v>
      </c>
      <c r="L157" t="s">
        <v>13</v>
      </c>
      <c r="M157">
        <v>8.77</v>
      </c>
      <c r="N157">
        <v>9.02</v>
      </c>
      <c r="O157">
        <v>1.4079999999999999</v>
      </c>
      <c r="P157">
        <v>17.599</v>
      </c>
      <c r="Q157">
        <v>0.68500000000000005</v>
      </c>
      <c r="R157" t="s">
        <v>13</v>
      </c>
      <c r="S157">
        <v>8.77</v>
      </c>
      <c r="T157">
        <v>9.02</v>
      </c>
      <c r="U157">
        <v>1.4770000000000001</v>
      </c>
      <c r="V157">
        <v>18.468</v>
      </c>
      <c r="W157">
        <v>0.67810000000000004</v>
      </c>
      <c r="X157" t="s">
        <v>13</v>
      </c>
      <c r="Y157">
        <v>8.8000000000000007</v>
      </c>
      <c r="Z157">
        <v>8.8800000000000008</v>
      </c>
      <c r="AA157">
        <v>6.1479999999999997</v>
      </c>
      <c r="AB157">
        <v>76.844999999999999</v>
      </c>
      <c r="AC157">
        <v>0.6784</v>
      </c>
      <c r="AD157" t="s">
        <v>13</v>
      </c>
    </row>
    <row r="158" spans="1:30" x14ac:dyDescent="0.2">
      <c r="A158">
        <v>796</v>
      </c>
      <c r="B158">
        <v>808</v>
      </c>
      <c r="C158" t="s">
        <v>178</v>
      </c>
      <c r="D158">
        <v>9.2200000000000006</v>
      </c>
      <c r="E158">
        <v>2</v>
      </c>
      <c r="F158">
        <v>10</v>
      </c>
      <c r="G158">
        <v>9.1199999999999992</v>
      </c>
      <c r="H158">
        <v>9.44</v>
      </c>
      <c r="I158">
        <v>2.4769999999999999</v>
      </c>
      <c r="J158">
        <v>24.768000000000001</v>
      </c>
      <c r="K158">
        <v>0.64359999999999995</v>
      </c>
      <c r="L158" t="s">
        <v>13</v>
      </c>
      <c r="M158">
        <v>9.1199999999999992</v>
      </c>
      <c r="N158">
        <v>9.44</v>
      </c>
      <c r="O158">
        <v>2.516</v>
      </c>
      <c r="P158">
        <v>25.158000000000001</v>
      </c>
      <c r="Q158">
        <v>0.65920000000000001</v>
      </c>
      <c r="R158" t="s">
        <v>13</v>
      </c>
      <c r="S158">
        <v>9.1199999999999992</v>
      </c>
      <c r="T158">
        <v>9.44</v>
      </c>
      <c r="U158">
        <v>2.6349999999999998</v>
      </c>
      <c r="V158">
        <v>26.353999999999999</v>
      </c>
      <c r="W158">
        <v>0.66490000000000005</v>
      </c>
      <c r="X158" t="s">
        <v>13</v>
      </c>
      <c r="Y158">
        <v>9.1199999999999992</v>
      </c>
      <c r="Z158">
        <v>9.44</v>
      </c>
      <c r="AA158">
        <v>7.2119999999999997</v>
      </c>
      <c r="AB158">
        <v>72.123000000000005</v>
      </c>
      <c r="AC158">
        <v>0.60070000000000001</v>
      </c>
      <c r="AD158" t="s">
        <v>13</v>
      </c>
    </row>
    <row r="159" spans="1:30" x14ac:dyDescent="0.2">
      <c r="A159">
        <v>797</v>
      </c>
      <c r="B159">
        <v>806</v>
      </c>
      <c r="C159" t="s">
        <v>179</v>
      </c>
      <c r="D159">
        <v>7.83</v>
      </c>
      <c r="E159">
        <v>2</v>
      </c>
      <c r="F159">
        <v>7</v>
      </c>
      <c r="G159">
        <v>7.65</v>
      </c>
      <c r="H159">
        <v>8.02</v>
      </c>
      <c r="I159">
        <v>1.4730000000000001</v>
      </c>
      <c r="J159">
        <v>21.042000000000002</v>
      </c>
      <c r="K159">
        <v>0.89100000000000001</v>
      </c>
      <c r="L159" t="s">
        <v>13</v>
      </c>
      <c r="M159">
        <v>7.65</v>
      </c>
      <c r="N159">
        <v>8.02</v>
      </c>
      <c r="O159">
        <v>1.468</v>
      </c>
      <c r="P159">
        <v>20.975999999999999</v>
      </c>
      <c r="Q159">
        <v>0.90190000000000003</v>
      </c>
      <c r="R159" t="s">
        <v>13</v>
      </c>
      <c r="S159">
        <v>7.69</v>
      </c>
      <c r="T159">
        <v>7.81</v>
      </c>
      <c r="U159">
        <v>1.399</v>
      </c>
      <c r="V159">
        <v>19.978999999999999</v>
      </c>
      <c r="W159">
        <v>0.86729999999999996</v>
      </c>
      <c r="X159" t="s">
        <v>13</v>
      </c>
      <c r="Y159">
        <v>7.65</v>
      </c>
      <c r="Z159">
        <v>8.02</v>
      </c>
      <c r="AA159">
        <v>5.43</v>
      </c>
      <c r="AB159">
        <v>77.573999999999998</v>
      </c>
      <c r="AC159">
        <v>0.88229999999999997</v>
      </c>
      <c r="AD159" t="s">
        <v>13</v>
      </c>
    </row>
    <row r="160" spans="1:30" x14ac:dyDescent="0.2">
      <c r="A160">
        <v>797</v>
      </c>
      <c r="B160">
        <v>808</v>
      </c>
      <c r="C160" t="s">
        <v>180</v>
      </c>
      <c r="D160">
        <v>8.2899999999999991</v>
      </c>
      <c r="E160">
        <v>2</v>
      </c>
      <c r="F160">
        <v>9</v>
      </c>
      <c r="G160">
        <v>8.16</v>
      </c>
      <c r="H160">
        <v>8.42</v>
      </c>
      <c r="I160">
        <v>1.605</v>
      </c>
      <c r="J160">
        <v>17.827999999999999</v>
      </c>
      <c r="K160">
        <v>0.73329999999999995</v>
      </c>
      <c r="L160" t="s">
        <v>13</v>
      </c>
      <c r="M160">
        <v>8.16</v>
      </c>
      <c r="N160">
        <v>8.42</v>
      </c>
      <c r="O160">
        <v>1.6240000000000001</v>
      </c>
      <c r="P160">
        <v>18.039000000000001</v>
      </c>
      <c r="Q160">
        <v>0.73909999999999998</v>
      </c>
      <c r="R160" t="s">
        <v>13</v>
      </c>
      <c r="S160">
        <v>8.2799999999999994</v>
      </c>
      <c r="T160">
        <v>8.36</v>
      </c>
      <c r="U160">
        <v>1.776</v>
      </c>
      <c r="V160">
        <v>19.734999999999999</v>
      </c>
      <c r="W160">
        <v>0.78990000000000005</v>
      </c>
      <c r="X160" t="s">
        <v>13</v>
      </c>
      <c r="Y160">
        <v>8.16</v>
      </c>
      <c r="Z160">
        <v>8.42</v>
      </c>
      <c r="AA160">
        <v>7.1619999999999999</v>
      </c>
      <c r="AB160">
        <v>79.582999999999998</v>
      </c>
      <c r="AC160">
        <v>0.71650000000000003</v>
      </c>
      <c r="AD160" t="s">
        <v>13</v>
      </c>
    </row>
    <row r="161" spans="1:30" x14ac:dyDescent="0.2">
      <c r="A161">
        <v>797</v>
      </c>
      <c r="B161">
        <v>816</v>
      </c>
      <c r="C161" t="s">
        <v>181</v>
      </c>
      <c r="D161">
        <v>10.38</v>
      </c>
      <c r="E161">
        <v>3</v>
      </c>
      <c r="F161">
        <v>17</v>
      </c>
      <c r="G161">
        <v>10.3</v>
      </c>
      <c r="H161">
        <v>10.55</v>
      </c>
      <c r="I161">
        <v>2.3559999999999999</v>
      </c>
      <c r="J161">
        <v>13.861000000000001</v>
      </c>
      <c r="K161">
        <v>0.74239999999999995</v>
      </c>
      <c r="L161" t="s">
        <v>13</v>
      </c>
      <c r="M161">
        <v>10.3</v>
      </c>
      <c r="N161">
        <v>10.55</v>
      </c>
      <c r="O161">
        <v>2.3380000000000001</v>
      </c>
      <c r="P161">
        <v>13.750999999999999</v>
      </c>
      <c r="Q161">
        <v>0.72330000000000005</v>
      </c>
      <c r="R161" t="s">
        <v>13</v>
      </c>
      <c r="S161">
        <v>10.29</v>
      </c>
      <c r="T161">
        <v>10.55</v>
      </c>
      <c r="U161">
        <v>2.5329999999999999</v>
      </c>
      <c r="V161">
        <v>14.901</v>
      </c>
      <c r="W161">
        <v>0.74109999999999998</v>
      </c>
      <c r="X161" t="s">
        <v>13</v>
      </c>
      <c r="Y161">
        <v>10.29</v>
      </c>
      <c r="Z161">
        <v>10.55</v>
      </c>
      <c r="AA161">
        <v>13.334</v>
      </c>
      <c r="AB161">
        <v>78.436999999999998</v>
      </c>
      <c r="AC161">
        <v>0.68120000000000003</v>
      </c>
      <c r="AD161" t="s">
        <v>13</v>
      </c>
    </row>
    <row r="162" spans="1:30" x14ac:dyDescent="0.2">
      <c r="A162">
        <v>799</v>
      </c>
      <c r="B162">
        <v>806</v>
      </c>
      <c r="C162" t="s">
        <v>182</v>
      </c>
      <c r="D162">
        <v>6.86</v>
      </c>
      <c r="E162">
        <v>2</v>
      </c>
      <c r="F162">
        <v>5</v>
      </c>
      <c r="G162">
        <v>6.92</v>
      </c>
      <c r="H162">
        <v>7.07</v>
      </c>
      <c r="I162">
        <v>1.268</v>
      </c>
      <c r="J162">
        <v>25.350999999999999</v>
      </c>
      <c r="K162">
        <v>0.79100000000000004</v>
      </c>
      <c r="L162" t="s">
        <v>13</v>
      </c>
      <c r="M162">
        <v>6.94</v>
      </c>
      <c r="N162">
        <v>7.01</v>
      </c>
      <c r="O162">
        <v>1.248</v>
      </c>
      <c r="P162">
        <v>24.959</v>
      </c>
      <c r="Q162">
        <v>0.8417</v>
      </c>
      <c r="R162" t="s">
        <v>13</v>
      </c>
      <c r="S162">
        <v>6.92</v>
      </c>
      <c r="T162">
        <v>7.07</v>
      </c>
      <c r="U162">
        <v>1.2589999999999999</v>
      </c>
      <c r="V162">
        <v>25.184000000000001</v>
      </c>
      <c r="W162">
        <v>0.80620000000000003</v>
      </c>
      <c r="X162" t="s">
        <v>13</v>
      </c>
      <c r="Y162">
        <v>6.92</v>
      </c>
      <c r="Z162">
        <v>7.07</v>
      </c>
      <c r="AA162">
        <v>3.6059999999999999</v>
      </c>
      <c r="AB162">
        <v>72.129000000000005</v>
      </c>
      <c r="AC162">
        <v>0.75649999999999995</v>
      </c>
      <c r="AD162" t="s">
        <v>13</v>
      </c>
    </row>
    <row r="163" spans="1:30" x14ac:dyDescent="0.2">
      <c r="A163">
        <v>799</v>
      </c>
      <c r="B163">
        <v>808</v>
      </c>
      <c r="C163" t="s">
        <v>183</v>
      </c>
      <c r="D163">
        <v>7.6</v>
      </c>
      <c r="E163">
        <v>2</v>
      </c>
      <c r="F163">
        <v>7</v>
      </c>
      <c r="G163">
        <v>7.57</v>
      </c>
      <c r="H163">
        <v>7.81</v>
      </c>
      <c r="I163">
        <v>1.514</v>
      </c>
      <c r="J163">
        <v>21.626999999999999</v>
      </c>
      <c r="K163">
        <v>0.83279999999999998</v>
      </c>
      <c r="L163" t="s">
        <v>13</v>
      </c>
      <c r="M163">
        <v>7.57</v>
      </c>
      <c r="N163">
        <v>7.81</v>
      </c>
      <c r="O163">
        <v>1.5309999999999999</v>
      </c>
      <c r="P163">
        <v>21.869</v>
      </c>
      <c r="Q163">
        <v>0.84750000000000003</v>
      </c>
      <c r="R163" t="s">
        <v>13</v>
      </c>
      <c r="S163">
        <v>7.63</v>
      </c>
      <c r="T163">
        <v>7.7</v>
      </c>
      <c r="U163">
        <v>1.679</v>
      </c>
      <c r="V163">
        <v>23.986000000000001</v>
      </c>
      <c r="W163">
        <v>0.84830000000000005</v>
      </c>
      <c r="X163" t="s">
        <v>13</v>
      </c>
      <c r="Y163">
        <v>7.57</v>
      </c>
      <c r="Z163">
        <v>7.81</v>
      </c>
      <c r="AA163">
        <v>5.2460000000000004</v>
      </c>
      <c r="AB163">
        <v>74.941000000000003</v>
      </c>
      <c r="AC163">
        <v>0.81510000000000005</v>
      </c>
      <c r="AD163" t="s">
        <v>13</v>
      </c>
    </row>
    <row r="164" spans="1:30" x14ac:dyDescent="0.2">
      <c r="A164">
        <v>800</v>
      </c>
      <c r="B164">
        <v>806</v>
      </c>
      <c r="C164" t="s">
        <v>184</v>
      </c>
      <c r="D164">
        <v>5.0199999999999996</v>
      </c>
      <c r="E164">
        <v>2</v>
      </c>
      <c r="F164">
        <v>4</v>
      </c>
      <c r="G164">
        <v>4.8499999999999996</v>
      </c>
      <c r="H164">
        <v>5.18</v>
      </c>
      <c r="I164">
        <v>1.032</v>
      </c>
      <c r="J164">
        <v>25.8</v>
      </c>
      <c r="K164">
        <v>0.87890000000000001</v>
      </c>
      <c r="L164" t="s">
        <v>13</v>
      </c>
      <c r="M164">
        <v>4.8499999999999996</v>
      </c>
      <c r="N164">
        <v>5.18</v>
      </c>
      <c r="O164">
        <v>1.0569999999999999</v>
      </c>
      <c r="P164">
        <v>26.42</v>
      </c>
      <c r="Q164">
        <v>0.88990000000000002</v>
      </c>
      <c r="R164" t="s">
        <v>13</v>
      </c>
      <c r="S164">
        <v>4.99</v>
      </c>
      <c r="T164">
        <v>5.07</v>
      </c>
      <c r="U164">
        <v>1.1020000000000001</v>
      </c>
      <c r="V164">
        <v>27.558</v>
      </c>
      <c r="W164">
        <v>0.9</v>
      </c>
      <c r="X164" t="s">
        <v>13</v>
      </c>
      <c r="Y164">
        <v>4.8499999999999996</v>
      </c>
      <c r="Z164">
        <v>5.18</v>
      </c>
      <c r="AA164">
        <v>3.085</v>
      </c>
      <c r="AB164">
        <v>77.129000000000005</v>
      </c>
      <c r="AC164">
        <v>0.89839999999999998</v>
      </c>
      <c r="AD164" t="s">
        <v>13</v>
      </c>
    </row>
    <row r="165" spans="1:30" x14ac:dyDescent="0.2">
      <c r="A165">
        <v>800</v>
      </c>
      <c r="B165">
        <v>808</v>
      </c>
      <c r="C165" t="s">
        <v>185</v>
      </c>
      <c r="D165">
        <v>6.19</v>
      </c>
      <c r="E165">
        <v>2</v>
      </c>
      <c r="F165">
        <v>6</v>
      </c>
      <c r="G165">
        <v>6.09</v>
      </c>
      <c r="H165">
        <v>6.17</v>
      </c>
      <c r="I165">
        <v>1.5649999999999999</v>
      </c>
      <c r="J165">
        <v>26.081</v>
      </c>
      <c r="K165">
        <v>0.93140000000000001</v>
      </c>
      <c r="L165" t="s">
        <v>13</v>
      </c>
      <c r="M165">
        <v>6.06</v>
      </c>
      <c r="N165">
        <v>6.43</v>
      </c>
      <c r="O165">
        <v>1.552</v>
      </c>
      <c r="P165">
        <v>25.866</v>
      </c>
      <c r="Q165">
        <v>0.9244</v>
      </c>
      <c r="R165" t="s">
        <v>13</v>
      </c>
      <c r="S165">
        <v>6.06</v>
      </c>
      <c r="T165">
        <v>6.44</v>
      </c>
      <c r="U165">
        <v>1.569</v>
      </c>
      <c r="V165">
        <v>26.15</v>
      </c>
      <c r="W165">
        <v>0.89790000000000003</v>
      </c>
      <c r="X165" t="s">
        <v>13</v>
      </c>
      <c r="Y165">
        <v>6.06</v>
      </c>
      <c r="Z165">
        <v>6.43</v>
      </c>
      <c r="AA165">
        <v>4.9059999999999997</v>
      </c>
      <c r="AB165">
        <v>81.774000000000001</v>
      </c>
      <c r="AC165">
        <v>0.94220000000000004</v>
      </c>
      <c r="AD165" t="s">
        <v>13</v>
      </c>
    </row>
    <row r="166" spans="1:30" x14ac:dyDescent="0.2">
      <c r="A166">
        <v>800</v>
      </c>
      <c r="B166">
        <v>816</v>
      </c>
      <c r="C166" t="s">
        <v>186</v>
      </c>
      <c r="D166">
        <v>9.5399999999999991</v>
      </c>
      <c r="E166">
        <v>3</v>
      </c>
      <c r="F166">
        <v>14</v>
      </c>
      <c r="G166">
        <v>9.68</v>
      </c>
      <c r="H166">
        <v>10.039999999999999</v>
      </c>
      <c r="I166">
        <v>2.3210000000000002</v>
      </c>
      <c r="J166">
        <v>16.576000000000001</v>
      </c>
      <c r="K166">
        <v>0.65510000000000002</v>
      </c>
      <c r="L166" t="s">
        <v>13</v>
      </c>
      <c r="M166">
        <v>9.68</v>
      </c>
      <c r="N166">
        <v>10.039999999999999</v>
      </c>
      <c r="O166">
        <v>2.1970000000000001</v>
      </c>
      <c r="P166">
        <v>15.694000000000001</v>
      </c>
      <c r="Q166">
        <v>0.65600000000000003</v>
      </c>
      <c r="R166" t="s">
        <v>13</v>
      </c>
      <c r="S166">
        <v>9.68</v>
      </c>
      <c r="T166">
        <v>10.029999999999999</v>
      </c>
      <c r="U166">
        <v>2.278</v>
      </c>
      <c r="V166">
        <v>16.274999999999999</v>
      </c>
      <c r="W166">
        <v>0.66080000000000005</v>
      </c>
      <c r="X166" t="s">
        <v>13</v>
      </c>
      <c r="Y166">
        <v>9.68</v>
      </c>
      <c r="Z166">
        <v>10.029999999999999</v>
      </c>
      <c r="AA166">
        <v>12.076000000000001</v>
      </c>
      <c r="AB166">
        <v>86.257000000000005</v>
      </c>
      <c r="AC166">
        <v>0.74960000000000004</v>
      </c>
      <c r="AD166" t="s">
        <v>13</v>
      </c>
    </row>
    <row r="167" spans="1:30" x14ac:dyDescent="0.2">
      <c r="A167">
        <v>807</v>
      </c>
      <c r="B167">
        <v>816</v>
      </c>
      <c r="C167" t="s">
        <v>187</v>
      </c>
      <c r="D167">
        <v>10.02</v>
      </c>
      <c r="E167">
        <v>2</v>
      </c>
      <c r="F167">
        <v>8</v>
      </c>
      <c r="G167">
        <v>9.85</v>
      </c>
      <c r="H167">
        <v>10.26</v>
      </c>
      <c r="I167">
        <v>0.89100000000000001</v>
      </c>
      <c r="J167">
        <v>11.138</v>
      </c>
      <c r="K167">
        <v>0.90790000000000004</v>
      </c>
      <c r="L167" t="s">
        <v>12</v>
      </c>
      <c r="M167">
        <v>9.85</v>
      </c>
      <c r="N167">
        <v>10.26</v>
      </c>
      <c r="O167">
        <v>0.92500000000000004</v>
      </c>
      <c r="P167">
        <v>11.558</v>
      </c>
      <c r="Q167">
        <v>0.91900000000000004</v>
      </c>
      <c r="R167" t="s">
        <v>12</v>
      </c>
      <c r="S167">
        <v>9.85</v>
      </c>
      <c r="T167">
        <v>10.26</v>
      </c>
      <c r="U167">
        <v>0.95799999999999996</v>
      </c>
      <c r="V167">
        <v>11.975</v>
      </c>
      <c r="W167">
        <v>0.91890000000000005</v>
      </c>
      <c r="X167" t="s">
        <v>12</v>
      </c>
      <c r="Y167">
        <v>9.85</v>
      </c>
      <c r="Z167">
        <v>10.26</v>
      </c>
      <c r="AA167">
        <v>7.3579999999999997</v>
      </c>
      <c r="AB167">
        <v>91.978999999999999</v>
      </c>
      <c r="AC167">
        <v>0.91490000000000005</v>
      </c>
      <c r="AD167" t="s">
        <v>13</v>
      </c>
    </row>
    <row r="168" spans="1:30" x14ac:dyDescent="0.2">
      <c r="A168">
        <v>809</v>
      </c>
      <c r="B168">
        <v>816</v>
      </c>
      <c r="C168" t="s">
        <v>188</v>
      </c>
      <c r="D168">
        <v>9.11</v>
      </c>
      <c r="E168">
        <v>1</v>
      </c>
      <c r="F168">
        <v>6</v>
      </c>
      <c r="G168">
        <v>9.01</v>
      </c>
      <c r="H168">
        <v>9.15</v>
      </c>
      <c r="I168">
        <v>0.86299999999999999</v>
      </c>
      <c r="J168">
        <v>14.387</v>
      </c>
      <c r="K168">
        <v>0.86899999999999999</v>
      </c>
      <c r="L168" t="s">
        <v>13</v>
      </c>
      <c r="M168">
        <v>9.01</v>
      </c>
      <c r="N168">
        <v>9.15</v>
      </c>
      <c r="O168">
        <v>0.89900000000000002</v>
      </c>
      <c r="P168">
        <v>14.98</v>
      </c>
      <c r="Q168">
        <v>0.88380000000000003</v>
      </c>
      <c r="R168" t="s">
        <v>13</v>
      </c>
      <c r="S168">
        <v>9.01</v>
      </c>
      <c r="T168">
        <v>9.15</v>
      </c>
      <c r="U168">
        <v>0.97499999999999998</v>
      </c>
      <c r="V168">
        <v>16.254999999999999</v>
      </c>
      <c r="W168">
        <v>0.88100000000000001</v>
      </c>
      <c r="X168" t="s">
        <v>13</v>
      </c>
      <c r="Y168">
        <v>9.01</v>
      </c>
      <c r="Z168">
        <v>9.15</v>
      </c>
      <c r="AA168">
        <v>5.577</v>
      </c>
      <c r="AB168">
        <v>92.957999999999998</v>
      </c>
      <c r="AC168">
        <v>0.82709999999999995</v>
      </c>
      <c r="AD168" t="s">
        <v>13</v>
      </c>
    </row>
    <row r="169" spans="1:30" x14ac:dyDescent="0.2">
      <c r="A169">
        <v>817</v>
      </c>
      <c r="B169">
        <v>828</v>
      </c>
      <c r="C169" t="s">
        <v>189</v>
      </c>
      <c r="D169">
        <v>9.43</v>
      </c>
      <c r="E169">
        <v>3</v>
      </c>
      <c r="F169">
        <v>9</v>
      </c>
      <c r="G169">
        <v>9.1</v>
      </c>
      <c r="H169">
        <v>9.81</v>
      </c>
      <c r="I169">
        <v>0.53200000000000003</v>
      </c>
      <c r="J169">
        <v>5.9109999999999996</v>
      </c>
      <c r="K169">
        <v>0.89549999999999996</v>
      </c>
      <c r="L169" t="s">
        <v>13</v>
      </c>
      <c r="M169">
        <v>9.5399999999999991</v>
      </c>
      <c r="N169">
        <v>9.6199999999999992</v>
      </c>
      <c r="O169">
        <v>0.45600000000000002</v>
      </c>
      <c r="P169">
        <v>5.0620000000000003</v>
      </c>
      <c r="Q169">
        <v>0.87519999999999998</v>
      </c>
      <c r="R169" t="s">
        <v>13</v>
      </c>
      <c r="S169">
        <v>9.56</v>
      </c>
      <c r="T169">
        <v>9.64</v>
      </c>
      <c r="U169">
        <v>0.58899999999999997</v>
      </c>
      <c r="V169">
        <v>6.55</v>
      </c>
      <c r="W169">
        <v>0.87039999999999995</v>
      </c>
      <c r="X169" t="s">
        <v>13</v>
      </c>
      <c r="Y169">
        <v>9.1</v>
      </c>
      <c r="Z169">
        <v>9.81</v>
      </c>
      <c r="AA169">
        <v>7.5739999999999998</v>
      </c>
      <c r="AB169">
        <v>84.153000000000006</v>
      </c>
      <c r="AC169">
        <v>0.91759999999999997</v>
      </c>
      <c r="AD169" t="s">
        <v>13</v>
      </c>
    </row>
    <row r="170" spans="1:30" x14ac:dyDescent="0.2">
      <c r="A170">
        <v>817</v>
      </c>
      <c r="B170">
        <v>839</v>
      </c>
      <c r="C170" t="s">
        <v>190</v>
      </c>
      <c r="D170">
        <v>7.99</v>
      </c>
      <c r="E170">
        <v>4</v>
      </c>
      <c r="F170">
        <v>20</v>
      </c>
      <c r="G170">
        <v>7.95</v>
      </c>
      <c r="H170">
        <v>8.25</v>
      </c>
      <c r="I170">
        <v>4.3239999999999998</v>
      </c>
      <c r="J170">
        <v>21.622</v>
      </c>
      <c r="K170">
        <v>0.84919999999999995</v>
      </c>
      <c r="L170" t="s">
        <v>13</v>
      </c>
      <c r="M170">
        <v>7.95</v>
      </c>
      <c r="N170">
        <v>8.25</v>
      </c>
      <c r="O170">
        <v>4.3049999999999997</v>
      </c>
      <c r="P170">
        <v>21.527000000000001</v>
      </c>
      <c r="Q170">
        <v>0.83179999999999998</v>
      </c>
      <c r="R170" t="s">
        <v>13</v>
      </c>
      <c r="S170">
        <v>7.95</v>
      </c>
      <c r="T170">
        <v>8.25</v>
      </c>
      <c r="U170">
        <v>4.62</v>
      </c>
      <c r="V170">
        <v>23.102</v>
      </c>
      <c r="W170">
        <v>0.85199999999999998</v>
      </c>
      <c r="X170" t="s">
        <v>13</v>
      </c>
      <c r="Y170">
        <v>7.94</v>
      </c>
      <c r="Z170">
        <v>8.25</v>
      </c>
      <c r="AA170">
        <v>14.266</v>
      </c>
      <c r="AB170">
        <v>71.328999999999994</v>
      </c>
      <c r="AC170">
        <v>0.73560000000000003</v>
      </c>
      <c r="AD170" t="s">
        <v>13</v>
      </c>
    </row>
    <row r="171" spans="1:30" s="8" customFormat="1" x14ac:dyDescent="0.2">
      <c r="A171" s="8">
        <v>817</v>
      </c>
      <c r="B171" s="8">
        <v>840</v>
      </c>
      <c r="C171" s="8" t="s">
        <v>191</v>
      </c>
      <c r="D171" s="8">
        <v>8.6999999999999993</v>
      </c>
      <c r="E171" s="8">
        <v>4</v>
      </c>
      <c r="F171" s="8">
        <v>21</v>
      </c>
      <c r="G171" s="8">
        <v>8.65</v>
      </c>
      <c r="H171" s="8">
        <v>8.73</v>
      </c>
      <c r="I171" s="8">
        <v>4.9820000000000002</v>
      </c>
      <c r="J171" s="8">
        <v>23.725999999999999</v>
      </c>
      <c r="K171" s="8">
        <v>0.88219999999999998</v>
      </c>
      <c r="L171" s="8" t="s">
        <v>13</v>
      </c>
      <c r="M171" s="8">
        <v>8.5299999999999994</v>
      </c>
      <c r="N171" s="8">
        <v>8.9700000000000006</v>
      </c>
      <c r="O171" s="8">
        <v>5.0250000000000004</v>
      </c>
      <c r="P171" s="8">
        <v>23.928000000000001</v>
      </c>
      <c r="Q171" s="8">
        <v>0.80189999999999995</v>
      </c>
      <c r="R171" s="8" t="s">
        <v>13</v>
      </c>
      <c r="S171" s="8">
        <v>8.6999999999999993</v>
      </c>
      <c r="T171" s="8">
        <v>8.77</v>
      </c>
      <c r="U171" s="8">
        <v>5.0490000000000004</v>
      </c>
      <c r="V171" s="8">
        <v>24.042000000000002</v>
      </c>
      <c r="W171" s="8">
        <v>0.87290000000000001</v>
      </c>
      <c r="X171" s="8" t="s">
        <v>13</v>
      </c>
      <c r="Y171" s="8">
        <v>8.5299999999999994</v>
      </c>
      <c r="Z171" s="8">
        <v>8.9700000000000006</v>
      </c>
      <c r="AA171" s="8">
        <v>14.193</v>
      </c>
      <c r="AB171" s="8">
        <v>67.585999999999999</v>
      </c>
      <c r="AC171" s="8">
        <v>0.76949999999999996</v>
      </c>
      <c r="AD171" s="8" t="s">
        <v>13</v>
      </c>
    </row>
    <row r="172" spans="1:30" x14ac:dyDescent="0.2">
      <c r="A172">
        <v>821</v>
      </c>
      <c r="B172">
        <v>828</v>
      </c>
      <c r="C172" t="s">
        <v>192</v>
      </c>
      <c r="D172">
        <v>6.93</v>
      </c>
      <c r="E172">
        <v>2</v>
      </c>
      <c r="F172">
        <v>5</v>
      </c>
      <c r="G172">
        <v>6.89</v>
      </c>
      <c r="H172">
        <v>7.1</v>
      </c>
      <c r="I172">
        <v>0.77400000000000002</v>
      </c>
      <c r="J172">
        <v>15.481999999999999</v>
      </c>
      <c r="K172">
        <v>0.6754</v>
      </c>
      <c r="L172" t="s">
        <v>13</v>
      </c>
      <c r="M172">
        <v>6.89</v>
      </c>
      <c r="N172">
        <v>7.1</v>
      </c>
      <c r="O172">
        <v>0.77300000000000002</v>
      </c>
      <c r="P172">
        <v>15.465</v>
      </c>
      <c r="Q172">
        <v>0.71309999999999996</v>
      </c>
      <c r="R172" t="s">
        <v>13</v>
      </c>
      <c r="S172">
        <v>6.93</v>
      </c>
      <c r="T172">
        <v>7</v>
      </c>
      <c r="U172">
        <v>0.79600000000000004</v>
      </c>
      <c r="V172">
        <v>15.922000000000001</v>
      </c>
      <c r="W172">
        <v>0.74960000000000004</v>
      </c>
      <c r="X172" t="s">
        <v>13</v>
      </c>
      <c r="Y172">
        <v>6.89</v>
      </c>
      <c r="Z172">
        <v>7.1</v>
      </c>
      <c r="AA172">
        <v>3.9790000000000001</v>
      </c>
      <c r="AB172">
        <v>79.572999999999993</v>
      </c>
      <c r="AC172">
        <v>0.63849999999999996</v>
      </c>
      <c r="AD172" t="s">
        <v>13</v>
      </c>
    </row>
    <row r="173" spans="1:30" x14ac:dyDescent="0.2">
      <c r="A173">
        <v>829</v>
      </c>
      <c r="B173">
        <v>839</v>
      </c>
      <c r="C173" t="s">
        <v>193</v>
      </c>
      <c r="D173">
        <v>4.2300000000000004</v>
      </c>
      <c r="E173">
        <v>2</v>
      </c>
      <c r="F173">
        <v>9</v>
      </c>
      <c r="G173">
        <v>4.16</v>
      </c>
      <c r="H173">
        <v>4.2300000000000004</v>
      </c>
      <c r="I173">
        <v>4.5890000000000004</v>
      </c>
      <c r="J173">
        <v>50.991</v>
      </c>
      <c r="K173">
        <v>0.93500000000000005</v>
      </c>
      <c r="L173" t="s">
        <v>12</v>
      </c>
      <c r="M173">
        <v>4.2300000000000004</v>
      </c>
      <c r="N173">
        <v>4.3</v>
      </c>
      <c r="O173">
        <v>4.577</v>
      </c>
      <c r="P173">
        <v>50.853999999999999</v>
      </c>
      <c r="Q173">
        <v>0.92400000000000004</v>
      </c>
      <c r="R173" t="s">
        <v>12</v>
      </c>
      <c r="S173">
        <v>4.34</v>
      </c>
      <c r="T173">
        <v>4.41</v>
      </c>
      <c r="U173">
        <v>4.7190000000000003</v>
      </c>
      <c r="V173">
        <v>52.432000000000002</v>
      </c>
      <c r="W173">
        <v>0.91659999999999997</v>
      </c>
      <c r="X173" t="s">
        <v>12</v>
      </c>
      <c r="Y173">
        <v>4.12</v>
      </c>
      <c r="Z173">
        <v>4.5599999999999996</v>
      </c>
      <c r="AA173">
        <v>6.0750000000000002</v>
      </c>
      <c r="AB173">
        <v>67.501999999999995</v>
      </c>
      <c r="AC173">
        <v>0.94750000000000001</v>
      </c>
      <c r="AD173" t="s">
        <v>12</v>
      </c>
    </row>
    <row r="174" spans="1:30" x14ac:dyDescent="0.2">
      <c r="A174">
        <v>829</v>
      </c>
      <c r="B174">
        <v>840</v>
      </c>
      <c r="C174" t="s">
        <v>194</v>
      </c>
      <c r="D174">
        <v>6.41</v>
      </c>
      <c r="E174">
        <v>2</v>
      </c>
      <c r="F174">
        <v>10</v>
      </c>
      <c r="G174">
        <v>6.24</v>
      </c>
      <c r="H174">
        <v>6.63</v>
      </c>
      <c r="I174">
        <v>4.72</v>
      </c>
      <c r="J174">
        <v>47.2</v>
      </c>
      <c r="K174">
        <v>0.90849999999999997</v>
      </c>
      <c r="L174" t="s">
        <v>13</v>
      </c>
      <c r="M174">
        <v>6.32</v>
      </c>
      <c r="N174">
        <v>6.38</v>
      </c>
      <c r="O174">
        <v>4.6239999999999997</v>
      </c>
      <c r="P174">
        <v>46.238999999999997</v>
      </c>
      <c r="Q174">
        <v>0.90700000000000003</v>
      </c>
      <c r="R174" t="s">
        <v>12</v>
      </c>
      <c r="S174">
        <v>6.24</v>
      </c>
      <c r="T174">
        <v>6.63</v>
      </c>
      <c r="U174">
        <v>4.7169999999999996</v>
      </c>
      <c r="V174">
        <v>47.173999999999999</v>
      </c>
      <c r="W174">
        <v>0.90780000000000005</v>
      </c>
      <c r="X174" t="s">
        <v>13</v>
      </c>
      <c r="Y174">
        <v>6.24</v>
      </c>
      <c r="Z174">
        <v>6.63</v>
      </c>
      <c r="AA174">
        <v>6.3140000000000001</v>
      </c>
      <c r="AB174">
        <v>63.136000000000003</v>
      </c>
      <c r="AC174">
        <v>0.91590000000000005</v>
      </c>
      <c r="AD174" t="s">
        <v>13</v>
      </c>
    </row>
    <row r="175" spans="1:30" x14ac:dyDescent="0.2">
      <c r="A175">
        <v>840</v>
      </c>
      <c r="B175">
        <v>845</v>
      </c>
      <c r="C175" t="s">
        <v>195</v>
      </c>
      <c r="D175">
        <v>8.35</v>
      </c>
      <c r="E175">
        <v>2</v>
      </c>
      <c r="F175">
        <v>4</v>
      </c>
      <c r="G175">
        <v>8.2200000000000006</v>
      </c>
      <c r="H175">
        <v>8.3000000000000007</v>
      </c>
      <c r="I175">
        <v>0.81</v>
      </c>
      <c r="J175">
        <v>20.25</v>
      </c>
      <c r="K175">
        <v>0.87180000000000002</v>
      </c>
      <c r="L175" t="s">
        <v>13</v>
      </c>
      <c r="M175">
        <v>8.25</v>
      </c>
      <c r="N175">
        <v>8.32</v>
      </c>
      <c r="O175">
        <v>0.83899999999999997</v>
      </c>
      <c r="P175">
        <v>20.972999999999999</v>
      </c>
      <c r="Q175">
        <v>0.80389999999999995</v>
      </c>
      <c r="R175" t="s">
        <v>13</v>
      </c>
      <c r="S175">
        <v>8.3800000000000008</v>
      </c>
      <c r="T175">
        <v>8.4600000000000009</v>
      </c>
      <c r="U175">
        <v>0.93799999999999994</v>
      </c>
      <c r="V175">
        <v>23.452999999999999</v>
      </c>
      <c r="W175">
        <v>0.89249999999999996</v>
      </c>
      <c r="X175" t="s">
        <v>13</v>
      </c>
      <c r="Y175">
        <v>8.18</v>
      </c>
      <c r="Z175">
        <v>8.57</v>
      </c>
      <c r="AA175">
        <v>3.464</v>
      </c>
      <c r="AB175">
        <v>86.600999999999999</v>
      </c>
      <c r="AC175">
        <v>0.89100000000000001</v>
      </c>
      <c r="AD175" t="s">
        <v>13</v>
      </c>
    </row>
    <row r="176" spans="1:30" x14ac:dyDescent="0.2">
      <c r="A176">
        <v>841</v>
      </c>
      <c r="B176">
        <v>845</v>
      </c>
      <c r="C176" t="s">
        <v>196</v>
      </c>
      <c r="D176">
        <v>6.97</v>
      </c>
      <c r="E176">
        <v>1</v>
      </c>
      <c r="F176">
        <v>3</v>
      </c>
      <c r="G176">
        <v>6.85</v>
      </c>
      <c r="H176">
        <v>6.93</v>
      </c>
      <c r="I176">
        <v>0.75</v>
      </c>
      <c r="J176">
        <v>24.998999999999999</v>
      </c>
      <c r="K176">
        <v>0.80879999999999996</v>
      </c>
      <c r="L176" t="s">
        <v>13</v>
      </c>
      <c r="M176">
        <v>6.88</v>
      </c>
      <c r="N176">
        <v>6.95</v>
      </c>
      <c r="O176">
        <v>0.75</v>
      </c>
      <c r="P176">
        <v>25.006</v>
      </c>
      <c r="Q176">
        <v>0.79290000000000005</v>
      </c>
      <c r="R176" t="s">
        <v>13</v>
      </c>
      <c r="S176">
        <v>7.01</v>
      </c>
      <c r="T176">
        <v>7.08</v>
      </c>
      <c r="U176">
        <v>0.78600000000000003</v>
      </c>
      <c r="V176">
        <v>26.21</v>
      </c>
      <c r="W176">
        <v>0.7994</v>
      </c>
      <c r="X176" t="s">
        <v>13</v>
      </c>
      <c r="Y176">
        <v>6.85</v>
      </c>
      <c r="Z176">
        <v>7.04</v>
      </c>
      <c r="AA176">
        <v>2.431</v>
      </c>
      <c r="AB176">
        <v>81.036000000000001</v>
      </c>
      <c r="AC176">
        <v>0.79300000000000004</v>
      </c>
      <c r="AD176" t="s">
        <v>13</v>
      </c>
    </row>
    <row r="177" spans="1:30" x14ac:dyDescent="0.2">
      <c r="A177">
        <v>844</v>
      </c>
      <c r="B177">
        <v>854</v>
      </c>
      <c r="C177" t="s">
        <v>197</v>
      </c>
      <c r="D177">
        <v>13.96</v>
      </c>
      <c r="E177">
        <v>2</v>
      </c>
      <c r="F177">
        <v>8</v>
      </c>
      <c r="G177">
        <v>13.57</v>
      </c>
      <c r="H177">
        <v>14.16</v>
      </c>
      <c r="I177">
        <v>0.192</v>
      </c>
      <c r="J177">
        <v>2.4039999999999999</v>
      </c>
      <c r="K177">
        <v>0.91069999999999995</v>
      </c>
      <c r="L177" t="s">
        <v>13</v>
      </c>
      <c r="M177">
        <v>13.57</v>
      </c>
      <c r="N177">
        <v>14.16</v>
      </c>
      <c r="O177">
        <v>0.219</v>
      </c>
      <c r="P177">
        <v>2.74</v>
      </c>
      <c r="Q177">
        <v>0.91639999999999999</v>
      </c>
      <c r="R177" t="s">
        <v>12</v>
      </c>
      <c r="S177">
        <v>13.57</v>
      </c>
      <c r="T177">
        <v>14.17</v>
      </c>
      <c r="U177">
        <v>0.214</v>
      </c>
      <c r="V177">
        <v>2.6749999999999998</v>
      </c>
      <c r="W177">
        <v>0.9143</v>
      </c>
      <c r="X177" t="s">
        <v>13</v>
      </c>
      <c r="Y177">
        <v>13.57</v>
      </c>
      <c r="Z177">
        <v>14.17</v>
      </c>
      <c r="AA177">
        <v>5.1139999999999999</v>
      </c>
      <c r="AB177">
        <v>63.921999999999997</v>
      </c>
      <c r="AC177">
        <v>0.91120000000000001</v>
      </c>
      <c r="AD177" t="s">
        <v>13</v>
      </c>
    </row>
    <row r="178" spans="1:30" x14ac:dyDescent="0.2">
      <c r="A178">
        <v>846</v>
      </c>
      <c r="B178">
        <v>854</v>
      </c>
      <c r="C178" t="s">
        <v>198</v>
      </c>
      <c r="D178">
        <v>13.3</v>
      </c>
      <c r="E178">
        <v>2</v>
      </c>
      <c r="F178">
        <v>6</v>
      </c>
      <c r="G178">
        <v>13.07</v>
      </c>
      <c r="H178">
        <v>13.74</v>
      </c>
      <c r="I178">
        <v>0.108</v>
      </c>
      <c r="J178">
        <v>1.8</v>
      </c>
      <c r="K178">
        <v>0.93779999999999997</v>
      </c>
      <c r="L178" t="s">
        <v>12</v>
      </c>
      <c r="M178">
        <v>13.07</v>
      </c>
      <c r="N178">
        <v>13.74</v>
      </c>
      <c r="O178">
        <v>0.108</v>
      </c>
      <c r="P178">
        <v>1.792</v>
      </c>
      <c r="Q178">
        <v>0.94220000000000004</v>
      </c>
      <c r="R178" t="s">
        <v>12</v>
      </c>
      <c r="S178">
        <v>13.08</v>
      </c>
      <c r="T178">
        <v>13.75</v>
      </c>
      <c r="U178">
        <v>0.129</v>
      </c>
      <c r="V178">
        <v>2.1469999999999998</v>
      </c>
      <c r="W178">
        <v>0.93679999999999997</v>
      </c>
      <c r="X178" t="s">
        <v>12</v>
      </c>
      <c r="Y178">
        <v>13.08</v>
      </c>
      <c r="Z178">
        <v>13.75</v>
      </c>
      <c r="AA178">
        <v>2.992</v>
      </c>
      <c r="AB178">
        <v>49.859000000000002</v>
      </c>
      <c r="AC178">
        <v>0.94310000000000005</v>
      </c>
      <c r="AD178" t="s">
        <v>12</v>
      </c>
    </row>
    <row r="179" spans="1:30" x14ac:dyDescent="0.2">
      <c r="A179">
        <v>846</v>
      </c>
      <c r="B179">
        <v>867</v>
      </c>
      <c r="C179" t="s">
        <v>199</v>
      </c>
      <c r="D179">
        <v>10</v>
      </c>
      <c r="E179">
        <v>3</v>
      </c>
      <c r="F179">
        <v>18</v>
      </c>
      <c r="G179">
        <v>9.9499999999999993</v>
      </c>
      <c r="H179">
        <v>10.220000000000001</v>
      </c>
      <c r="I179">
        <v>3.1890000000000001</v>
      </c>
      <c r="J179">
        <v>17.719000000000001</v>
      </c>
      <c r="K179">
        <v>0.80320000000000003</v>
      </c>
      <c r="L179" t="s">
        <v>13</v>
      </c>
      <c r="M179">
        <v>9.9499999999999993</v>
      </c>
      <c r="N179">
        <v>10.220000000000001</v>
      </c>
      <c r="O179">
        <v>3.2650000000000001</v>
      </c>
      <c r="P179">
        <v>18.138000000000002</v>
      </c>
      <c r="Q179">
        <v>0.82569999999999999</v>
      </c>
      <c r="R179" t="s">
        <v>13</v>
      </c>
      <c r="S179">
        <v>9.9499999999999993</v>
      </c>
      <c r="T179">
        <v>10.220000000000001</v>
      </c>
      <c r="U179">
        <v>3.3039999999999998</v>
      </c>
      <c r="V179">
        <v>18.358000000000001</v>
      </c>
      <c r="W179">
        <v>0.82709999999999995</v>
      </c>
      <c r="X179" t="s">
        <v>13</v>
      </c>
      <c r="Y179">
        <v>9.9499999999999993</v>
      </c>
      <c r="Z179">
        <v>10.220000000000001</v>
      </c>
      <c r="AA179">
        <v>6.8250000000000002</v>
      </c>
      <c r="AB179">
        <v>37.917000000000002</v>
      </c>
      <c r="AC179">
        <v>0.81599999999999995</v>
      </c>
      <c r="AD179" t="s">
        <v>13</v>
      </c>
    </row>
    <row r="180" spans="1:30" x14ac:dyDescent="0.2">
      <c r="A180">
        <v>846</v>
      </c>
      <c r="B180">
        <v>871</v>
      </c>
      <c r="C180" t="s">
        <v>200</v>
      </c>
      <c r="D180">
        <v>11.83</v>
      </c>
      <c r="E180">
        <v>5</v>
      </c>
      <c r="F180">
        <v>22</v>
      </c>
      <c r="G180">
        <v>11.66</v>
      </c>
      <c r="H180">
        <v>12.09</v>
      </c>
      <c r="I180">
        <v>4.7160000000000002</v>
      </c>
      <c r="J180">
        <v>21.437999999999999</v>
      </c>
      <c r="K180">
        <v>0.86370000000000002</v>
      </c>
      <c r="L180" t="s">
        <v>13</v>
      </c>
      <c r="M180">
        <v>11.66</v>
      </c>
      <c r="N180">
        <v>12.09</v>
      </c>
      <c r="O180">
        <v>4.58</v>
      </c>
      <c r="P180">
        <v>20.82</v>
      </c>
      <c r="Q180">
        <v>0.84370000000000001</v>
      </c>
      <c r="R180" t="s">
        <v>13</v>
      </c>
      <c r="S180">
        <v>11.66</v>
      </c>
      <c r="T180">
        <v>12.09</v>
      </c>
      <c r="U180">
        <v>4.6059999999999999</v>
      </c>
      <c r="V180">
        <v>20.939</v>
      </c>
      <c r="W180">
        <v>0.86339999999999995</v>
      </c>
      <c r="X180" t="s">
        <v>13</v>
      </c>
      <c r="Y180">
        <v>11.66</v>
      </c>
      <c r="Z180">
        <v>12.1</v>
      </c>
      <c r="AA180">
        <v>8.3970000000000002</v>
      </c>
      <c r="AB180">
        <v>38.17</v>
      </c>
      <c r="AC180">
        <v>0.8236</v>
      </c>
      <c r="AD180" t="s">
        <v>13</v>
      </c>
    </row>
    <row r="181" spans="1:30" x14ac:dyDescent="0.2">
      <c r="A181">
        <v>847</v>
      </c>
      <c r="B181">
        <v>854</v>
      </c>
      <c r="C181" t="s">
        <v>201</v>
      </c>
      <c r="D181">
        <v>13.26</v>
      </c>
      <c r="E181">
        <v>2</v>
      </c>
      <c r="F181">
        <v>5</v>
      </c>
      <c r="G181">
        <v>12.94</v>
      </c>
      <c r="H181">
        <v>13.41</v>
      </c>
      <c r="I181">
        <v>0.13300000000000001</v>
      </c>
      <c r="J181">
        <v>2.6509999999999998</v>
      </c>
      <c r="K181">
        <v>0.86819999999999997</v>
      </c>
      <c r="L181" t="s">
        <v>13</v>
      </c>
      <c r="M181">
        <v>12.94</v>
      </c>
      <c r="N181">
        <v>13.41</v>
      </c>
      <c r="O181">
        <v>9.7000000000000003E-2</v>
      </c>
      <c r="P181">
        <v>1.9330000000000001</v>
      </c>
      <c r="Q181">
        <v>0.92569999999999997</v>
      </c>
      <c r="R181" t="s">
        <v>13</v>
      </c>
      <c r="S181">
        <v>12.94</v>
      </c>
      <c r="T181">
        <v>13.42</v>
      </c>
      <c r="U181">
        <v>0.114</v>
      </c>
      <c r="V181">
        <v>2.2810000000000001</v>
      </c>
      <c r="W181">
        <v>0.88149999999999995</v>
      </c>
      <c r="X181" t="s">
        <v>13</v>
      </c>
      <c r="Y181">
        <v>12.95</v>
      </c>
      <c r="Z181">
        <v>13.42</v>
      </c>
      <c r="AA181">
        <v>2.597</v>
      </c>
      <c r="AB181">
        <v>51.945999999999998</v>
      </c>
      <c r="AC181">
        <v>0.88500000000000001</v>
      </c>
      <c r="AD181" t="s">
        <v>13</v>
      </c>
    </row>
    <row r="182" spans="1:30" x14ac:dyDescent="0.2">
      <c r="A182">
        <v>855</v>
      </c>
      <c r="B182">
        <v>862</v>
      </c>
      <c r="C182" t="s">
        <v>202</v>
      </c>
      <c r="D182">
        <v>5.41</v>
      </c>
      <c r="E182">
        <v>2</v>
      </c>
      <c r="F182">
        <v>6</v>
      </c>
      <c r="G182">
        <v>5.44</v>
      </c>
      <c r="H182">
        <v>5.51</v>
      </c>
      <c r="I182">
        <v>0.89300000000000002</v>
      </c>
      <c r="J182">
        <v>14.888</v>
      </c>
      <c r="K182">
        <v>0.755</v>
      </c>
      <c r="L182" t="s">
        <v>13</v>
      </c>
      <c r="M182">
        <v>5.39</v>
      </c>
      <c r="N182">
        <v>5.45</v>
      </c>
      <c r="O182">
        <v>0.90400000000000003</v>
      </c>
      <c r="P182">
        <v>15.058</v>
      </c>
      <c r="Q182">
        <v>0.82389999999999997</v>
      </c>
      <c r="R182" t="s">
        <v>13</v>
      </c>
      <c r="S182">
        <v>5.44</v>
      </c>
      <c r="T182">
        <v>5.51</v>
      </c>
      <c r="U182">
        <v>0.90100000000000002</v>
      </c>
      <c r="V182">
        <v>15.021000000000001</v>
      </c>
      <c r="W182">
        <v>0.78620000000000001</v>
      </c>
      <c r="X182" t="s">
        <v>13</v>
      </c>
      <c r="Y182">
        <v>5.39</v>
      </c>
      <c r="Z182">
        <v>5.53</v>
      </c>
      <c r="AA182">
        <v>1.141</v>
      </c>
      <c r="AB182">
        <v>19.023</v>
      </c>
      <c r="AC182">
        <v>0.81620000000000004</v>
      </c>
      <c r="AD182" t="s">
        <v>13</v>
      </c>
    </row>
    <row r="183" spans="1:30" x14ac:dyDescent="0.2">
      <c r="A183">
        <v>855</v>
      </c>
      <c r="B183">
        <v>867</v>
      </c>
      <c r="C183" t="s">
        <v>203</v>
      </c>
      <c r="D183">
        <v>7.04</v>
      </c>
      <c r="E183">
        <v>2</v>
      </c>
      <c r="F183">
        <v>10</v>
      </c>
      <c r="G183">
        <v>7.07</v>
      </c>
      <c r="H183">
        <v>7.15</v>
      </c>
      <c r="I183">
        <v>2.9380000000000002</v>
      </c>
      <c r="J183">
        <v>29.376000000000001</v>
      </c>
      <c r="K183">
        <v>0.76959999999999995</v>
      </c>
      <c r="L183" t="s">
        <v>13</v>
      </c>
      <c r="M183">
        <v>7.06</v>
      </c>
      <c r="N183">
        <v>7.16</v>
      </c>
      <c r="O183">
        <v>2.8660000000000001</v>
      </c>
      <c r="P183">
        <v>28.655999999999999</v>
      </c>
      <c r="Q183">
        <v>0.83899999999999997</v>
      </c>
      <c r="R183" t="s">
        <v>13</v>
      </c>
      <c r="S183">
        <v>6.98</v>
      </c>
      <c r="T183">
        <v>7.06</v>
      </c>
      <c r="U183">
        <v>2.8719999999999999</v>
      </c>
      <c r="V183">
        <v>28.719000000000001</v>
      </c>
      <c r="W183">
        <v>0.86650000000000005</v>
      </c>
      <c r="X183" t="s">
        <v>13</v>
      </c>
      <c r="Y183">
        <v>6.85</v>
      </c>
      <c r="Z183">
        <v>7.28</v>
      </c>
      <c r="AA183">
        <v>3.3690000000000002</v>
      </c>
      <c r="AB183">
        <v>33.685000000000002</v>
      </c>
      <c r="AC183">
        <v>0.84089999999999998</v>
      </c>
      <c r="AD183" t="s">
        <v>13</v>
      </c>
    </row>
    <row r="184" spans="1:30" x14ac:dyDescent="0.2">
      <c r="A184">
        <v>855</v>
      </c>
      <c r="B184">
        <v>871</v>
      </c>
      <c r="C184" t="s">
        <v>204</v>
      </c>
      <c r="D184">
        <v>10.9</v>
      </c>
      <c r="E184">
        <v>4</v>
      </c>
      <c r="F184">
        <v>14</v>
      </c>
      <c r="G184">
        <v>10.82</v>
      </c>
      <c r="H184">
        <v>11.18</v>
      </c>
      <c r="I184">
        <v>4.1219999999999999</v>
      </c>
      <c r="J184">
        <v>29.445</v>
      </c>
      <c r="K184">
        <v>0.73919999999999997</v>
      </c>
      <c r="L184" t="s">
        <v>13</v>
      </c>
      <c r="M184">
        <v>10.82</v>
      </c>
      <c r="N184">
        <v>11.18</v>
      </c>
      <c r="O184">
        <v>4.1050000000000004</v>
      </c>
      <c r="P184">
        <v>29.318999999999999</v>
      </c>
      <c r="Q184">
        <v>0.78290000000000004</v>
      </c>
      <c r="R184" t="s">
        <v>13</v>
      </c>
      <c r="S184">
        <v>10.81</v>
      </c>
      <c r="T184">
        <v>11.18</v>
      </c>
      <c r="U184">
        <v>4.0510000000000002</v>
      </c>
      <c r="V184">
        <v>28.934000000000001</v>
      </c>
      <c r="W184">
        <v>0.77429999999999999</v>
      </c>
      <c r="X184" t="s">
        <v>13</v>
      </c>
      <c r="Y184">
        <v>10.81</v>
      </c>
      <c r="Z184">
        <v>11.18</v>
      </c>
      <c r="AA184">
        <v>5.0709999999999997</v>
      </c>
      <c r="AB184">
        <v>36.223999999999997</v>
      </c>
      <c r="AC184">
        <v>0.81989999999999996</v>
      </c>
      <c r="AD184" t="s">
        <v>13</v>
      </c>
    </row>
    <row r="185" spans="1:30" x14ac:dyDescent="0.2">
      <c r="A185">
        <v>872</v>
      </c>
      <c r="B185">
        <v>886</v>
      </c>
      <c r="C185" t="s">
        <v>205</v>
      </c>
      <c r="D185">
        <v>12.66</v>
      </c>
      <c r="E185">
        <v>2</v>
      </c>
      <c r="F185">
        <v>10</v>
      </c>
      <c r="G185">
        <v>12.49</v>
      </c>
      <c r="H185">
        <v>12.93</v>
      </c>
      <c r="I185">
        <v>4.7930000000000001</v>
      </c>
      <c r="J185">
        <v>47.929000000000002</v>
      </c>
      <c r="K185">
        <v>0.83840000000000003</v>
      </c>
      <c r="L185" t="s">
        <v>13</v>
      </c>
      <c r="M185">
        <v>12.49</v>
      </c>
      <c r="N185">
        <v>12.93</v>
      </c>
      <c r="O185">
        <v>4.7530000000000001</v>
      </c>
      <c r="P185">
        <v>47.527999999999999</v>
      </c>
      <c r="Q185">
        <v>0.88400000000000001</v>
      </c>
      <c r="R185" t="s">
        <v>13</v>
      </c>
      <c r="S185">
        <v>12.48</v>
      </c>
      <c r="T185">
        <v>12.93</v>
      </c>
      <c r="U185">
        <v>4.9089999999999998</v>
      </c>
      <c r="V185">
        <v>49.085999999999999</v>
      </c>
      <c r="W185">
        <v>0.88070000000000004</v>
      </c>
      <c r="X185" t="s">
        <v>13</v>
      </c>
      <c r="Y185">
        <v>12.49</v>
      </c>
      <c r="Z185">
        <v>12.94</v>
      </c>
      <c r="AA185">
        <v>6.9560000000000004</v>
      </c>
      <c r="AB185">
        <v>69.564999999999998</v>
      </c>
      <c r="AC185">
        <v>0.89090000000000003</v>
      </c>
      <c r="AD185" t="s">
        <v>13</v>
      </c>
    </row>
    <row r="186" spans="1:30" x14ac:dyDescent="0.2">
      <c r="A186">
        <v>872</v>
      </c>
      <c r="B186">
        <v>893</v>
      </c>
      <c r="C186" t="s">
        <v>206</v>
      </c>
      <c r="D186">
        <v>11.35</v>
      </c>
      <c r="E186">
        <v>3</v>
      </c>
      <c r="F186">
        <v>17</v>
      </c>
      <c r="G186">
        <v>11.14</v>
      </c>
      <c r="H186">
        <v>11.85</v>
      </c>
      <c r="I186">
        <v>6.5789999999999997</v>
      </c>
      <c r="J186">
        <v>38.701000000000001</v>
      </c>
      <c r="K186">
        <v>0.92910000000000004</v>
      </c>
      <c r="L186" t="s">
        <v>12</v>
      </c>
      <c r="M186">
        <v>11.14</v>
      </c>
      <c r="N186">
        <v>11.85</v>
      </c>
      <c r="O186">
        <v>6.4720000000000004</v>
      </c>
      <c r="P186">
        <v>38.07</v>
      </c>
      <c r="Q186">
        <v>0.92</v>
      </c>
      <c r="R186" t="s">
        <v>12</v>
      </c>
      <c r="S186">
        <v>11.25</v>
      </c>
      <c r="T186">
        <v>11.33</v>
      </c>
      <c r="U186">
        <v>6.47</v>
      </c>
      <c r="V186">
        <v>38.055999999999997</v>
      </c>
      <c r="W186">
        <v>0.80589999999999995</v>
      </c>
      <c r="X186" t="s">
        <v>13</v>
      </c>
      <c r="Y186">
        <v>11.14</v>
      </c>
      <c r="Z186">
        <v>11.85</v>
      </c>
      <c r="AA186">
        <v>9.4090000000000007</v>
      </c>
      <c r="AB186">
        <v>55.344999999999999</v>
      </c>
      <c r="AC186">
        <v>0.91210000000000002</v>
      </c>
      <c r="AD186" t="s">
        <v>12</v>
      </c>
    </row>
    <row r="187" spans="1:30" x14ac:dyDescent="0.2">
      <c r="A187">
        <v>873</v>
      </c>
      <c r="B187">
        <v>893</v>
      </c>
      <c r="C187" t="s">
        <v>207</v>
      </c>
      <c r="D187">
        <v>11.05</v>
      </c>
      <c r="E187">
        <v>3</v>
      </c>
      <c r="F187">
        <v>16</v>
      </c>
      <c r="G187">
        <v>11.02</v>
      </c>
      <c r="H187">
        <v>11.09</v>
      </c>
      <c r="I187">
        <v>6.2670000000000003</v>
      </c>
      <c r="J187">
        <v>39.168999999999997</v>
      </c>
      <c r="K187">
        <v>0.53639999999999999</v>
      </c>
      <c r="L187" t="s">
        <v>13</v>
      </c>
      <c r="M187">
        <v>10.83</v>
      </c>
      <c r="N187">
        <v>11.14</v>
      </c>
      <c r="O187">
        <v>6.3529999999999998</v>
      </c>
      <c r="P187">
        <v>39.704999999999998</v>
      </c>
      <c r="Q187">
        <v>0.57589999999999997</v>
      </c>
      <c r="R187" t="s">
        <v>13</v>
      </c>
      <c r="S187">
        <v>10.83</v>
      </c>
      <c r="T187">
        <v>11.14</v>
      </c>
      <c r="U187">
        <v>6.3710000000000004</v>
      </c>
      <c r="V187">
        <v>39.820999999999998</v>
      </c>
      <c r="W187">
        <v>0.56969999999999998</v>
      </c>
      <c r="X187" t="s">
        <v>13</v>
      </c>
      <c r="Y187">
        <v>10.83</v>
      </c>
      <c r="Z187">
        <v>11.14</v>
      </c>
      <c r="AA187">
        <v>8.9369999999999994</v>
      </c>
      <c r="AB187">
        <v>55.856000000000002</v>
      </c>
      <c r="AC187">
        <v>0.56040000000000001</v>
      </c>
      <c r="AD187" t="s">
        <v>13</v>
      </c>
    </row>
    <row r="188" spans="1:30" x14ac:dyDescent="0.2">
      <c r="A188">
        <v>874</v>
      </c>
      <c r="B188">
        <v>886</v>
      </c>
      <c r="C188" t="s">
        <v>208</v>
      </c>
      <c r="D188">
        <v>11.64</v>
      </c>
      <c r="E188">
        <v>2</v>
      </c>
      <c r="F188">
        <v>8</v>
      </c>
      <c r="G188">
        <v>11.65</v>
      </c>
      <c r="H188">
        <v>11.72</v>
      </c>
      <c r="I188">
        <v>4.0869999999999997</v>
      </c>
      <c r="J188">
        <v>51.085999999999999</v>
      </c>
      <c r="K188">
        <v>0.61160000000000003</v>
      </c>
      <c r="L188" t="s">
        <v>13</v>
      </c>
      <c r="M188">
        <v>11.66</v>
      </c>
      <c r="N188">
        <v>11.73</v>
      </c>
      <c r="O188">
        <v>4.1159999999999997</v>
      </c>
      <c r="P188">
        <v>51.448</v>
      </c>
      <c r="Q188">
        <v>0.63249999999999995</v>
      </c>
      <c r="R188" t="s">
        <v>13</v>
      </c>
      <c r="S188">
        <v>11.63</v>
      </c>
      <c r="T188">
        <v>11.7</v>
      </c>
      <c r="U188">
        <v>4.1230000000000002</v>
      </c>
      <c r="V188">
        <v>51.533000000000001</v>
      </c>
      <c r="W188">
        <v>0.61519999999999997</v>
      </c>
      <c r="X188" t="s">
        <v>13</v>
      </c>
      <c r="Y188">
        <v>11.61</v>
      </c>
      <c r="Z188">
        <v>11.8</v>
      </c>
      <c r="AA188">
        <v>5.7389999999999999</v>
      </c>
      <c r="AB188">
        <v>71.742999999999995</v>
      </c>
      <c r="AC188">
        <v>0.66790000000000005</v>
      </c>
      <c r="AD188" t="s">
        <v>13</v>
      </c>
    </row>
    <row r="189" spans="1:30" x14ac:dyDescent="0.2">
      <c r="A189">
        <v>874</v>
      </c>
      <c r="B189">
        <v>893</v>
      </c>
      <c r="C189" t="s">
        <v>209</v>
      </c>
      <c r="D189">
        <v>10.23</v>
      </c>
      <c r="E189">
        <v>3</v>
      </c>
      <c r="F189">
        <v>15</v>
      </c>
      <c r="G189">
        <v>9.99</v>
      </c>
      <c r="H189">
        <v>10.72</v>
      </c>
      <c r="I189">
        <v>6.1040000000000001</v>
      </c>
      <c r="J189">
        <v>40.694000000000003</v>
      </c>
      <c r="K189">
        <v>0.86819999999999997</v>
      </c>
      <c r="L189" t="s">
        <v>13</v>
      </c>
      <c r="M189">
        <v>9.99</v>
      </c>
      <c r="N189">
        <v>10.72</v>
      </c>
      <c r="O189">
        <v>6.2169999999999996</v>
      </c>
      <c r="P189">
        <v>41.448999999999998</v>
      </c>
      <c r="Q189">
        <v>0.87139999999999995</v>
      </c>
      <c r="R189" t="s">
        <v>13</v>
      </c>
      <c r="S189">
        <v>9.99</v>
      </c>
      <c r="T189">
        <v>10.72</v>
      </c>
      <c r="U189">
        <v>6.3129999999999997</v>
      </c>
      <c r="V189">
        <v>42.084000000000003</v>
      </c>
      <c r="W189">
        <v>0.87080000000000002</v>
      </c>
      <c r="X189" t="s">
        <v>13</v>
      </c>
      <c r="Y189">
        <v>9.99</v>
      </c>
      <c r="Z189">
        <v>10.72</v>
      </c>
      <c r="AA189">
        <v>8.391</v>
      </c>
      <c r="AB189">
        <v>55.942</v>
      </c>
      <c r="AC189">
        <v>0.86070000000000002</v>
      </c>
      <c r="AD189" t="s">
        <v>13</v>
      </c>
    </row>
    <row r="190" spans="1:30" s="8" customFormat="1" x14ac:dyDescent="0.2">
      <c r="A190" s="8">
        <v>885</v>
      </c>
      <c r="B190" s="8">
        <v>893</v>
      </c>
      <c r="C190" s="8" t="s">
        <v>210</v>
      </c>
      <c r="D190" s="8">
        <v>4.45</v>
      </c>
      <c r="E190" s="8">
        <v>1</v>
      </c>
      <c r="F190" s="8">
        <v>7</v>
      </c>
      <c r="G190" s="8">
        <v>4.5</v>
      </c>
      <c r="H190" s="8">
        <v>4.57</v>
      </c>
      <c r="I190" s="8">
        <v>3.85</v>
      </c>
      <c r="J190" s="8">
        <v>55.006</v>
      </c>
      <c r="K190" s="8">
        <v>0.6905</v>
      </c>
      <c r="L190" s="8" t="s">
        <v>13</v>
      </c>
      <c r="M190" s="8">
        <v>4.43</v>
      </c>
      <c r="N190" s="8">
        <v>4.49</v>
      </c>
      <c r="O190" s="8">
        <v>3.8180000000000001</v>
      </c>
      <c r="P190" s="8">
        <v>54.545000000000002</v>
      </c>
      <c r="Q190" s="8">
        <v>0.79679999999999995</v>
      </c>
      <c r="R190" s="8" t="s">
        <v>13</v>
      </c>
      <c r="S190" s="8">
        <v>4.41</v>
      </c>
      <c r="T190" s="8">
        <v>4.4800000000000004</v>
      </c>
      <c r="U190" s="8">
        <v>3.8959999999999999</v>
      </c>
      <c r="V190" s="8">
        <v>55.654000000000003</v>
      </c>
      <c r="W190" s="8">
        <v>0.76800000000000002</v>
      </c>
      <c r="X190" s="8" t="s">
        <v>13</v>
      </c>
      <c r="Y190" s="8">
        <v>4.46</v>
      </c>
      <c r="Z190" s="8">
        <v>4.51</v>
      </c>
      <c r="AA190" s="8">
        <v>4.5490000000000004</v>
      </c>
      <c r="AB190" s="8">
        <v>64.980999999999995</v>
      </c>
      <c r="AC190" s="8">
        <v>0.76029999999999998</v>
      </c>
      <c r="AD190" s="8" t="s">
        <v>13</v>
      </c>
    </row>
    <row r="196" s="8" customFormat="1" x14ac:dyDescent="0.2"/>
    <row r="222" s="8" customFormat="1" x14ac:dyDescent="0.2"/>
    <row r="256" s="8" customFormat="1" x14ac:dyDescent="0.2"/>
    <row r="275" s="8" customFormat="1" x14ac:dyDescent="0.2"/>
    <row r="281" s="8" customFormat="1" x14ac:dyDescent="0.2"/>
    <row r="307" s="7" customFormat="1" x14ac:dyDescent="0.2"/>
    <row r="341" s="7" customFormat="1" x14ac:dyDescent="0.2"/>
    <row r="360" s="7" customFormat="1" x14ac:dyDescent="0.2"/>
    <row r="366" s="7" customFormat="1" x14ac:dyDescent="0.2"/>
    <row r="392" s="7" customFormat="1" x14ac:dyDescent="0.2"/>
  </sheetData>
  <conditionalFormatting sqref="A1:XFD1048576">
    <cfRule type="containsBlanks" dxfId="35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55"/>
  <sheetViews>
    <sheetView zoomScaleNormal="55" zoomScalePageLayoutView="70" workbookViewId="0">
      <selection activeCell="A4" sqref="A4:XFD6"/>
    </sheetView>
  </sheetViews>
  <sheetFormatPr baseColWidth="10" defaultColWidth="8.83203125" defaultRowHeight="15" x14ac:dyDescent="0.2"/>
  <cols>
    <col min="1" max="1" width="12.33203125" customWidth="1"/>
    <col min="3" max="3" width="33.33203125" customWidth="1"/>
    <col min="4" max="5" width="12.33203125" customWidth="1"/>
    <col min="6" max="6" width="6.33203125" customWidth="1"/>
    <col min="7" max="7" width="5.33203125" customWidth="1"/>
    <col min="8" max="8" width="6.1640625" customWidth="1"/>
    <col min="9" max="9" width="14.5" customWidth="1"/>
    <col min="10" max="10" width="6.5" customWidth="1"/>
    <col min="11" max="11" width="8.33203125" bestFit="1" customWidth="1"/>
    <col min="12" max="12" width="6.33203125" bestFit="1" customWidth="1"/>
    <col min="13" max="13" width="4.5" bestFit="1" customWidth="1"/>
    <col min="15" max="15" width="5" customWidth="1"/>
    <col min="16" max="16" width="4.5" customWidth="1"/>
    <col min="17" max="17" width="5.6640625" customWidth="1"/>
    <col min="18" max="18" width="4.83203125" customWidth="1"/>
    <col min="19" max="19" width="5.33203125" customWidth="1"/>
    <col min="20" max="20" width="4" customWidth="1"/>
    <col min="21" max="21" width="6.5" customWidth="1"/>
    <col min="22" max="22" width="5" customWidth="1"/>
    <col min="24" max="24" width="8.33203125" bestFit="1" customWidth="1"/>
    <col min="25" max="25" width="4.5" bestFit="1" customWidth="1"/>
    <col min="26" max="26" width="6.33203125" customWidth="1"/>
    <col min="27" max="27" width="4.5" bestFit="1" customWidth="1"/>
    <col min="28" max="28" width="5.33203125" customWidth="1"/>
    <col min="29" max="29" width="4.5" bestFit="1" customWidth="1"/>
    <col min="30" max="30" width="6.33203125" bestFit="1" customWidth="1"/>
    <col min="31" max="31" width="4.5" bestFit="1" customWidth="1"/>
    <col min="33" max="33" width="8.33203125" bestFit="1" customWidth="1"/>
    <col min="34" max="34" width="5.33203125" customWidth="1"/>
    <col min="35" max="35" width="5.33203125" bestFit="1" customWidth="1"/>
    <col min="36" max="36" width="5.33203125" customWidth="1"/>
    <col min="37" max="37" width="7.33203125" customWidth="1"/>
    <col min="38" max="38" width="5.33203125" customWidth="1"/>
    <col min="39" max="39" width="5.33203125" bestFit="1" customWidth="1"/>
    <col min="40" max="41" width="5.33203125" customWidth="1"/>
    <col min="42" max="42" width="8.33203125" bestFit="1" customWidth="1"/>
    <col min="43" max="43" width="5.33203125" customWidth="1"/>
    <col min="44" max="44" width="6.5" customWidth="1"/>
    <col min="45" max="45" width="5.33203125" customWidth="1"/>
    <col min="46" max="46" width="5.33203125" bestFit="1" customWidth="1"/>
    <col min="47" max="47" width="5.33203125" customWidth="1"/>
    <col min="48" max="48" width="5.33203125" bestFit="1" customWidth="1"/>
    <col min="49" max="49" width="5.33203125" customWidth="1"/>
    <col min="50" max="50" width="2.33203125" customWidth="1"/>
    <col min="51" max="51" width="16.5" customWidth="1"/>
    <col min="52" max="52" width="22.83203125" bestFit="1" customWidth="1"/>
    <col min="53" max="54" width="24.5" bestFit="1" customWidth="1"/>
    <col min="55" max="55" width="23.1640625" bestFit="1" customWidth="1"/>
    <col min="56" max="56" width="22.5" bestFit="1" customWidth="1"/>
    <col min="58" max="58" width="24.5" bestFit="1" customWidth="1"/>
    <col min="59" max="60" width="18.6640625" bestFit="1" customWidth="1"/>
    <col min="61" max="61" width="17.83203125" bestFit="1" customWidth="1"/>
  </cols>
  <sheetData>
    <row r="1" spans="1:62" x14ac:dyDescent="0.2">
      <c r="F1" s="23" t="s">
        <v>211</v>
      </c>
      <c r="G1" s="23"/>
      <c r="H1" s="23"/>
      <c r="I1" s="23"/>
      <c r="J1" s="18"/>
      <c r="K1" s="22" t="s">
        <v>211</v>
      </c>
      <c r="L1" s="18"/>
      <c r="M1" s="2"/>
      <c r="O1" s="25"/>
      <c r="P1" s="25"/>
      <c r="Q1" s="25"/>
      <c r="R1" s="25"/>
      <c r="S1" s="25"/>
      <c r="T1" s="25"/>
      <c r="U1" s="25"/>
      <c r="V1" s="3"/>
      <c r="X1" s="24"/>
      <c r="Y1" s="24"/>
      <c r="Z1" s="24"/>
      <c r="AA1" s="24"/>
      <c r="AB1" s="24"/>
      <c r="AC1" s="24"/>
      <c r="AD1" s="24"/>
      <c r="AE1" s="9"/>
      <c r="AG1" s="24"/>
      <c r="AH1" s="24"/>
      <c r="AI1" s="24"/>
      <c r="AJ1" s="24"/>
      <c r="AK1" s="24"/>
      <c r="AL1" s="24"/>
      <c r="AM1" s="24"/>
      <c r="AN1" s="2"/>
      <c r="AO1" s="9"/>
      <c r="AP1" s="24"/>
      <c r="AQ1" s="24"/>
      <c r="AR1" s="24"/>
      <c r="AS1" s="24"/>
      <c r="AT1" s="24"/>
      <c r="AU1" s="24"/>
      <c r="AV1" s="24"/>
      <c r="AW1" s="9"/>
      <c r="AZ1" s="24"/>
      <c r="BA1" s="24"/>
      <c r="BB1" s="24"/>
      <c r="BC1" s="24"/>
      <c r="BD1" s="24"/>
      <c r="BF1" s="24"/>
      <c r="BG1" s="24"/>
      <c r="BH1" s="24"/>
      <c r="BI1" s="24"/>
      <c r="BJ1" s="24"/>
    </row>
    <row r="2" spans="1:62" x14ac:dyDescent="0.2">
      <c r="F2" s="16"/>
      <c r="G2" s="16"/>
      <c r="H2" s="23" t="s">
        <v>17</v>
      </c>
      <c r="I2" s="23"/>
      <c r="J2" s="18"/>
      <c r="K2" s="22" t="s">
        <v>19</v>
      </c>
      <c r="L2" s="18"/>
      <c r="M2" s="16"/>
      <c r="O2" s="17"/>
      <c r="P2" s="17"/>
      <c r="Q2" s="17"/>
      <c r="R2" s="17"/>
      <c r="S2" s="17"/>
      <c r="T2" s="17"/>
      <c r="U2" s="17"/>
      <c r="V2" s="17"/>
      <c r="X2" s="16"/>
      <c r="Y2" s="16"/>
      <c r="Z2" s="16"/>
      <c r="AA2" s="16"/>
      <c r="AB2" s="16"/>
      <c r="AC2" s="16"/>
      <c r="AD2" s="16"/>
      <c r="AE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Z2" s="16"/>
      <c r="BA2" s="16"/>
      <c r="BB2" s="16"/>
      <c r="BC2" s="16"/>
      <c r="BD2" s="16"/>
      <c r="BF2" s="16"/>
      <c r="BG2" s="16"/>
      <c r="BH2" s="16"/>
      <c r="BI2" s="16"/>
      <c r="BJ2" s="16"/>
    </row>
    <row r="3" spans="1:62" x14ac:dyDescent="0.2">
      <c r="A3" t="str">
        <f>'Raw Data'!A2</f>
        <v>Start</v>
      </c>
      <c r="B3" t="str">
        <f>'Raw Data'!B2</f>
        <v>End</v>
      </c>
      <c r="C3" t="str">
        <f>'Raw Data'!C2</f>
        <v>Sequence</v>
      </c>
      <c r="D3" t="str">
        <f>'Raw Data'!D2</f>
        <v>Search RT</v>
      </c>
      <c r="F3" s="19">
        <v>0.3</v>
      </c>
      <c r="G3" s="19" t="s">
        <v>14</v>
      </c>
      <c r="H3" s="19">
        <v>900</v>
      </c>
      <c r="I3" s="19"/>
      <c r="K3">
        <v>0.3</v>
      </c>
    </row>
    <row r="4" spans="1:62" x14ac:dyDescent="0.2">
      <c r="A4">
        <f>'Raw Data'!A3</f>
        <v>-4</v>
      </c>
      <c r="B4">
        <f>'Raw Data'!B3</f>
        <v>2</v>
      </c>
      <c r="C4" t="str">
        <f>'Raw Data'!C3</f>
        <v>YFQGAMN</v>
      </c>
      <c r="D4">
        <f>'Raw Data'!D3</f>
        <v>8.85</v>
      </c>
      <c r="F4" s="1">
        <f>AVERAGE('Raw Data'!I3,'Raw Data'!O3,'Raw Data'!U3)</f>
        <v>2.4590000000000001</v>
      </c>
      <c r="G4" s="6">
        <f>STDEV('Raw Data'!J3,'Raw Data'!P3,'Raw Data'!V3)</f>
        <v>0.7551637791455138</v>
      </c>
      <c r="H4" s="1">
        <f>AVERAGE('Raw Data'!AA3)</f>
        <v>3.8639999999999999</v>
      </c>
      <c r="I4" s="1"/>
      <c r="J4" s="1"/>
      <c r="K4" s="1">
        <f t="shared" ref="K4:K65" si="0">(F4/H4)*100</f>
        <v>63.638716356107658</v>
      </c>
      <c r="L4" s="1"/>
      <c r="M4" s="6"/>
      <c r="O4" s="1"/>
      <c r="P4" s="6"/>
      <c r="Q4" s="1"/>
      <c r="R4" s="6"/>
      <c r="S4" s="1"/>
      <c r="T4" s="6"/>
      <c r="U4" s="1"/>
      <c r="V4" s="6"/>
      <c r="X4" s="1"/>
      <c r="Y4" s="6"/>
      <c r="Z4" s="1"/>
      <c r="AA4" s="6"/>
      <c r="AB4" s="1"/>
      <c r="AC4" s="6"/>
      <c r="AD4" s="1"/>
      <c r="AE4" s="6"/>
      <c r="AG4" s="4"/>
      <c r="AH4" s="6"/>
      <c r="AI4" s="4"/>
      <c r="AJ4" s="6"/>
      <c r="AK4" s="4"/>
      <c r="AL4" s="6"/>
      <c r="AM4" s="4"/>
      <c r="AN4" s="6"/>
      <c r="AO4" s="6"/>
      <c r="AP4" s="4"/>
      <c r="AQ4" s="6"/>
      <c r="AR4" s="4"/>
      <c r="AS4" s="6"/>
      <c r="AT4" s="4"/>
      <c r="AU4" s="6"/>
      <c r="AV4" s="4"/>
      <c r="AW4" s="6"/>
      <c r="AZ4" s="11"/>
      <c r="BA4" s="12"/>
      <c r="BB4" s="12"/>
      <c r="BC4" s="11"/>
      <c r="BD4" s="11"/>
      <c r="BF4" s="12"/>
      <c r="BG4" s="12"/>
      <c r="BH4" s="12"/>
      <c r="BI4" s="11"/>
    </row>
    <row r="5" spans="1:62" x14ac:dyDescent="0.2">
      <c r="A5">
        <f>'Raw Data'!A4</f>
        <v>2</v>
      </c>
      <c r="B5">
        <f>'Raw Data'!B4</f>
        <v>12</v>
      </c>
      <c r="C5" t="str">
        <f>'Raw Data'!C4</f>
        <v>NYVGQLAGQVF</v>
      </c>
      <c r="D5">
        <f>'Raw Data'!D4</f>
        <v>12.62</v>
      </c>
      <c r="F5" s="1">
        <f>AVERAGE('Raw Data'!I4,'Raw Data'!O4,'Raw Data'!U4)</f>
        <v>3.4540000000000002</v>
      </c>
      <c r="G5" s="6">
        <f>STDEV('Raw Data'!J4,'Raw Data'!P4,'Raw Data'!V4)</f>
        <v>1.0432379083091898</v>
      </c>
      <c r="H5" s="1">
        <f>AVERAGE('Raw Data'!AA4)</f>
        <v>8.6739999999999995</v>
      </c>
      <c r="I5" s="1"/>
      <c r="J5" s="1"/>
      <c r="K5" s="1">
        <f t="shared" si="0"/>
        <v>39.820152178925525</v>
      </c>
      <c r="L5" s="1"/>
      <c r="M5" s="6"/>
      <c r="O5" s="1"/>
      <c r="P5" s="6"/>
      <c r="Q5" s="1"/>
      <c r="R5" s="6"/>
      <c r="S5" s="1"/>
      <c r="T5" s="6"/>
      <c r="U5" s="1"/>
      <c r="V5" s="6"/>
      <c r="X5" s="1"/>
      <c r="Y5" s="6"/>
      <c r="Z5" s="1"/>
      <c r="AA5" s="6"/>
      <c r="AB5" s="1"/>
      <c r="AC5" s="6"/>
      <c r="AD5" s="1"/>
      <c r="AE5" s="6"/>
      <c r="AG5" s="4"/>
      <c r="AH5" s="6"/>
      <c r="AI5" s="4"/>
      <c r="AJ5" s="6"/>
      <c r="AK5" s="4"/>
      <c r="AL5" s="6"/>
      <c r="AM5" s="4"/>
      <c r="AN5" s="6"/>
      <c r="AO5" s="6"/>
      <c r="AP5" s="4"/>
      <c r="AQ5" s="6"/>
      <c r="AR5" s="4"/>
      <c r="AS5" s="6"/>
      <c r="AT5" s="4"/>
      <c r="AU5" s="6"/>
      <c r="AV5" s="4"/>
      <c r="AW5" s="6"/>
      <c r="AZ5" s="11"/>
      <c r="BA5" s="12"/>
      <c r="BB5" s="12"/>
      <c r="BC5" s="11"/>
      <c r="BD5" s="11"/>
      <c r="BF5" s="12"/>
      <c r="BG5" s="12"/>
      <c r="BH5" s="12"/>
      <c r="BI5" s="11"/>
    </row>
    <row r="6" spans="1:62" x14ac:dyDescent="0.2">
      <c r="A6">
        <f>'Raw Data'!A5</f>
        <v>3</v>
      </c>
      <c r="B6">
        <f>'Raw Data'!B5</f>
        <v>12</v>
      </c>
      <c r="C6" t="str">
        <f>'Raw Data'!C5</f>
        <v>YVGQLAGQVF</v>
      </c>
      <c r="D6">
        <f>'Raw Data'!D5</f>
        <v>12.06</v>
      </c>
      <c r="F6" s="1">
        <f>AVERAGE('Raw Data'!I5,'Raw Data'!O5,'Raw Data'!U5)</f>
        <v>2.8420000000000001</v>
      </c>
      <c r="G6" s="6">
        <f>STDEV('Raw Data'!J5,'Raw Data'!P5,'Raw Data'!V5)</f>
        <v>1.022564912364982</v>
      </c>
      <c r="H6" s="1">
        <f>AVERAGE('Raw Data'!AA5)</f>
        <v>6.9619999999999997</v>
      </c>
      <c r="I6" s="1"/>
      <c r="J6" s="1"/>
      <c r="K6" s="1">
        <f t="shared" si="0"/>
        <v>40.821602987647232</v>
      </c>
      <c r="L6" s="1"/>
      <c r="M6" s="6"/>
      <c r="O6" s="1"/>
      <c r="P6" s="6"/>
      <c r="Q6" s="1"/>
      <c r="R6" s="6"/>
      <c r="S6" s="1"/>
      <c r="T6" s="6"/>
      <c r="U6" s="1"/>
      <c r="V6" s="6"/>
      <c r="X6" s="1"/>
      <c r="Y6" s="6"/>
      <c r="Z6" s="1"/>
      <c r="AA6" s="6"/>
      <c r="AB6" s="1"/>
      <c r="AC6" s="6"/>
      <c r="AD6" s="1"/>
      <c r="AE6" s="6"/>
      <c r="AG6" s="4"/>
      <c r="AH6" s="6"/>
      <c r="AI6" s="4"/>
      <c r="AJ6" s="6"/>
      <c r="AK6" s="4"/>
      <c r="AL6" s="6"/>
      <c r="AM6" s="4"/>
      <c r="AN6" s="6"/>
      <c r="AO6" s="6"/>
      <c r="AP6" s="4"/>
      <c r="AQ6" s="6"/>
      <c r="AR6" s="4"/>
      <c r="AS6" s="6"/>
      <c r="AT6" s="4"/>
      <c r="AU6" s="6"/>
      <c r="AV6" s="4"/>
      <c r="AW6" s="6"/>
      <c r="AZ6" s="11"/>
      <c r="BA6" s="12"/>
      <c r="BB6" s="12"/>
      <c r="BC6" s="11"/>
      <c r="BD6" s="11"/>
      <c r="BF6" s="12"/>
      <c r="BG6" s="12"/>
      <c r="BH6" s="12"/>
      <c r="BI6" s="11"/>
    </row>
    <row r="7" spans="1:62" x14ac:dyDescent="0.2">
      <c r="A7">
        <f>'Raw Data'!A6</f>
        <v>13</v>
      </c>
      <c r="B7">
        <f>'Raw Data'!B6</f>
        <v>30</v>
      </c>
      <c r="C7" t="str">
        <f>'Raw Data'!C6</f>
        <v>VTVKELYKGLNPATLSGC</v>
      </c>
      <c r="D7">
        <f>'Raw Data'!D6</f>
        <v>10.99</v>
      </c>
      <c r="F7" s="1">
        <f>AVERAGE('Raw Data'!I6,'Raw Data'!O6,'Raw Data'!U6)</f>
        <v>4.3369999999999997</v>
      </c>
      <c r="G7" s="6">
        <f>STDEV('Raw Data'!J6,'Raw Data'!P6,'Raw Data'!V6)</f>
        <v>1.1926333608168664</v>
      </c>
      <c r="H7" s="1">
        <f>AVERAGE('Raw Data'!AA6)</f>
        <v>13.904</v>
      </c>
      <c r="I7" s="1"/>
      <c r="J7" s="1"/>
      <c r="K7" s="1">
        <f t="shared" si="0"/>
        <v>31.192462600690448</v>
      </c>
      <c r="L7" s="1"/>
      <c r="M7" s="6"/>
      <c r="O7" s="1"/>
      <c r="P7" s="6"/>
      <c r="Q7" s="1"/>
      <c r="R7" s="6"/>
      <c r="S7" s="1"/>
      <c r="T7" s="6"/>
      <c r="U7" s="1"/>
      <c r="V7" s="6"/>
      <c r="X7" s="1"/>
      <c r="Y7" s="6"/>
      <c r="Z7" s="1"/>
      <c r="AA7" s="6"/>
      <c r="AB7" s="1"/>
      <c r="AC7" s="6"/>
      <c r="AD7" s="1"/>
      <c r="AE7" s="6"/>
      <c r="AG7" s="4"/>
      <c r="AH7" s="6"/>
      <c r="AI7" s="4"/>
      <c r="AJ7" s="6"/>
      <c r="AK7" s="4"/>
      <c r="AL7" s="6"/>
      <c r="AM7" s="4"/>
      <c r="AN7" s="6"/>
      <c r="AO7" s="6"/>
      <c r="AP7" s="4"/>
      <c r="AQ7" s="6"/>
      <c r="AR7" s="4"/>
      <c r="AS7" s="6"/>
      <c r="AT7" s="4"/>
      <c r="AU7" s="6"/>
      <c r="AV7" s="4"/>
      <c r="AW7" s="6"/>
      <c r="AZ7" s="11"/>
      <c r="BA7" s="12"/>
      <c r="BB7" s="12"/>
      <c r="BC7" s="11"/>
      <c r="BD7" s="11"/>
      <c r="BF7" s="12"/>
      <c r="BG7" s="12"/>
      <c r="BH7" s="12"/>
      <c r="BI7" s="11"/>
    </row>
    <row r="8" spans="1:62" x14ac:dyDescent="0.2">
      <c r="A8">
        <f>'Raw Data'!A7</f>
        <v>13</v>
      </c>
      <c r="B8">
        <f>'Raw Data'!B7</f>
        <v>32</v>
      </c>
      <c r="C8" t="str">
        <f>'Raw Data'!C7</f>
        <v>VTVKELYKGLNPATLSGCID</v>
      </c>
      <c r="D8">
        <f>'Raw Data'!D7</f>
        <v>11.69</v>
      </c>
      <c r="F8" s="1">
        <f>AVERAGE('Raw Data'!I7,'Raw Data'!O7,'Raw Data'!U7)</f>
        <v>4.4176666666666664</v>
      </c>
      <c r="G8" s="6">
        <f>STDEV('Raw Data'!J7,'Raw Data'!P7,'Raw Data'!V7)</f>
        <v>0.33268152939410328</v>
      </c>
      <c r="H8" s="1">
        <f>AVERAGE('Raw Data'!AA7)</f>
        <v>15.353</v>
      </c>
      <c r="I8" s="1"/>
      <c r="J8" s="1"/>
      <c r="K8" s="1">
        <f t="shared" si="0"/>
        <v>28.773963829001932</v>
      </c>
      <c r="L8" s="1"/>
      <c r="M8" s="6"/>
      <c r="O8" s="1"/>
      <c r="P8" s="6"/>
      <c r="Q8" s="1"/>
      <c r="R8" s="6"/>
      <c r="S8" s="1"/>
      <c r="T8" s="6"/>
      <c r="U8" s="1"/>
      <c r="V8" s="6"/>
      <c r="X8" s="1"/>
      <c r="Y8" s="6"/>
      <c r="Z8" s="1"/>
      <c r="AA8" s="6"/>
      <c r="AB8" s="1"/>
      <c r="AC8" s="6"/>
      <c r="AD8" s="1"/>
      <c r="AE8" s="6"/>
      <c r="AG8" s="4"/>
      <c r="AH8" s="6"/>
      <c r="AI8" s="4"/>
      <c r="AJ8" s="6"/>
      <c r="AK8" s="4"/>
      <c r="AL8" s="6"/>
      <c r="AM8" s="4"/>
      <c r="AN8" s="6"/>
      <c r="AO8" s="6"/>
      <c r="AP8" s="4"/>
      <c r="AQ8" s="6"/>
      <c r="AR8" s="4"/>
      <c r="AS8" s="6"/>
      <c r="AT8" s="4"/>
      <c r="AU8" s="6"/>
      <c r="AV8" s="4"/>
      <c r="AW8" s="6"/>
      <c r="AZ8" s="11"/>
      <c r="BA8" s="12"/>
      <c r="BB8" s="12"/>
      <c r="BC8" s="11"/>
      <c r="BD8" s="11"/>
      <c r="BF8" s="12"/>
      <c r="BG8" s="12"/>
      <c r="BH8" s="12"/>
      <c r="BI8" s="11"/>
    </row>
    <row r="9" spans="1:62" x14ac:dyDescent="0.2">
      <c r="A9">
        <f>'Raw Data'!A8</f>
        <v>18</v>
      </c>
      <c r="B9">
        <f>'Raw Data'!B8</f>
        <v>32</v>
      </c>
      <c r="C9" t="str">
        <f>'Raw Data'!C8</f>
        <v>LYKGLNPATLSGCID</v>
      </c>
      <c r="D9">
        <f>'Raw Data'!D8</f>
        <v>11.21</v>
      </c>
      <c r="F9" s="1">
        <f>AVERAGE('Raw Data'!I8,'Raw Data'!O8,'Raw Data'!U8)</f>
        <v>2.9359999999999999</v>
      </c>
      <c r="G9" s="6">
        <f>STDEV('Raw Data'!J8,'Raw Data'!P8,'Raw Data'!V8)</f>
        <v>1.2639109937016919</v>
      </c>
      <c r="H9" s="1">
        <f>AVERAGE('Raw Data'!AA8)</f>
        <v>9.9459999999999997</v>
      </c>
      <c r="I9" s="1"/>
      <c r="J9" s="1"/>
      <c r="K9" s="1">
        <f t="shared" si="0"/>
        <v>29.519404785843555</v>
      </c>
      <c r="L9" s="1"/>
      <c r="M9" s="6"/>
      <c r="O9" s="1"/>
      <c r="P9" s="6"/>
      <c r="Q9" s="1"/>
      <c r="R9" s="6"/>
      <c r="S9" s="1"/>
      <c r="T9" s="6"/>
      <c r="U9" s="1"/>
      <c r="V9" s="6"/>
      <c r="X9" s="1"/>
      <c r="Y9" s="6"/>
      <c r="Z9" s="1"/>
      <c r="AA9" s="6"/>
      <c r="AB9" s="1"/>
      <c r="AC9" s="6"/>
      <c r="AD9" s="1"/>
      <c r="AE9" s="6"/>
      <c r="AG9" s="4"/>
      <c r="AH9" s="6"/>
      <c r="AI9" s="4"/>
      <c r="AJ9" s="6"/>
      <c r="AK9" s="4"/>
      <c r="AL9" s="6"/>
      <c r="AM9" s="4"/>
      <c r="AN9" s="6"/>
      <c r="AO9" s="6"/>
      <c r="AP9" s="4"/>
      <c r="AQ9" s="6"/>
      <c r="AR9" s="4"/>
      <c r="AS9" s="6"/>
      <c r="AT9" s="4"/>
      <c r="AU9" s="6"/>
      <c r="AV9" s="4"/>
      <c r="AW9" s="6"/>
      <c r="AZ9" s="11"/>
      <c r="BA9" s="12"/>
      <c r="BB9" s="12"/>
      <c r="BC9" s="11"/>
      <c r="BD9" s="11"/>
      <c r="BF9" s="12"/>
      <c r="BG9" s="12"/>
      <c r="BH9" s="12"/>
      <c r="BI9" s="11"/>
    </row>
    <row r="10" spans="1:62" x14ac:dyDescent="0.2">
      <c r="A10">
        <f>'Raw Data'!A9</f>
        <v>31</v>
      </c>
      <c r="B10">
        <f>'Raw Data'!B9</f>
        <v>35</v>
      </c>
      <c r="C10" t="str">
        <f>'Raw Data'!C9</f>
        <v>IDIIV</v>
      </c>
      <c r="D10">
        <f>'Raw Data'!D9</f>
        <v>11.95</v>
      </c>
      <c r="F10" s="1">
        <f>AVERAGE('Raw Data'!I9,'Raw Data'!O9,'Raw Data'!U9)</f>
        <v>2.7333333333333331E-2</v>
      </c>
      <c r="G10" s="6">
        <f>STDEV('Raw Data'!J9,'Raw Data'!P9,'Raw Data'!V9)</f>
        <v>0.31327676794383164</v>
      </c>
      <c r="H10" s="1">
        <f>AVERAGE('Raw Data'!AA9)</f>
        <v>1.9159999999999999</v>
      </c>
      <c r="I10" s="1"/>
      <c r="J10" s="1"/>
      <c r="K10" s="1">
        <f t="shared" si="0"/>
        <v>1.4265831593597773</v>
      </c>
      <c r="L10" s="1"/>
      <c r="M10" s="6"/>
      <c r="O10" s="1"/>
      <c r="P10" s="6"/>
      <c r="Q10" s="1"/>
      <c r="R10" s="6"/>
      <c r="S10" s="1"/>
      <c r="T10" s="6"/>
      <c r="U10" s="1"/>
      <c r="V10" s="6"/>
      <c r="X10" s="1"/>
      <c r="Y10" s="6"/>
      <c r="Z10" s="1"/>
      <c r="AA10" s="6"/>
      <c r="AB10" s="1"/>
      <c r="AC10" s="6"/>
      <c r="AD10" s="1"/>
      <c r="AE10" s="6"/>
      <c r="AG10" s="4"/>
      <c r="AH10" s="6"/>
      <c r="AI10" s="4"/>
      <c r="AJ10" s="6"/>
      <c r="AK10" s="4"/>
      <c r="AL10" s="6"/>
      <c r="AM10" s="4"/>
      <c r="AN10" s="6"/>
      <c r="AO10" s="6"/>
      <c r="AP10" s="4"/>
      <c r="AQ10" s="6"/>
      <c r="AR10" s="4"/>
      <c r="AS10" s="6"/>
      <c r="AT10" s="4"/>
      <c r="AU10" s="6"/>
      <c r="AV10" s="4"/>
      <c r="AW10" s="6"/>
      <c r="AZ10" s="11"/>
      <c r="BA10" s="12"/>
      <c r="BB10" s="12"/>
      <c r="BC10" s="11"/>
      <c r="BD10" s="11"/>
      <c r="BF10" s="12"/>
      <c r="BG10" s="12"/>
      <c r="BH10" s="12"/>
      <c r="BI10" s="11"/>
    </row>
    <row r="11" spans="1:62" x14ac:dyDescent="0.2">
      <c r="A11">
        <f>'Raw Data'!A10</f>
        <v>32</v>
      </c>
      <c r="B11">
        <f>'Raw Data'!B10</f>
        <v>36</v>
      </c>
      <c r="C11" t="str">
        <f>'Raw Data'!C10</f>
        <v>DIIVI</v>
      </c>
      <c r="D11">
        <f>'Raw Data'!D10</f>
        <v>11.87</v>
      </c>
      <c r="F11" s="1">
        <f>AVERAGE('Raw Data'!I10,'Raw Data'!O10,'Raw Data'!U10)</f>
        <v>2.7333333333333331E-2</v>
      </c>
      <c r="G11" s="6">
        <f>STDEV('Raw Data'!J10,'Raw Data'!P10,'Raw Data'!V10)</f>
        <v>0.31327676794383164</v>
      </c>
      <c r="H11" s="1">
        <f>AVERAGE('Raw Data'!AA10)</f>
        <v>1.9159999999999999</v>
      </c>
      <c r="I11" s="1"/>
      <c r="J11" s="1"/>
      <c r="K11" s="1">
        <f t="shared" si="0"/>
        <v>1.4265831593597773</v>
      </c>
      <c r="L11" s="1"/>
      <c r="M11" s="6"/>
      <c r="O11" s="1"/>
      <c r="P11" s="6"/>
      <c r="Q11" s="1"/>
      <c r="R11" s="6"/>
      <c r="S11" s="1"/>
      <c r="T11" s="6"/>
      <c r="U11" s="1"/>
      <c r="V11" s="6"/>
      <c r="X11" s="1"/>
      <c r="Y11" s="6"/>
      <c r="Z11" s="1"/>
      <c r="AA11" s="6"/>
      <c r="AB11" s="1"/>
      <c r="AC11" s="6"/>
      <c r="AD11" s="1"/>
      <c r="AE11" s="6"/>
      <c r="AG11" s="4"/>
      <c r="AH11" s="6"/>
      <c r="AI11" s="4"/>
      <c r="AJ11" s="6"/>
      <c r="AK11" s="4"/>
      <c r="AL11" s="6"/>
      <c r="AM11" s="4"/>
      <c r="AN11" s="6"/>
      <c r="AO11" s="6"/>
      <c r="AP11" s="4"/>
      <c r="AQ11" s="6"/>
      <c r="AR11" s="4"/>
      <c r="AS11" s="6"/>
      <c r="AT11" s="4"/>
      <c r="AU11" s="6"/>
      <c r="AV11" s="4"/>
      <c r="AW11" s="6"/>
      <c r="AZ11" s="11"/>
      <c r="BA11" s="12"/>
      <c r="BB11" s="12"/>
      <c r="BC11" s="11"/>
      <c r="BD11" s="11"/>
      <c r="BF11" s="12"/>
      <c r="BG11" s="12"/>
      <c r="BH11" s="12"/>
      <c r="BI11" s="11"/>
    </row>
    <row r="12" spans="1:62" x14ac:dyDescent="0.2">
      <c r="A12">
        <f>'Raw Data'!A11</f>
        <v>33</v>
      </c>
      <c r="B12">
        <f>'Raw Data'!B11</f>
        <v>43</v>
      </c>
      <c r="C12" t="str">
        <f>'Raw Data'!C11</f>
        <v>IIVIRQPNGSL</v>
      </c>
      <c r="D12">
        <f>'Raw Data'!D11</f>
        <v>9.5299999999999994</v>
      </c>
      <c r="F12" s="1">
        <f>AVERAGE('Raw Data'!I11,'Raw Data'!O11,'Raw Data'!U11)</f>
        <v>0.95366666666666655</v>
      </c>
      <c r="G12" s="6">
        <f>STDEV('Raw Data'!J11,'Raw Data'!P11,'Raw Data'!V11)</f>
        <v>0.37732921081375742</v>
      </c>
      <c r="H12" s="1">
        <f>AVERAGE('Raw Data'!AA11)</f>
        <v>6.7939999999999996</v>
      </c>
      <c r="I12" s="1"/>
      <c r="J12" s="1"/>
      <c r="K12" s="1">
        <f t="shared" si="0"/>
        <v>14.03689529977431</v>
      </c>
      <c r="L12" s="1"/>
      <c r="M12" s="6"/>
      <c r="O12" s="1"/>
      <c r="P12" s="6"/>
      <c r="Q12" s="1"/>
      <c r="R12" s="6"/>
      <c r="S12" s="1"/>
      <c r="T12" s="6"/>
      <c r="U12" s="1"/>
      <c r="V12" s="6"/>
      <c r="X12" s="1"/>
      <c r="Y12" s="6"/>
      <c r="Z12" s="1"/>
      <c r="AA12" s="6"/>
      <c r="AB12" s="1"/>
      <c r="AC12" s="6"/>
      <c r="AD12" s="1"/>
      <c r="AE12" s="6"/>
      <c r="AG12" s="4"/>
      <c r="AH12" s="6"/>
      <c r="AI12" s="4"/>
      <c r="AJ12" s="6"/>
      <c r="AK12" s="4"/>
      <c r="AL12" s="6"/>
      <c r="AM12" s="4"/>
      <c r="AN12" s="6"/>
      <c r="AO12" s="6"/>
      <c r="AP12" s="4"/>
      <c r="AQ12" s="6"/>
      <c r="AR12" s="4"/>
      <c r="AS12" s="6"/>
      <c r="AT12" s="4"/>
      <c r="AU12" s="6"/>
      <c r="AV12" s="4"/>
      <c r="AW12" s="6"/>
      <c r="AZ12" s="11"/>
      <c r="BA12" s="12"/>
      <c r="BB12" s="12"/>
      <c r="BC12" s="11"/>
      <c r="BD12" s="11"/>
      <c r="BF12" s="12"/>
      <c r="BG12" s="12"/>
      <c r="BH12" s="12"/>
      <c r="BI12" s="11"/>
    </row>
    <row r="13" spans="1:62" x14ac:dyDescent="0.2">
      <c r="A13">
        <f>'Raw Data'!A12</f>
        <v>33</v>
      </c>
      <c r="B13">
        <f>'Raw Data'!B12</f>
        <v>52</v>
      </c>
      <c r="C13" t="str">
        <f>'Raw Data'!C12</f>
        <v>IIVIRQPNGSLQCSPFHVRF</v>
      </c>
      <c r="D13">
        <f>'Raw Data'!D12</f>
        <v>11.16</v>
      </c>
      <c r="F13" s="1">
        <f>AVERAGE('Raw Data'!I12,'Raw Data'!O12,'Raw Data'!U12)</f>
        <v>0.76200000000000001</v>
      </c>
      <c r="G13" s="6">
        <f>STDEV('Raw Data'!J12,'Raw Data'!P12,'Raw Data'!V12)</f>
        <v>0.25155582548081334</v>
      </c>
      <c r="H13" s="1">
        <f>AVERAGE('Raw Data'!AA12)</f>
        <v>11.058</v>
      </c>
      <c r="I13" s="1"/>
      <c r="J13" s="1"/>
      <c r="K13" s="1">
        <f t="shared" si="0"/>
        <v>6.8909386869234952</v>
      </c>
      <c r="L13" s="1"/>
      <c r="M13" s="6"/>
      <c r="O13" s="1"/>
      <c r="P13" s="6"/>
      <c r="Q13" s="1"/>
      <c r="R13" s="6"/>
      <c r="S13" s="1"/>
      <c r="T13" s="6"/>
      <c r="U13" s="1"/>
      <c r="V13" s="6"/>
      <c r="X13" s="1"/>
      <c r="Y13" s="6"/>
      <c r="Z13" s="1"/>
      <c r="AA13" s="6"/>
      <c r="AB13" s="1"/>
      <c r="AC13" s="6"/>
      <c r="AD13" s="1"/>
      <c r="AE13" s="6"/>
      <c r="AG13" s="4"/>
      <c r="AH13" s="6"/>
      <c r="AI13" s="4"/>
      <c r="AJ13" s="6"/>
      <c r="AK13" s="4"/>
      <c r="AL13" s="6"/>
      <c r="AM13" s="4"/>
      <c r="AN13" s="6"/>
      <c r="AO13" s="6"/>
      <c r="AP13" s="4"/>
      <c r="AQ13" s="6"/>
      <c r="AR13" s="4"/>
      <c r="AS13" s="6"/>
      <c r="AT13" s="4"/>
      <c r="AU13" s="6"/>
      <c r="AV13" s="4"/>
      <c r="AW13" s="6"/>
      <c r="AZ13" s="11"/>
      <c r="BA13" s="12"/>
      <c r="BB13" s="12"/>
      <c r="BC13" s="11"/>
      <c r="BD13" s="11"/>
      <c r="BF13" s="12"/>
      <c r="BG13" s="12"/>
      <c r="BH13" s="12"/>
      <c r="BI13" s="11"/>
    </row>
    <row r="14" spans="1:62" x14ac:dyDescent="0.2">
      <c r="A14">
        <f>'Raw Data'!A13</f>
        <v>33</v>
      </c>
      <c r="B14">
        <f>'Raw Data'!B13</f>
        <v>55</v>
      </c>
      <c r="C14" t="str">
        <f>'Raw Data'!C13</f>
        <v>IIVIRQPNGSLQCSPFHVRFGKM</v>
      </c>
      <c r="D14">
        <f>'Raw Data'!D13</f>
        <v>10.55</v>
      </c>
      <c r="F14" s="1">
        <f>AVERAGE('Raw Data'!I13,'Raw Data'!O13,'Raw Data'!U13)</f>
        <v>1.5186666666666666</v>
      </c>
      <c r="G14" s="6">
        <f>STDEV('Raw Data'!J13,'Raw Data'!P13,'Raw Data'!V13)</f>
        <v>0.44158917559197469</v>
      </c>
      <c r="H14" s="1">
        <f>AVERAGE('Raw Data'!AA13)</f>
        <v>11.718</v>
      </c>
      <c r="I14" s="1"/>
      <c r="J14" s="1"/>
      <c r="K14" s="1">
        <f t="shared" si="0"/>
        <v>12.960118336462422</v>
      </c>
      <c r="L14" s="1"/>
      <c r="M14" s="6"/>
      <c r="O14" s="1"/>
      <c r="P14" s="6"/>
      <c r="Q14" s="1"/>
      <c r="R14" s="6"/>
      <c r="S14" s="1"/>
      <c r="T14" s="6"/>
      <c r="U14" s="1"/>
      <c r="V14" s="6"/>
      <c r="X14" s="1"/>
      <c r="Y14" s="6"/>
      <c r="Z14" s="1"/>
      <c r="AA14" s="6"/>
      <c r="AB14" s="1"/>
      <c r="AC14" s="6"/>
      <c r="AD14" s="1"/>
      <c r="AE14" s="6"/>
      <c r="AG14" s="4"/>
      <c r="AH14" s="6"/>
      <c r="AI14" s="4"/>
      <c r="AJ14" s="6"/>
      <c r="AK14" s="4"/>
      <c r="AL14" s="6"/>
      <c r="AM14" s="4"/>
      <c r="AN14" s="6"/>
      <c r="AO14" s="6"/>
      <c r="AP14" s="4"/>
      <c r="AQ14" s="6"/>
      <c r="AR14" s="4"/>
      <c r="AS14" s="6"/>
      <c r="AT14" s="4"/>
      <c r="AU14" s="6"/>
      <c r="AV14" s="4"/>
      <c r="AW14" s="6"/>
      <c r="AZ14" s="11"/>
      <c r="BA14" s="12"/>
      <c r="BB14" s="12"/>
      <c r="BC14" s="11"/>
      <c r="BD14" s="11"/>
      <c r="BF14" s="12"/>
      <c r="BG14" s="12"/>
      <c r="BH14" s="12"/>
      <c r="BI14" s="11"/>
    </row>
    <row r="15" spans="1:62" x14ac:dyDescent="0.2">
      <c r="A15">
        <f>'Raw Data'!A14</f>
        <v>33</v>
      </c>
      <c r="B15">
        <f>'Raw Data'!B14</f>
        <v>58</v>
      </c>
      <c r="C15" t="str">
        <f>'Raw Data'!C14</f>
        <v>IIVIRQPNGSLQCSPFHVRFGKMGVL</v>
      </c>
      <c r="D15">
        <f>'Raw Data'!D14</f>
        <v>11.51</v>
      </c>
      <c r="F15" s="1">
        <f>AVERAGE('Raw Data'!I14,'Raw Data'!O14,'Raw Data'!U14)</f>
        <v>2.415</v>
      </c>
      <c r="G15" s="6">
        <f>STDEV('Raw Data'!J14,'Raw Data'!P14,'Raw Data'!V14)</f>
        <v>0.93053873284959687</v>
      </c>
      <c r="H15" s="1">
        <f>AVERAGE('Raw Data'!AA14)</f>
        <v>13.183999999999999</v>
      </c>
      <c r="I15" s="1"/>
      <c r="J15" s="1"/>
      <c r="K15" s="1">
        <f t="shared" si="0"/>
        <v>18.31765776699029</v>
      </c>
      <c r="L15" s="1"/>
      <c r="M15" s="6"/>
      <c r="O15" s="1"/>
      <c r="P15" s="6"/>
      <c r="Q15" s="1"/>
      <c r="R15" s="6"/>
      <c r="S15" s="1"/>
      <c r="T15" s="6"/>
      <c r="U15" s="1"/>
      <c r="V15" s="6"/>
      <c r="X15" s="1"/>
      <c r="Y15" s="6"/>
      <c r="Z15" s="1"/>
      <c r="AA15" s="6"/>
      <c r="AB15" s="1"/>
      <c r="AC15" s="6"/>
      <c r="AD15" s="1"/>
      <c r="AE15" s="6"/>
      <c r="AG15" s="4"/>
      <c r="AH15" s="6"/>
      <c r="AI15" s="4"/>
      <c r="AJ15" s="6"/>
      <c r="AK15" s="4"/>
      <c r="AL15" s="6"/>
      <c r="AM15" s="4"/>
      <c r="AN15" s="6"/>
      <c r="AO15" s="6"/>
      <c r="AP15" s="4"/>
      <c r="AQ15" s="6"/>
      <c r="AR15" s="4"/>
      <c r="AS15" s="6"/>
      <c r="AT15" s="4"/>
      <c r="AU15" s="6"/>
      <c r="AV15" s="4"/>
      <c r="AW15" s="6"/>
      <c r="AZ15" s="11"/>
      <c r="BA15" s="12"/>
      <c r="BB15" s="12"/>
      <c r="BC15" s="11"/>
      <c r="BD15" s="11"/>
      <c r="BF15" s="12"/>
      <c r="BG15" s="12"/>
      <c r="BH15" s="12"/>
      <c r="BI15" s="11"/>
    </row>
    <row r="16" spans="1:62" x14ac:dyDescent="0.2">
      <c r="A16">
        <f>'Raw Data'!A15</f>
        <v>34</v>
      </c>
      <c r="B16">
        <f>'Raw Data'!B15</f>
        <v>55</v>
      </c>
      <c r="C16" t="str">
        <f>'Raw Data'!C15</f>
        <v>IVIRQPNGSLQCSPFHVRFGKM</v>
      </c>
      <c r="D16">
        <f>'Raw Data'!D15</f>
        <v>10.32</v>
      </c>
      <c r="F16" s="1">
        <f>AVERAGE('Raw Data'!I15,'Raw Data'!O15,'Raw Data'!U15)</f>
        <v>1.768</v>
      </c>
      <c r="G16" s="6">
        <f>STDEV('Raw Data'!J15,'Raw Data'!P15,'Raw Data'!V15)</f>
        <v>0.78964950030588532</v>
      </c>
      <c r="H16" s="1">
        <f>AVERAGE('Raw Data'!AA15)</f>
        <v>11.308</v>
      </c>
      <c r="I16" s="1"/>
      <c r="J16" s="1"/>
      <c r="K16" s="1">
        <f t="shared" si="0"/>
        <v>15.634948708878671</v>
      </c>
      <c r="L16" s="1"/>
      <c r="M16" s="6"/>
      <c r="O16" s="1"/>
      <c r="P16" s="6"/>
      <c r="Q16" s="1"/>
      <c r="R16" s="6"/>
      <c r="S16" s="1"/>
      <c r="T16" s="6"/>
      <c r="U16" s="1"/>
      <c r="V16" s="6"/>
      <c r="X16" s="1"/>
      <c r="Y16" s="6"/>
      <c r="Z16" s="1"/>
      <c r="AA16" s="6"/>
      <c r="AB16" s="1"/>
      <c r="AC16" s="6"/>
      <c r="AD16" s="1"/>
      <c r="AE16" s="6"/>
      <c r="AG16" s="4"/>
      <c r="AH16" s="6"/>
      <c r="AI16" s="4"/>
      <c r="AJ16" s="6"/>
      <c r="AK16" s="4"/>
      <c r="AL16" s="6"/>
      <c r="AM16" s="4"/>
      <c r="AN16" s="6"/>
      <c r="AO16" s="6"/>
      <c r="AP16" s="4"/>
      <c r="AQ16" s="6"/>
      <c r="AR16" s="4"/>
      <c r="AS16" s="6"/>
      <c r="AT16" s="4"/>
      <c r="AU16" s="6"/>
      <c r="AV16" s="4"/>
      <c r="AW16" s="6"/>
      <c r="AZ16" s="11"/>
      <c r="BA16" s="12"/>
      <c r="BB16" s="12"/>
      <c r="BC16" s="11"/>
      <c r="BD16" s="11"/>
      <c r="BF16" s="12"/>
      <c r="BG16" s="12"/>
      <c r="BH16" s="12"/>
      <c r="BI16" s="11"/>
    </row>
    <row r="17" spans="1:61" x14ac:dyDescent="0.2">
      <c r="A17">
        <f>'Raw Data'!A16</f>
        <v>34</v>
      </c>
      <c r="B17">
        <f>'Raw Data'!B16</f>
        <v>58</v>
      </c>
      <c r="C17" t="str">
        <f>'Raw Data'!C16</f>
        <v>IVIRQPNGSLQCSPFHVRFGKMGVL</v>
      </c>
      <c r="D17">
        <f>'Raw Data'!D16</f>
        <v>11.18</v>
      </c>
      <c r="F17" s="1">
        <f>AVERAGE('Raw Data'!I16,'Raw Data'!O16,'Raw Data'!U16)</f>
        <v>2.4006666666666665</v>
      </c>
      <c r="G17" s="6">
        <f>STDEV('Raw Data'!J16,'Raw Data'!P16,'Raw Data'!V16)</f>
        <v>0.12558264211267481</v>
      </c>
      <c r="H17" s="1">
        <f>AVERAGE('Raw Data'!AA16)</f>
        <v>12.455</v>
      </c>
      <c r="I17" s="1"/>
      <c r="J17" s="1"/>
      <c r="K17" s="1">
        <f t="shared" si="0"/>
        <v>19.274722333734779</v>
      </c>
      <c r="L17" s="1"/>
      <c r="M17" s="6"/>
      <c r="O17" s="1"/>
      <c r="P17" s="6"/>
      <c r="Q17" s="1"/>
      <c r="R17" s="6"/>
      <c r="S17" s="1"/>
      <c r="T17" s="6"/>
      <c r="U17" s="1"/>
      <c r="V17" s="6"/>
      <c r="X17" s="1"/>
      <c r="Y17" s="6"/>
      <c r="Z17" s="1"/>
      <c r="AA17" s="6"/>
      <c r="AB17" s="1"/>
      <c r="AC17" s="6"/>
      <c r="AD17" s="1"/>
      <c r="AE17" s="6"/>
      <c r="AG17" s="4"/>
      <c r="AH17" s="6"/>
      <c r="AI17" s="4"/>
      <c r="AJ17" s="6"/>
      <c r="AK17" s="4"/>
      <c r="AL17" s="6"/>
      <c r="AM17" s="4"/>
      <c r="AN17" s="6"/>
      <c r="AO17" s="6"/>
      <c r="AP17" s="4"/>
      <c r="AQ17" s="6"/>
      <c r="AR17" s="4"/>
      <c r="AS17" s="6"/>
      <c r="AT17" s="4"/>
      <c r="AU17" s="6"/>
      <c r="AV17" s="4"/>
      <c r="AW17" s="6"/>
      <c r="AZ17" s="11"/>
      <c r="BA17" s="12"/>
      <c r="BB17" s="12"/>
      <c r="BC17" s="11"/>
      <c r="BD17" s="11"/>
      <c r="BF17" s="12"/>
      <c r="BG17" s="12"/>
      <c r="BH17" s="12"/>
      <c r="BI17" s="11"/>
    </row>
    <row r="18" spans="1:61" x14ac:dyDescent="0.2">
      <c r="A18">
        <f>'Raw Data'!A17</f>
        <v>36</v>
      </c>
      <c r="B18">
        <f>'Raw Data'!B17</f>
        <v>58</v>
      </c>
      <c r="C18" t="str">
        <f>'Raw Data'!C17</f>
        <v>IRQPNGSLQCSPFHVRFGKMGVL</v>
      </c>
      <c r="D18">
        <f>'Raw Data'!D17</f>
        <v>11.03</v>
      </c>
      <c r="F18" s="1">
        <f>AVERAGE('Raw Data'!I17,'Raw Data'!O17,'Raw Data'!U17)</f>
        <v>2.7046666666666668</v>
      </c>
      <c r="G18" s="6">
        <f>STDEV('Raw Data'!J17,'Raw Data'!P17,'Raw Data'!V17)</f>
        <v>0.32743599883539609</v>
      </c>
      <c r="H18" s="1">
        <f>AVERAGE('Raw Data'!AA17)</f>
        <v>10.324999999999999</v>
      </c>
      <c r="I18" s="1"/>
      <c r="J18" s="1"/>
      <c r="K18" s="1">
        <f t="shared" si="0"/>
        <v>26.195318805488299</v>
      </c>
      <c r="L18" s="1"/>
      <c r="M18" s="6"/>
      <c r="O18" s="1"/>
      <c r="P18" s="6"/>
      <c r="Q18" s="1"/>
      <c r="R18" s="6"/>
      <c r="S18" s="1"/>
      <c r="T18" s="6"/>
      <c r="U18" s="1"/>
      <c r="V18" s="6"/>
      <c r="X18" s="1"/>
      <c r="Y18" s="6"/>
      <c r="Z18" s="1"/>
      <c r="AA18" s="6"/>
      <c r="AB18" s="1"/>
      <c r="AC18" s="6"/>
      <c r="AD18" s="1"/>
      <c r="AE18" s="6"/>
      <c r="AG18" s="4"/>
      <c r="AH18" s="6"/>
      <c r="AI18" s="4"/>
      <c r="AJ18" s="6"/>
      <c r="AK18" s="4"/>
      <c r="AL18" s="6"/>
      <c r="AM18" s="4"/>
      <c r="AN18" s="6"/>
      <c r="AO18" s="6"/>
      <c r="AP18" s="4"/>
      <c r="AQ18" s="6"/>
      <c r="AR18" s="4"/>
      <c r="AS18" s="6"/>
      <c r="AT18" s="4"/>
      <c r="AU18" s="6"/>
      <c r="AV18" s="4"/>
      <c r="AW18" s="6"/>
      <c r="AZ18" s="11"/>
      <c r="BA18" s="12"/>
      <c r="BB18" s="12"/>
      <c r="BC18" s="11"/>
      <c r="BD18" s="11"/>
      <c r="BF18" s="12"/>
      <c r="BG18" s="12"/>
      <c r="BH18" s="12"/>
      <c r="BI18" s="11"/>
    </row>
    <row r="19" spans="1:61" x14ac:dyDescent="0.2">
      <c r="A19">
        <f>'Raw Data'!A18</f>
        <v>44</v>
      </c>
      <c r="B19">
        <f>'Raw Data'!B18</f>
        <v>58</v>
      </c>
      <c r="C19" t="str">
        <f>'Raw Data'!C18</f>
        <v>QCSPFHVRFGKMGVL</v>
      </c>
      <c r="D19">
        <f>'Raw Data'!D18</f>
        <v>11.16</v>
      </c>
      <c r="F19" s="1">
        <f>AVERAGE('Raw Data'!I18,'Raw Data'!O18,'Raw Data'!U18)</f>
        <v>2.206666666666667</v>
      </c>
      <c r="G19" s="6">
        <f>STDEV('Raw Data'!J18,'Raw Data'!P18,'Raw Data'!V18)</f>
        <v>0.8263905452831195</v>
      </c>
      <c r="H19" s="1">
        <f>AVERAGE('Raw Data'!AA18)</f>
        <v>6.8789999999999996</v>
      </c>
      <c r="I19" s="1"/>
      <c r="J19" s="1"/>
      <c r="K19" s="1">
        <f t="shared" si="0"/>
        <v>32.078305955322975</v>
      </c>
      <c r="L19" s="1"/>
      <c r="M19" s="6"/>
      <c r="O19" s="1"/>
      <c r="P19" s="6"/>
      <c r="Q19" s="1"/>
      <c r="R19" s="6"/>
      <c r="S19" s="1"/>
      <c r="T19" s="6"/>
      <c r="U19" s="1"/>
      <c r="V19" s="6"/>
      <c r="X19" s="1"/>
      <c r="Y19" s="6"/>
      <c r="Z19" s="1"/>
      <c r="AA19" s="6"/>
      <c r="AB19" s="1"/>
      <c r="AC19" s="6"/>
      <c r="AD19" s="1"/>
      <c r="AE19" s="6"/>
      <c r="AG19" s="4"/>
      <c r="AH19" s="6"/>
      <c r="AI19" s="4"/>
      <c r="AJ19" s="6"/>
      <c r="AK19" s="4"/>
      <c r="AL19" s="6"/>
      <c r="AM19" s="4"/>
      <c r="AN19" s="6"/>
      <c r="AO19" s="6"/>
      <c r="AP19" s="4"/>
      <c r="AQ19" s="6"/>
      <c r="AR19" s="4"/>
      <c r="AS19" s="6"/>
      <c r="AT19" s="4"/>
      <c r="AU19" s="6"/>
      <c r="AV19" s="4"/>
      <c r="AW19" s="6"/>
      <c r="AZ19" s="11"/>
      <c r="BA19" s="12"/>
      <c r="BB19" s="12"/>
      <c r="BC19" s="11"/>
      <c r="BD19" s="11"/>
      <c r="BF19" s="12"/>
      <c r="BG19" s="12"/>
      <c r="BH19" s="12"/>
      <c r="BI19" s="11"/>
    </row>
    <row r="20" spans="1:61" x14ac:dyDescent="0.2">
      <c r="A20">
        <f>'Raw Data'!A19</f>
        <v>56</v>
      </c>
      <c r="B20">
        <f>'Raw Data'!B19</f>
        <v>66</v>
      </c>
      <c r="C20" t="str">
        <f>'Raw Data'!C19</f>
        <v>GVLRSREKVVD</v>
      </c>
      <c r="D20">
        <f>'Raw Data'!D19</f>
        <v>5.37</v>
      </c>
      <c r="F20" s="1">
        <f>AVERAGE('Raw Data'!I19,'Raw Data'!O19,'Raw Data'!U19)</f>
        <v>2.2856666666666667</v>
      </c>
      <c r="G20" s="6">
        <f>STDEV('Raw Data'!J19,'Raw Data'!P19,'Raw Data'!V19)</f>
        <v>1.0190104677251026</v>
      </c>
      <c r="H20" s="1">
        <f>AVERAGE('Raw Data'!AA19)</f>
        <v>6.39</v>
      </c>
      <c r="I20" s="1"/>
      <c r="J20" s="1"/>
      <c r="K20" s="1">
        <f t="shared" si="0"/>
        <v>35.769431403234222</v>
      </c>
      <c r="L20" s="1"/>
      <c r="M20" s="6"/>
      <c r="O20" s="1"/>
      <c r="P20" s="6"/>
      <c r="Q20" s="1"/>
      <c r="R20" s="6"/>
      <c r="S20" s="1"/>
      <c r="T20" s="6"/>
      <c r="U20" s="1"/>
      <c r="V20" s="6"/>
      <c r="X20" s="1"/>
      <c r="Y20" s="6"/>
      <c r="Z20" s="1"/>
      <c r="AA20" s="6"/>
      <c r="AB20" s="1"/>
      <c r="AC20" s="6"/>
      <c r="AD20" s="1"/>
      <c r="AE20" s="6"/>
      <c r="AG20" s="4"/>
      <c r="AH20" s="6"/>
      <c r="AI20" s="4"/>
      <c r="AJ20" s="6"/>
      <c r="AK20" s="4"/>
      <c r="AL20" s="6"/>
      <c r="AM20" s="4"/>
      <c r="AN20" s="6"/>
      <c r="AO20" s="6"/>
      <c r="AP20" s="4"/>
      <c r="AQ20" s="6"/>
      <c r="AR20" s="4"/>
      <c r="AS20" s="6"/>
      <c r="AT20" s="4"/>
      <c r="AU20" s="6"/>
      <c r="AV20" s="4"/>
      <c r="AW20" s="6"/>
      <c r="AZ20" s="11"/>
      <c r="BA20" s="12"/>
      <c r="BB20" s="12"/>
      <c r="BC20" s="11"/>
      <c r="BD20" s="11"/>
      <c r="BF20" s="12"/>
      <c r="BG20" s="12"/>
      <c r="BH20" s="12"/>
      <c r="BI20" s="11"/>
    </row>
    <row r="21" spans="1:61" x14ac:dyDescent="0.2">
      <c r="A21">
        <f>'Raw Data'!A20</f>
        <v>59</v>
      </c>
      <c r="B21">
        <f>'Raw Data'!B20</f>
        <v>66</v>
      </c>
      <c r="C21" t="str">
        <f>'Raw Data'!C20</f>
        <v>RSREKVVD</v>
      </c>
      <c r="D21">
        <f>'Raw Data'!D20</f>
        <v>3.71</v>
      </c>
      <c r="F21" s="1">
        <f>AVERAGE('Raw Data'!I20,'Raw Data'!O20,'Raw Data'!U20)</f>
        <v>0.91999999999999993</v>
      </c>
      <c r="G21" s="6">
        <f>STDEV('Raw Data'!J20,'Raw Data'!P20,'Raw Data'!V20)</f>
        <v>1.02885972480865</v>
      </c>
      <c r="H21" s="1">
        <f>AVERAGE('Raw Data'!AA20)</f>
        <v>4.2759999999999998</v>
      </c>
      <c r="I21" s="1"/>
      <c r="J21" s="1"/>
      <c r="K21" s="1">
        <f t="shared" si="0"/>
        <v>21.515434985968191</v>
      </c>
      <c r="L21" s="1"/>
      <c r="M21" s="6"/>
      <c r="O21" s="1"/>
      <c r="P21" s="6"/>
      <c r="Q21" s="1"/>
      <c r="R21" s="6"/>
      <c r="S21" s="1"/>
      <c r="T21" s="6"/>
      <c r="U21" s="1"/>
      <c r="V21" s="6"/>
      <c r="X21" s="1"/>
      <c r="Y21" s="6"/>
      <c r="Z21" s="1"/>
      <c r="AA21" s="6"/>
      <c r="AB21" s="1"/>
      <c r="AC21" s="6"/>
      <c r="AD21" s="1"/>
      <c r="AE21" s="6"/>
      <c r="AG21" s="4"/>
      <c r="AH21" s="6"/>
      <c r="AI21" s="4"/>
      <c r="AJ21" s="6"/>
      <c r="AK21" s="4"/>
      <c r="AL21" s="6"/>
      <c r="AM21" s="4"/>
      <c r="AN21" s="6"/>
      <c r="AO21" s="6"/>
      <c r="AP21" s="4"/>
      <c r="AQ21" s="6"/>
      <c r="AR21" s="4"/>
      <c r="AS21" s="6"/>
      <c r="AT21" s="4"/>
      <c r="AU21" s="6"/>
      <c r="AV21" s="4"/>
      <c r="AW21" s="6"/>
      <c r="AZ21" s="11"/>
      <c r="BA21" s="12"/>
      <c r="BB21" s="12"/>
      <c r="BC21" s="11"/>
      <c r="BD21" s="11"/>
      <c r="BF21" s="12"/>
      <c r="BG21" s="12"/>
      <c r="BH21" s="12"/>
      <c r="BI21" s="11"/>
    </row>
    <row r="22" spans="1:61" x14ac:dyDescent="0.2">
      <c r="A22">
        <f>'Raw Data'!A21</f>
        <v>67</v>
      </c>
      <c r="B22">
        <f>'Raw Data'!B21</f>
        <v>73</v>
      </c>
      <c r="C22" t="str">
        <f>'Raw Data'!C21</f>
        <v>IEINGES</v>
      </c>
      <c r="D22">
        <f>'Raw Data'!D21</f>
        <v>7.12</v>
      </c>
      <c r="F22" s="1">
        <f>AVERAGE('Raw Data'!I21,'Raw Data'!O21,'Raw Data'!U21)</f>
        <v>0.79366666666666674</v>
      </c>
      <c r="G22" s="6">
        <f>STDEV('Raw Data'!J21,'Raw Data'!P21,'Raw Data'!V21)</f>
        <v>0.91193329434412707</v>
      </c>
      <c r="H22" s="1">
        <f>AVERAGE('Raw Data'!AA21)</f>
        <v>4.2220000000000004</v>
      </c>
      <c r="I22" s="1"/>
      <c r="J22" s="1"/>
      <c r="K22" s="1">
        <f t="shared" si="0"/>
        <v>18.798357808305699</v>
      </c>
      <c r="L22" s="1"/>
      <c r="M22" s="6"/>
      <c r="O22" s="1"/>
      <c r="P22" s="6"/>
      <c r="Q22" s="1"/>
      <c r="R22" s="6"/>
      <c r="S22" s="1"/>
      <c r="T22" s="6"/>
      <c r="U22" s="1"/>
      <c r="V22" s="6"/>
      <c r="X22" s="1"/>
      <c r="Y22" s="6"/>
      <c r="Z22" s="1"/>
      <c r="AA22" s="6"/>
      <c r="AB22" s="1"/>
      <c r="AC22" s="6"/>
      <c r="AD22" s="1"/>
      <c r="AE22" s="6"/>
      <c r="AG22" s="4"/>
      <c r="AH22" s="6"/>
      <c r="AI22" s="4"/>
      <c r="AJ22" s="6"/>
      <c r="AK22" s="4"/>
      <c r="AL22" s="6"/>
      <c r="AM22" s="4"/>
      <c r="AN22" s="6"/>
      <c r="AO22" s="6"/>
      <c r="AP22" s="4"/>
      <c r="AQ22" s="6"/>
      <c r="AR22" s="4"/>
      <c r="AS22" s="6"/>
      <c r="AT22" s="4"/>
      <c r="AU22" s="6"/>
      <c r="AV22" s="4"/>
      <c r="AW22" s="6"/>
      <c r="AZ22" s="11"/>
      <c r="BA22" s="12"/>
      <c r="BB22" s="12"/>
      <c r="BC22" s="11"/>
      <c r="BD22" s="11"/>
      <c r="BF22" s="12"/>
      <c r="BG22" s="12"/>
      <c r="BH22" s="12"/>
      <c r="BI22" s="11"/>
    </row>
    <row r="23" spans="1:61" x14ac:dyDescent="0.2">
      <c r="A23">
        <f>'Raw Data'!A22</f>
        <v>67</v>
      </c>
      <c r="B23">
        <f>'Raw Data'!B22</f>
        <v>76</v>
      </c>
      <c r="C23" t="str">
        <f>'Raw Data'!C22</f>
        <v>IEINGESVDL</v>
      </c>
      <c r="D23">
        <f>'Raw Data'!D22</f>
        <v>11.78</v>
      </c>
      <c r="F23" s="1">
        <f>AVERAGE('Raw Data'!I22,'Raw Data'!O22,'Raw Data'!U22)</f>
        <v>1.4856666666666667</v>
      </c>
      <c r="G23" s="6">
        <f>STDEV('Raw Data'!J22,'Raw Data'!P22,'Raw Data'!V22)</f>
        <v>1.143945948606548</v>
      </c>
      <c r="H23" s="1">
        <f>AVERAGE('Raw Data'!AA22)</f>
        <v>6.335</v>
      </c>
      <c r="I23" s="1"/>
      <c r="J23" s="1"/>
      <c r="K23" s="1">
        <f t="shared" si="0"/>
        <v>23.451723230728756</v>
      </c>
      <c r="L23" s="1"/>
      <c r="M23" s="6"/>
      <c r="O23" s="1"/>
      <c r="P23" s="6"/>
      <c r="Q23" s="1"/>
      <c r="R23" s="6"/>
      <c r="S23" s="1"/>
      <c r="T23" s="6"/>
      <c r="U23" s="1"/>
      <c r="V23" s="6"/>
      <c r="X23" s="1"/>
      <c r="Y23" s="6"/>
      <c r="Z23" s="1"/>
      <c r="AA23" s="6"/>
      <c r="AB23" s="1"/>
      <c r="AC23" s="6"/>
      <c r="AD23" s="1"/>
      <c r="AE23" s="6"/>
      <c r="AG23" s="4"/>
      <c r="AH23" s="6"/>
      <c r="AI23" s="4"/>
      <c r="AJ23" s="6"/>
      <c r="AK23" s="4"/>
      <c r="AL23" s="6"/>
      <c r="AM23" s="4"/>
      <c r="AN23" s="6"/>
      <c r="AO23" s="6"/>
      <c r="AP23" s="4"/>
      <c r="AQ23" s="6"/>
      <c r="AR23" s="4"/>
      <c r="AS23" s="6"/>
      <c r="AT23" s="4"/>
      <c r="AU23" s="6"/>
      <c r="AV23" s="4"/>
      <c r="AW23" s="6"/>
      <c r="AZ23" s="11"/>
      <c r="BA23" s="12"/>
      <c r="BB23" s="12"/>
      <c r="BC23" s="11"/>
      <c r="BD23" s="11"/>
      <c r="BF23" s="12"/>
      <c r="BG23" s="12"/>
      <c r="BH23" s="12"/>
      <c r="BI23" s="11"/>
    </row>
    <row r="24" spans="1:61" x14ac:dyDescent="0.2">
      <c r="A24">
        <f>'Raw Data'!A23</f>
        <v>74</v>
      </c>
      <c r="B24">
        <f>'Raw Data'!B23</f>
        <v>87</v>
      </c>
      <c r="C24" t="str">
        <f>'Raw Data'!C23</f>
        <v>VDLHMKLGDNGEAF</v>
      </c>
      <c r="D24">
        <f>'Raw Data'!D23</f>
        <v>10.27</v>
      </c>
      <c r="F24" s="1">
        <f>AVERAGE('Raw Data'!I23,'Raw Data'!O23,'Raw Data'!U23)</f>
        <v>0.38199999999999995</v>
      </c>
      <c r="G24" s="6">
        <f>STDEV('Raw Data'!J23,'Raw Data'!P23,'Raw Data'!V23)</f>
        <v>0.27821993698032016</v>
      </c>
      <c r="H24" s="1">
        <f>AVERAGE('Raw Data'!AA23)</f>
        <v>6.0430000000000001</v>
      </c>
      <c r="I24" s="1"/>
      <c r="J24" s="1"/>
      <c r="K24" s="1">
        <f t="shared" si="0"/>
        <v>6.3213635611451258</v>
      </c>
      <c r="L24" s="1"/>
      <c r="M24" s="6"/>
      <c r="O24" s="1"/>
      <c r="P24" s="6"/>
      <c r="Q24" s="1"/>
      <c r="R24" s="6"/>
      <c r="S24" s="1"/>
      <c r="T24" s="6"/>
      <c r="U24" s="1"/>
      <c r="V24" s="6"/>
      <c r="X24" s="1"/>
      <c r="Y24" s="6"/>
      <c r="Z24" s="1"/>
      <c r="AA24" s="6"/>
      <c r="AB24" s="1"/>
      <c r="AC24" s="6"/>
      <c r="AD24" s="1"/>
      <c r="AE24" s="6"/>
      <c r="AG24" s="4"/>
      <c r="AH24" s="6"/>
      <c r="AI24" s="4"/>
      <c r="AJ24" s="6"/>
      <c r="AK24" s="4"/>
      <c r="AL24" s="6"/>
      <c r="AM24" s="4"/>
      <c r="AN24" s="6"/>
      <c r="AO24" s="6"/>
      <c r="AP24" s="4"/>
      <c r="AQ24" s="6"/>
      <c r="AR24" s="4"/>
      <c r="AS24" s="6"/>
      <c r="AT24" s="4"/>
      <c r="AU24" s="6"/>
      <c r="AV24" s="4"/>
      <c r="AW24" s="6"/>
      <c r="AZ24" s="11"/>
      <c r="BA24" s="12"/>
      <c r="BB24" s="12"/>
      <c r="BC24" s="11"/>
      <c r="BD24" s="11"/>
      <c r="BF24" s="12"/>
      <c r="BG24" s="12"/>
      <c r="BH24" s="12"/>
      <c r="BI24" s="11"/>
    </row>
    <row r="25" spans="1:61" x14ac:dyDescent="0.2">
      <c r="A25">
        <f>'Raw Data'!A24</f>
        <v>77</v>
      </c>
      <c r="B25">
        <f>'Raw Data'!B24</f>
        <v>86</v>
      </c>
      <c r="C25" t="str">
        <f>'Raw Data'!C24</f>
        <v>HMKLGDNGEA</v>
      </c>
      <c r="D25">
        <f>'Raw Data'!D24</f>
        <v>5.75</v>
      </c>
      <c r="F25" s="1">
        <f>AVERAGE('Raw Data'!I24,'Raw Data'!O24,'Raw Data'!U24)</f>
        <v>0.67433333333333334</v>
      </c>
      <c r="G25" s="6">
        <f>STDEV('Raw Data'!J24,'Raw Data'!P24,'Raw Data'!V24)</f>
        <v>0.25853690903492554</v>
      </c>
      <c r="H25" s="1">
        <f>AVERAGE('Raw Data'!AA24)</f>
        <v>4.5599999999999996</v>
      </c>
      <c r="I25" s="1"/>
      <c r="J25" s="1"/>
      <c r="K25" s="1">
        <f t="shared" si="0"/>
        <v>14.788011695906434</v>
      </c>
      <c r="L25" s="1"/>
      <c r="M25" s="6"/>
      <c r="O25" s="1"/>
      <c r="P25" s="6"/>
      <c r="Q25" s="1"/>
      <c r="R25" s="6"/>
      <c r="S25" s="1"/>
      <c r="T25" s="6"/>
      <c r="U25" s="1"/>
      <c r="V25" s="6"/>
      <c r="X25" s="1"/>
      <c r="Y25" s="6"/>
      <c r="Z25" s="1"/>
      <c r="AA25" s="6"/>
      <c r="AB25" s="1"/>
      <c r="AC25" s="6"/>
      <c r="AD25" s="1"/>
      <c r="AE25" s="6"/>
      <c r="AG25" s="4"/>
      <c r="AH25" s="6"/>
      <c r="AI25" s="4"/>
      <c r="AJ25" s="6"/>
      <c r="AK25" s="4"/>
      <c r="AL25" s="6"/>
      <c r="AM25" s="4"/>
      <c r="AN25" s="6"/>
      <c r="AO25" s="6"/>
      <c r="AP25" s="4"/>
      <c r="AQ25" s="6"/>
      <c r="AR25" s="4"/>
      <c r="AS25" s="6"/>
      <c r="AT25" s="4"/>
      <c r="AU25" s="6"/>
      <c r="AV25" s="4"/>
      <c r="AW25" s="6"/>
      <c r="AZ25" s="11"/>
      <c r="BA25" s="12"/>
      <c r="BB25" s="12"/>
      <c r="BC25" s="11"/>
      <c r="BD25" s="11"/>
      <c r="BF25" s="12"/>
      <c r="BG25" s="12"/>
      <c r="BH25" s="12"/>
      <c r="BI25" s="11"/>
    </row>
    <row r="26" spans="1:61" x14ac:dyDescent="0.2">
      <c r="A26">
        <f>'Raw Data'!A25</f>
        <v>77</v>
      </c>
      <c r="B26">
        <f>'Raw Data'!B25</f>
        <v>88</v>
      </c>
      <c r="C26" t="str">
        <f>'Raw Data'!C25</f>
        <v>HMKLGDNGEAFF</v>
      </c>
      <c r="D26">
        <f>'Raw Data'!D25</f>
        <v>10.78</v>
      </c>
      <c r="F26" s="1">
        <f>AVERAGE('Raw Data'!I25,'Raw Data'!O25,'Raw Data'!U25)</f>
        <v>0.28333333333333333</v>
      </c>
      <c r="G26" s="6">
        <f>STDEV('Raw Data'!J25,'Raw Data'!P25,'Raw Data'!V25)</f>
        <v>0.55363164649431185</v>
      </c>
      <c r="H26" s="1">
        <f>AVERAGE('Raw Data'!AA25)</f>
        <v>4.7080000000000002</v>
      </c>
      <c r="I26" s="1"/>
      <c r="J26" s="1"/>
      <c r="K26" s="1">
        <f t="shared" si="0"/>
        <v>6.0181251770036814</v>
      </c>
      <c r="L26" s="1"/>
      <c r="M26" s="6"/>
      <c r="O26" s="1"/>
      <c r="P26" s="6"/>
      <c r="Q26" s="1"/>
      <c r="R26" s="6"/>
      <c r="S26" s="1"/>
      <c r="T26" s="6"/>
      <c r="U26" s="1"/>
      <c r="V26" s="6"/>
      <c r="X26" s="1"/>
      <c r="Y26" s="6"/>
      <c r="Z26" s="1"/>
      <c r="AA26" s="6"/>
      <c r="AB26" s="1"/>
      <c r="AC26" s="6"/>
      <c r="AD26" s="1"/>
      <c r="AE26" s="6"/>
      <c r="AG26" s="4"/>
      <c r="AH26" s="6"/>
      <c r="AI26" s="4"/>
      <c r="AJ26" s="6"/>
      <c r="AK26" s="4"/>
      <c r="AL26" s="6"/>
      <c r="AM26" s="4"/>
      <c r="AN26" s="6"/>
      <c r="AO26" s="6"/>
      <c r="AP26" s="4"/>
      <c r="AQ26" s="6"/>
      <c r="AR26" s="4"/>
      <c r="AS26" s="6"/>
      <c r="AT26" s="4"/>
      <c r="AU26" s="6"/>
      <c r="AV26" s="4"/>
      <c r="AW26" s="6"/>
      <c r="AZ26" s="11"/>
      <c r="BA26" s="12"/>
      <c r="BB26" s="12"/>
      <c r="BC26" s="11"/>
      <c r="BD26" s="11"/>
      <c r="BF26" s="12"/>
      <c r="BG26" s="12"/>
      <c r="BH26" s="12"/>
      <c r="BI26" s="11"/>
    </row>
    <row r="27" spans="1:61" x14ac:dyDescent="0.2">
      <c r="A27">
        <f>'Raw Data'!A26</f>
        <v>88</v>
      </c>
      <c r="B27">
        <f>'Raw Data'!B26</f>
        <v>95</v>
      </c>
      <c r="C27" t="str">
        <f>'Raw Data'!C26</f>
        <v>FVQETDND</v>
      </c>
      <c r="D27">
        <f>'Raw Data'!D26</f>
        <v>5.88</v>
      </c>
      <c r="F27" s="1">
        <f>AVERAGE('Raw Data'!I26,'Raw Data'!O26,'Raw Data'!U26)</f>
        <v>2.6009999999999995</v>
      </c>
      <c r="G27" s="6">
        <f>STDEV('Raw Data'!J26,'Raw Data'!P26,'Raw Data'!V26)</f>
        <v>0.51362340289359876</v>
      </c>
      <c r="H27" s="1">
        <f>AVERAGE('Raw Data'!AA26)</f>
        <v>4.1779999999999999</v>
      </c>
      <c r="I27" s="1"/>
      <c r="J27" s="1"/>
      <c r="K27" s="1">
        <f t="shared" si="0"/>
        <v>62.254667304930578</v>
      </c>
      <c r="L27" s="1"/>
      <c r="M27" s="6"/>
      <c r="O27" s="1"/>
      <c r="P27" s="6"/>
      <c r="Q27" s="1"/>
      <c r="R27" s="6"/>
      <c r="S27" s="1"/>
      <c r="T27" s="6"/>
      <c r="U27" s="1"/>
      <c r="V27" s="6"/>
      <c r="X27" s="1"/>
      <c r="Y27" s="6"/>
      <c r="Z27" s="1"/>
      <c r="AA27" s="6"/>
      <c r="AB27" s="1"/>
      <c r="AC27" s="6"/>
      <c r="AD27" s="1"/>
      <c r="AE27" s="6"/>
      <c r="AG27" s="4"/>
      <c r="AH27" s="6"/>
      <c r="AI27" s="4"/>
      <c r="AJ27" s="6"/>
      <c r="AK27" s="4"/>
      <c r="AL27" s="6"/>
      <c r="AM27" s="4"/>
      <c r="AN27" s="6"/>
      <c r="AO27" s="6"/>
      <c r="AP27" s="4"/>
      <c r="AQ27" s="6"/>
      <c r="AR27" s="4"/>
      <c r="AS27" s="6"/>
      <c r="AT27" s="4"/>
      <c r="AU27" s="6"/>
      <c r="AV27" s="4"/>
      <c r="AW27" s="6"/>
      <c r="AZ27" s="11"/>
      <c r="BA27" s="12"/>
      <c r="BB27" s="12"/>
      <c r="BC27" s="11"/>
      <c r="BD27" s="11"/>
      <c r="BF27" s="12"/>
      <c r="BG27" s="12"/>
      <c r="BH27" s="12"/>
      <c r="BI27" s="11"/>
    </row>
    <row r="28" spans="1:61" x14ac:dyDescent="0.2">
      <c r="A28">
        <f>'Raw Data'!A27</f>
        <v>88</v>
      </c>
      <c r="B28">
        <f>'Raw Data'!B27</f>
        <v>96</v>
      </c>
      <c r="C28" t="str">
        <f>'Raw Data'!C27</f>
        <v>FVQETDNDQ</v>
      </c>
      <c r="D28">
        <f>'Raw Data'!D27</f>
        <v>5.77</v>
      </c>
      <c r="F28" s="1">
        <f>AVERAGE('Raw Data'!I27,'Raw Data'!O27,'Raw Data'!U27)</f>
        <v>3.1729999999999996</v>
      </c>
      <c r="G28" s="6">
        <f>STDEV('Raw Data'!J27,'Raw Data'!P27,'Raw Data'!V27)</f>
        <v>0.35099287742061103</v>
      </c>
      <c r="H28" s="1">
        <f>AVERAGE('Raw Data'!AA27)</f>
        <v>4.5609999999999999</v>
      </c>
      <c r="I28" s="1"/>
      <c r="J28" s="1"/>
      <c r="K28" s="1">
        <f t="shared" si="0"/>
        <v>69.568077176057869</v>
      </c>
      <c r="L28" s="1"/>
      <c r="M28" s="6"/>
      <c r="O28" s="1"/>
      <c r="P28" s="6"/>
      <c r="Q28" s="1"/>
      <c r="R28" s="6"/>
      <c r="S28" s="1"/>
      <c r="T28" s="6"/>
      <c r="U28" s="1"/>
      <c r="V28" s="6"/>
      <c r="X28" s="1"/>
      <c r="Y28" s="6"/>
      <c r="Z28" s="1"/>
      <c r="AA28" s="6"/>
      <c r="AB28" s="1"/>
      <c r="AC28" s="6"/>
      <c r="AD28" s="1"/>
      <c r="AE28" s="6"/>
      <c r="AG28" s="4"/>
      <c r="AH28" s="6"/>
      <c r="AI28" s="4"/>
      <c r="AJ28" s="6"/>
      <c r="AK28" s="4"/>
      <c r="AL28" s="6"/>
      <c r="AM28" s="4"/>
      <c r="AN28" s="6"/>
      <c r="AO28" s="6"/>
      <c r="AP28" s="4"/>
      <c r="AQ28" s="6"/>
      <c r="AR28" s="4"/>
      <c r="AS28" s="6"/>
      <c r="AT28" s="4"/>
      <c r="AU28" s="6"/>
      <c r="AV28" s="4"/>
      <c r="AW28" s="6"/>
      <c r="AZ28" s="11"/>
      <c r="BA28" s="12"/>
      <c r="BB28" s="12"/>
      <c r="BC28" s="11"/>
      <c r="BD28" s="11"/>
      <c r="BF28" s="12"/>
      <c r="BG28" s="12"/>
      <c r="BH28" s="12"/>
      <c r="BI28" s="11"/>
    </row>
    <row r="29" spans="1:61" x14ac:dyDescent="0.2">
      <c r="A29">
        <f>'Raw Data'!A28</f>
        <v>88</v>
      </c>
      <c r="B29">
        <f>'Raw Data'!B28</f>
        <v>102</v>
      </c>
      <c r="C29" t="str">
        <f>'Raw Data'!C28</f>
        <v>FVQETDNDQEIIPMY</v>
      </c>
      <c r="D29">
        <f>'Raw Data'!D28</f>
        <v>12.29</v>
      </c>
      <c r="F29" s="1">
        <f>AVERAGE('Raw Data'!I28,'Raw Data'!O28,'Raw Data'!U28)</f>
        <v>3.7783333333333338</v>
      </c>
      <c r="G29" s="6">
        <f>STDEV('Raw Data'!J28,'Raw Data'!P28,'Raw Data'!V28)</f>
        <v>1.0845000384201604</v>
      </c>
      <c r="H29" s="1">
        <f>AVERAGE('Raw Data'!AA28)</f>
        <v>6.7329999999999997</v>
      </c>
      <c r="I29" s="1"/>
      <c r="J29" s="1"/>
      <c r="K29" s="1">
        <f t="shared" si="0"/>
        <v>56.116639437595929</v>
      </c>
      <c r="L29" s="1"/>
      <c r="M29" s="6"/>
      <c r="O29" s="1"/>
      <c r="P29" s="6"/>
      <c r="Q29" s="1"/>
      <c r="R29" s="6"/>
      <c r="S29" s="1"/>
      <c r="T29" s="6"/>
      <c r="U29" s="1"/>
      <c r="V29" s="6"/>
      <c r="X29" s="1"/>
      <c r="Y29" s="6"/>
      <c r="Z29" s="1"/>
      <c r="AA29" s="6"/>
      <c r="AB29" s="1"/>
      <c r="AC29" s="6"/>
      <c r="AD29" s="1"/>
      <c r="AE29" s="6"/>
      <c r="AG29" s="4"/>
      <c r="AH29" s="6"/>
      <c r="AI29" s="4"/>
      <c r="AJ29" s="6"/>
      <c r="AK29" s="4"/>
      <c r="AL29" s="6"/>
      <c r="AM29" s="4"/>
      <c r="AN29" s="6"/>
      <c r="AO29" s="6"/>
      <c r="AP29" s="4"/>
      <c r="AQ29" s="6"/>
      <c r="AR29" s="4"/>
      <c r="AS29" s="6"/>
      <c r="AT29" s="4"/>
      <c r="AU29" s="6"/>
      <c r="AV29" s="4"/>
      <c r="AW29" s="6"/>
      <c r="AZ29" s="11"/>
      <c r="BA29" s="12"/>
      <c r="BB29" s="12"/>
      <c r="BC29" s="11"/>
      <c r="BD29" s="11"/>
      <c r="BF29" s="12"/>
      <c r="BG29" s="12"/>
      <c r="BH29" s="12"/>
      <c r="BI29" s="11"/>
    </row>
    <row r="30" spans="1:61" x14ac:dyDescent="0.2">
      <c r="A30">
        <f>'Raw Data'!A29</f>
        <v>88</v>
      </c>
      <c r="B30">
        <f>'Raw Data'!B29</f>
        <v>103</v>
      </c>
      <c r="C30" t="str">
        <f>'Raw Data'!C29</f>
        <v>FVQETDNDQEIIPMYL</v>
      </c>
      <c r="D30">
        <f>'Raw Data'!D29</f>
        <v>13.94</v>
      </c>
      <c r="F30" s="1">
        <f>AVERAGE('Raw Data'!I29,'Raw Data'!O29,'Raw Data'!U29)</f>
        <v>4.37</v>
      </c>
      <c r="G30" s="6">
        <f>STDEV('Raw Data'!J29,'Raw Data'!P29,'Raw Data'!V29)</f>
        <v>1.3854288144830833</v>
      </c>
      <c r="H30" s="1">
        <f>AVERAGE('Raw Data'!AA29)</f>
        <v>8.4779999999999998</v>
      </c>
      <c r="I30" s="1"/>
      <c r="J30" s="1"/>
      <c r="K30" s="1">
        <f t="shared" si="0"/>
        <v>51.545175748997409</v>
      </c>
      <c r="L30" s="1"/>
      <c r="M30" s="6"/>
      <c r="O30" s="1"/>
      <c r="P30" s="6"/>
      <c r="Q30" s="1"/>
      <c r="R30" s="6"/>
      <c r="S30" s="1"/>
      <c r="T30" s="6"/>
      <c r="U30" s="1"/>
      <c r="V30" s="6"/>
      <c r="X30" s="1"/>
      <c r="Y30" s="6"/>
      <c r="Z30" s="1"/>
      <c r="AA30" s="6"/>
      <c r="AB30" s="1"/>
      <c r="AC30" s="6"/>
      <c r="AD30" s="1"/>
      <c r="AE30" s="6"/>
      <c r="AG30" s="4"/>
      <c r="AH30" s="6"/>
      <c r="AI30" s="4"/>
      <c r="AJ30" s="6"/>
      <c r="AK30" s="4"/>
      <c r="AL30" s="6"/>
      <c r="AM30" s="4"/>
      <c r="AN30" s="6"/>
      <c r="AO30" s="6"/>
      <c r="AP30" s="4"/>
      <c r="AQ30" s="6"/>
      <c r="AR30" s="4"/>
      <c r="AS30" s="6"/>
      <c r="AT30" s="4"/>
      <c r="AU30" s="6"/>
      <c r="AV30" s="4"/>
      <c r="AW30" s="6"/>
      <c r="AZ30" s="11"/>
      <c r="BA30" s="12"/>
      <c r="BB30" s="12"/>
      <c r="BC30" s="11"/>
      <c r="BD30" s="11"/>
      <c r="BF30" s="12"/>
      <c r="BG30" s="12"/>
      <c r="BH30" s="12"/>
      <c r="BI30" s="11"/>
    </row>
    <row r="31" spans="1:61" x14ac:dyDescent="0.2">
      <c r="A31">
        <f>'Raw Data'!A30</f>
        <v>89</v>
      </c>
      <c r="B31">
        <f>'Raw Data'!B30</f>
        <v>102</v>
      </c>
      <c r="C31" t="str">
        <f>'Raw Data'!C30</f>
        <v>VQETDNDQEIIPMY</v>
      </c>
      <c r="D31">
        <f>'Raw Data'!D30</f>
        <v>11.67</v>
      </c>
      <c r="F31" s="1">
        <f>AVERAGE('Raw Data'!I30,'Raw Data'!O30,'Raw Data'!U30)</f>
        <v>3.613666666666667</v>
      </c>
      <c r="G31" s="6">
        <f>STDEV('Raw Data'!J30,'Raw Data'!P30,'Raw Data'!V30)</f>
        <v>0.68713487273848328</v>
      </c>
      <c r="H31" s="1">
        <f>AVERAGE('Raw Data'!AA30)</f>
        <v>5.8949999999999996</v>
      </c>
      <c r="I31" s="1"/>
      <c r="J31" s="1"/>
      <c r="K31" s="1">
        <f t="shared" si="0"/>
        <v>61.300537178399786</v>
      </c>
      <c r="L31" s="1"/>
      <c r="M31" s="6"/>
      <c r="O31" s="1"/>
      <c r="P31" s="6"/>
      <c r="Q31" s="1"/>
      <c r="R31" s="6"/>
      <c r="S31" s="1"/>
      <c r="T31" s="6"/>
      <c r="U31" s="1"/>
      <c r="V31" s="6"/>
      <c r="X31" s="1"/>
      <c r="Y31" s="6"/>
      <c r="Z31" s="1"/>
      <c r="AA31" s="6"/>
      <c r="AB31" s="1"/>
      <c r="AC31" s="6"/>
      <c r="AD31" s="1"/>
      <c r="AE31" s="6"/>
      <c r="AG31" s="4"/>
      <c r="AH31" s="6"/>
      <c r="AI31" s="4"/>
      <c r="AJ31" s="6"/>
      <c r="AK31" s="4"/>
      <c r="AL31" s="6"/>
      <c r="AM31" s="4"/>
      <c r="AN31" s="6"/>
      <c r="AO31" s="6"/>
      <c r="AP31" s="4"/>
      <c r="AQ31" s="6"/>
      <c r="AR31" s="4"/>
      <c r="AS31" s="6"/>
      <c r="AT31" s="4"/>
      <c r="AU31" s="6"/>
      <c r="AV31" s="4"/>
      <c r="AW31" s="6"/>
      <c r="AZ31" s="11"/>
      <c r="BA31" s="12"/>
      <c r="BB31" s="12"/>
      <c r="BC31" s="11"/>
      <c r="BD31" s="11"/>
      <c r="BF31" s="12"/>
      <c r="BG31" s="12"/>
      <c r="BH31" s="12"/>
      <c r="BI31" s="11"/>
    </row>
    <row r="32" spans="1:61" x14ac:dyDescent="0.2">
      <c r="A32">
        <f>'Raw Data'!A31</f>
        <v>96</v>
      </c>
      <c r="B32">
        <f>'Raw Data'!B31</f>
        <v>102</v>
      </c>
      <c r="C32" t="str">
        <f>'Raw Data'!C31</f>
        <v>QEIIPMY</v>
      </c>
      <c r="D32">
        <f>'Raw Data'!D31</f>
        <v>11.88</v>
      </c>
      <c r="F32" s="1">
        <f>AVERAGE('Raw Data'!I31,'Raw Data'!O31,'Raw Data'!U31)</f>
        <v>1.7313333333333334</v>
      </c>
      <c r="G32" s="6">
        <f>STDEV('Raw Data'!J31,'Raw Data'!P31,'Raw Data'!V31)</f>
        <v>0.92491368966695175</v>
      </c>
      <c r="H32" s="1">
        <f>AVERAGE('Raw Data'!AA31)</f>
        <v>2.9620000000000002</v>
      </c>
      <c r="I32" s="1"/>
      <c r="J32" s="1"/>
      <c r="K32" s="1">
        <f t="shared" si="0"/>
        <v>58.451496736439346</v>
      </c>
      <c r="L32" s="1"/>
      <c r="M32" s="6"/>
      <c r="O32" s="1"/>
      <c r="P32" s="6"/>
      <c r="Q32" s="1"/>
      <c r="R32" s="6"/>
      <c r="S32" s="1"/>
      <c r="T32" s="6"/>
      <c r="U32" s="1"/>
      <c r="V32" s="6"/>
      <c r="X32" s="1"/>
      <c r="Y32" s="6"/>
      <c r="Z32" s="1"/>
      <c r="AA32" s="6"/>
      <c r="AB32" s="1"/>
      <c r="AC32" s="6"/>
      <c r="AD32" s="1"/>
      <c r="AE32" s="6"/>
      <c r="AG32" s="4"/>
      <c r="AH32" s="6"/>
      <c r="AI32" s="4"/>
      <c r="AJ32" s="6"/>
      <c r="AK32" s="4"/>
      <c r="AL32" s="6"/>
      <c r="AM32" s="4"/>
      <c r="AN32" s="6"/>
      <c r="AO32" s="6"/>
      <c r="AP32" s="4"/>
      <c r="AQ32" s="6"/>
      <c r="AR32" s="4"/>
      <c r="AS32" s="6"/>
      <c r="AT32" s="4"/>
      <c r="AU32" s="6"/>
      <c r="AV32" s="4"/>
      <c r="AW32" s="6"/>
      <c r="AZ32" s="11"/>
      <c r="BA32" s="12"/>
      <c r="BB32" s="12"/>
      <c r="BC32" s="11"/>
      <c r="BD32" s="11"/>
      <c r="BF32" s="12"/>
      <c r="BG32" s="12"/>
      <c r="BH32" s="12"/>
      <c r="BI32" s="11"/>
    </row>
    <row r="33" spans="1:61" x14ac:dyDescent="0.2">
      <c r="A33">
        <f>'Raw Data'!A32</f>
        <v>96</v>
      </c>
      <c r="B33">
        <f>'Raw Data'!B32</f>
        <v>103</v>
      </c>
      <c r="C33" t="str">
        <f>'Raw Data'!C32</f>
        <v>QEIIPMYL</v>
      </c>
      <c r="D33">
        <f>'Raw Data'!D32</f>
        <v>13.87</v>
      </c>
      <c r="F33" s="1">
        <f>AVERAGE('Raw Data'!I32,'Raw Data'!O32,'Raw Data'!U32)</f>
        <v>2.3113333333333332</v>
      </c>
      <c r="G33" s="6">
        <f>STDEV('Raw Data'!J32,'Raw Data'!P32,'Raw Data'!V32)</f>
        <v>1.4113519523256157</v>
      </c>
      <c r="H33" s="1">
        <f>AVERAGE('Raw Data'!AA32)</f>
        <v>4.1189999999999998</v>
      </c>
      <c r="I33" s="1"/>
      <c r="J33" s="1"/>
      <c r="K33" s="1">
        <f t="shared" si="0"/>
        <v>56.11394351379785</v>
      </c>
      <c r="L33" s="1"/>
      <c r="M33" s="6"/>
      <c r="O33" s="1"/>
      <c r="P33" s="6"/>
      <c r="Q33" s="1"/>
      <c r="R33" s="6"/>
      <c r="S33" s="1"/>
      <c r="T33" s="6"/>
      <c r="U33" s="1"/>
      <c r="V33" s="6"/>
      <c r="X33" s="1"/>
      <c r="Y33" s="6"/>
      <c r="Z33" s="1"/>
      <c r="AA33" s="6"/>
      <c r="AB33" s="1"/>
      <c r="AC33" s="6"/>
      <c r="AD33" s="1"/>
      <c r="AE33" s="6"/>
      <c r="AG33" s="4"/>
      <c r="AH33" s="6"/>
      <c r="AI33" s="4"/>
      <c r="AJ33" s="6"/>
      <c r="AK33" s="4"/>
      <c r="AL33" s="6"/>
      <c r="AM33" s="4"/>
      <c r="AN33" s="6"/>
      <c r="AO33" s="6"/>
      <c r="AP33" s="4"/>
      <c r="AQ33" s="6"/>
      <c r="AR33" s="4"/>
      <c r="AS33" s="6"/>
      <c r="AT33" s="4"/>
      <c r="AU33" s="6"/>
      <c r="AV33" s="4"/>
      <c r="AW33" s="6"/>
      <c r="AZ33" s="11"/>
      <c r="BA33" s="12"/>
      <c r="BB33" s="12"/>
      <c r="BC33" s="11"/>
      <c r="BD33" s="11"/>
      <c r="BF33" s="12"/>
      <c r="BG33" s="12"/>
      <c r="BH33" s="12"/>
      <c r="BI33" s="11"/>
    </row>
    <row r="34" spans="1:61" x14ac:dyDescent="0.2">
      <c r="A34">
        <f>'Raw Data'!A33</f>
        <v>97</v>
      </c>
      <c r="B34">
        <f>'Raw Data'!B33</f>
        <v>102</v>
      </c>
      <c r="C34" t="str">
        <f>'Raw Data'!C33</f>
        <v>EIIPMY</v>
      </c>
      <c r="D34">
        <f>'Raw Data'!D33</f>
        <v>11.98</v>
      </c>
      <c r="F34" s="1">
        <f>AVERAGE('Raw Data'!I33,'Raw Data'!O33,'Raw Data'!U33)</f>
        <v>1.3403333333333334</v>
      </c>
      <c r="G34" s="6">
        <f>STDEV('Raw Data'!J33,'Raw Data'!P33,'Raw Data'!V33)</f>
        <v>0.8641776437747043</v>
      </c>
      <c r="H34" s="1">
        <f>AVERAGE('Raw Data'!AA33)</f>
        <v>2.1080000000000001</v>
      </c>
      <c r="I34" s="1"/>
      <c r="J34" s="1"/>
      <c r="K34" s="1">
        <f t="shared" si="0"/>
        <v>63.5831752055661</v>
      </c>
      <c r="L34" s="1"/>
      <c r="M34" s="6"/>
      <c r="O34" s="1"/>
      <c r="P34" s="6"/>
      <c r="Q34" s="1"/>
      <c r="R34" s="6"/>
      <c r="S34" s="1"/>
      <c r="T34" s="6"/>
      <c r="U34" s="1"/>
      <c r="V34" s="6"/>
      <c r="X34" s="1"/>
      <c r="Y34" s="6"/>
      <c r="Z34" s="1"/>
      <c r="AA34" s="6"/>
      <c r="AB34" s="1"/>
      <c r="AC34" s="6"/>
      <c r="AD34" s="1"/>
      <c r="AE34" s="6"/>
      <c r="AG34" s="4"/>
      <c r="AH34" s="6"/>
      <c r="AI34" s="4"/>
      <c r="AJ34" s="6"/>
      <c r="AK34" s="4"/>
      <c r="AL34" s="6"/>
      <c r="AM34" s="4"/>
      <c r="AN34" s="6"/>
      <c r="AO34" s="6"/>
      <c r="AP34" s="4"/>
      <c r="AQ34" s="6"/>
      <c r="AR34" s="4"/>
      <c r="AS34" s="6"/>
      <c r="AT34" s="4"/>
      <c r="AU34" s="6"/>
      <c r="AV34" s="4"/>
      <c r="AW34" s="6"/>
      <c r="AZ34" s="11"/>
      <c r="BA34" s="12"/>
      <c r="BB34" s="12"/>
      <c r="BC34" s="11"/>
      <c r="BD34" s="11"/>
      <c r="BF34" s="12"/>
      <c r="BG34" s="12"/>
      <c r="BH34" s="12"/>
      <c r="BI34" s="11"/>
    </row>
    <row r="35" spans="1:61" x14ac:dyDescent="0.2">
      <c r="A35">
        <f>'Raw Data'!A34</f>
        <v>97</v>
      </c>
      <c r="B35">
        <f>'Raw Data'!B34</f>
        <v>103</v>
      </c>
      <c r="C35" t="str">
        <f>'Raw Data'!C34</f>
        <v>EIIPMYL</v>
      </c>
      <c r="D35">
        <f>'Raw Data'!D34</f>
        <v>14.06</v>
      </c>
      <c r="F35" s="1">
        <f>AVERAGE('Raw Data'!I34,'Raw Data'!O34,'Raw Data'!U34)</f>
        <v>1.5556666666666665</v>
      </c>
      <c r="G35" s="6">
        <f>STDEV('Raw Data'!J34,'Raw Data'!P34,'Raw Data'!V34)</f>
        <v>0.26605513213116855</v>
      </c>
      <c r="H35" s="1">
        <f>AVERAGE('Raw Data'!AA34)</f>
        <v>2.5289999999999999</v>
      </c>
      <c r="I35" s="1"/>
      <c r="J35" s="1"/>
      <c r="K35" s="1">
        <f t="shared" si="0"/>
        <v>61.513114538025569</v>
      </c>
      <c r="L35" s="1"/>
      <c r="M35" s="6"/>
      <c r="O35" s="1"/>
      <c r="P35" s="6"/>
      <c r="Q35" s="1"/>
      <c r="R35" s="6"/>
      <c r="S35" s="1"/>
      <c r="T35" s="6"/>
      <c r="U35" s="1"/>
      <c r="V35" s="6"/>
      <c r="X35" s="1"/>
      <c r="Y35" s="6"/>
      <c r="Z35" s="1"/>
      <c r="AA35" s="6"/>
      <c r="AB35" s="1"/>
      <c r="AC35" s="6"/>
      <c r="AD35" s="1"/>
      <c r="AE35" s="6"/>
      <c r="AG35" s="4"/>
      <c r="AH35" s="6"/>
      <c r="AI35" s="4"/>
      <c r="AJ35" s="6"/>
      <c r="AK35" s="4"/>
      <c r="AL35" s="6"/>
      <c r="AM35" s="4"/>
      <c r="AN35" s="6"/>
      <c r="AO35" s="6"/>
      <c r="AP35" s="4"/>
      <c r="AQ35" s="6"/>
      <c r="AR35" s="4"/>
      <c r="AS35" s="6"/>
      <c r="AT35" s="4"/>
      <c r="AU35" s="6"/>
      <c r="AV35" s="4"/>
      <c r="AW35" s="6"/>
      <c r="AZ35" s="11"/>
      <c r="BA35" s="12"/>
      <c r="BB35" s="12"/>
      <c r="BC35" s="11"/>
      <c r="BD35" s="11"/>
      <c r="BF35" s="12"/>
      <c r="BG35" s="12"/>
      <c r="BH35" s="12"/>
      <c r="BI35" s="11"/>
    </row>
    <row r="36" spans="1:61" x14ac:dyDescent="0.2">
      <c r="A36">
        <f>'Raw Data'!A35</f>
        <v>103</v>
      </c>
      <c r="B36">
        <f>'Raw Data'!B35</f>
        <v>109</v>
      </c>
      <c r="C36" t="str">
        <f>'Raw Data'!C35</f>
        <v>LATSPIL</v>
      </c>
      <c r="D36">
        <f>'Raw Data'!D35</f>
        <v>10.69</v>
      </c>
      <c r="F36" s="1">
        <f>AVERAGE('Raw Data'!I35,'Raw Data'!O35,'Raw Data'!U35)</f>
        <v>3.0909999999999997</v>
      </c>
      <c r="G36" s="6">
        <f>STDEV('Raw Data'!J35,'Raw Data'!P35,'Raw Data'!V35)</f>
        <v>0.9333814868530429</v>
      </c>
      <c r="H36" s="1">
        <f>AVERAGE('Raw Data'!AA35)</f>
        <v>3.7349999999999999</v>
      </c>
      <c r="I36" s="1"/>
      <c r="J36" s="1"/>
      <c r="K36" s="1">
        <f t="shared" si="0"/>
        <v>82.757697456492636</v>
      </c>
      <c r="L36" s="1"/>
      <c r="M36" s="6"/>
      <c r="O36" s="1"/>
      <c r="P36" s="6"/>
      <c r="Q36" s="1"/>
      <c r="R36" s="6"/>
      <c r="S36" s="1"/>
      <c r="T36" s="6"/>
      <c r="U36" s="1"/>
      <c r="V36" s="6"/>
      <c r="X36" s="1"/>
      <c r="Y36" s="6"/>
      <c r="Z36" s="1"/>
      <c r="AA36" s="6"/>
      <c r="AB36" s="1"/>
      <c r="AC36" s="6"/>
      <c r="AD36" s="1"/>
      <c r="AE36" s="6"/>
      <c r="AG36" s="4"/>
      <c r="AH36" s="6"/>
      <c r="AI36" s="4"/>
      <c r="AJ36" s="6"/>
      <c r="AK36" s="4"/>
      <c r="AL36" s="6"/>
      <c r="AM36" s="4"/>
      <c r="AN36" s="6"/>
      <c r="AO36" s="6"/>
      <c r="AP36" s="4"/>
      <c r="AQ36" s="6"/>
      <c r="AR36" s="4"/>
      <c r="AS36" s="6"/>
      <c r="AT36" s="4"/>
      <c r="AU36" s="6"/>
      <c r="AV36" s="4"/>
      <c r="AW36" s="6"/>
      <c r="AZ36" s="11"/>
      <c r="BA36" s="12"/>
      <c r="BB36" s="12"/>
      <c r="BC36" s="11"/>
      <c r="BD36" s="11"/>
      <c r="BF36" s="12"/>
      <c r="BG36" s="12"/>
      <c r="BH36" s="12"/>
      <c r="BI36" s="11"/>
    </row>
    <row r="37" spans="1:61" x14ac:dyDescent="0.2">
      <c r="A37">
        <f>'Raw Data'!A36</f>
        <v>103</v>
      </c>
      <c r="B37">
        <f>'Raw Data'!B36</f>
        <v>116</v>
      </c>
      <c r="C37" t="str">
        <f>'Raw Data'!C36</f>
        <v>LATSPILSEGAARM</v>
      </c>
      <c r="D37">
        <f>'Raw Data'!D36</f>
        <v>10.16</v>
      </c>
      <c r="F37" s="1">
        <f>AVERAGE('Raw Data'!I36,'Raw Data'!O36,'Raw Data'!U36)</f>
        <v>8.7100000000000009</v>
      </c>
      <c r="G37" s="6">
        <f>STDEV('Raw Data'!J36,'Raw Data'!P36,'Raw Data'!V36)</f>
        <v>0.45464748248872078</v>
      </c>
      <c r="H37" s="1">
        <f>AVERAGE('Raw Data'!AA36)</f>
        <v>9.8219999999999992</v>
      </c>
      <c r="I37" s="1"/>
      <c r="J37" s="1"/>
      <c r="K37" s="1">
        <f t="shared" si="0"/>
        <v>88.678476888617411</v>
      </c>
      <c r="L37" s="1"/>
      <c r="M37" s="6"/>
      <c r="O37" s="1"/>
      <c r="P37" s="6"/>
      <c r="Q37" s="1"/>
      <c r="R37" s="6"/>
      <c r="S37" s="1"/>
      <c r="T37" s="6"/>
      <c r="U37" s="1"/>
      <c r="V37" s="6"/>
      <c r="X37" s="1"/>
      <c r="Y37" s="6"/>
      <c r="Z37" s="1"/>
      <c r="AA37" s="6"/>
      <c r="AB37" s="1"/>
      <c r="AC37" s="6"/>
      <c r="AD37" s="1"/>
      <c r="AE37" s="6"/>
      <c r="AG37" s="4"/>
      <c r="AH37" s="6"/>
      <c r="AI37" s="4"/>
      <c r="AJ37" s="6"/>
      <c r="AK37" s="4"/>
      <c r="AL37" s="6"/>
      <c r="AM37" s="4"/>
      <c r="AN37" s="6"/>
      <c r="AO37" s="6"/>
      <c r="AP37" s="4"/>
      <c r="AQ37" s="6"/>
      <c r="AR37" s="4"/>
      <c r="AS37" s="6"/>
      <c r="AT37" s="4"/>
      <c r="AU37" s="6"/>
      <c r="AV37" s="4"/>
      <c r="AW37" s="6"/>
      <c r="AZ37" s="11"/>
      <c r="BA37" s="12"/>
      <c r="BB37" s="12"/>
      <c r="BC37" s="11"/>
      <c r="BD37" s="11"/>
      <c r="BF37" s="12"/>
      <c r="BG37" s="12"/>
      <c r="BH37" s="12"/>
      <c r="BI37" s="11"/>
    </row>
    <row r="38" spans="1:61" x14ac:dyDescent="0.2">
      <c r="A38">
        <f>'Raw Data'!A37</f>
        <v>104</v>
      </c>
      <c r="B38">
        <f>'Raw Data'!B37</f>
        <v>109</v>
      </c>
      <c r="C38" t="str">
        <f>'Raw Data'!C37</f>
        <v>ATSPIL</v>
      </c>
      <c r="D38">
        <f>'Raw Data'!D37</f>
        <v>9.75</v>
      </c>
      <c r="F38" s="1">
        <f>AVERAGE('Raw Data'!I37,'Raw Data'!O37,'Raw Data'!U37)</f>
        <v>2.2129999999999996</v>
      </c>
      <c r="G38" s="6">
        <f>STDEV('Raw Data'!J37,'Raw Data'!P37,'Raw Data'!V37)</f>
        <v>1.3425741444454131</v>
      </c>
      <c r="H38" s="1">
        <f>AVERAGE('Raw Data'!AA37)</f>
        <v>2.9319999999999999</v>
      </c>
      <c r="I38" s="1"/>
      <c r="J38" s="1"/>
      <c r="K38" s="1">
        <f t="shared" si="0"/>
        <v>75.477489768076396</v>
      </c>
      <c r="L38" s="1"/>
      <c r="M38" s="6"/>
      <c r="O38" s="1"/>
      <c r="P38" s="6"/>
      <c r="Q38" s="1"/>
      <c r="R38" s="6"/>
      <c r="S38" s="1"/>
      <c r="T38" s="6"/>
      <c r="U38" s="1"/>
      <c r="V38" s="6"/>
      <c r="X38" s="1"/>
      <c r="Y38" s="6"/>
      <c r="Z38" s="1"/>
      <c r="AA38" s="6"/>
      <c r="AB38" s="1"/>
      <c r="AC38" s="6"/>
      <c r="AD38" s="1"/>
      <c r="AE38" s="6"/>
      <c r="AG38" s="4"/>
      <c r="AH38" s="6"/>
      <c r="AI38" s="4"/>
      <c r="AJ38" s="6"/>
      <c r="AK38" s="4"/>
      <c r="AL38" s="6"/>
      <c r="AM38" s="4"/>
      <c r="AN38" s="6"/>
      <c r="AO38" s="6"/>
      <c r="AP38" s="4"/>
      <c r="AQ38" s="6"/>
      <c r="AR38" s="4"/>
      <c r="AS38" s="6"/>
      <c r="AT38" s="4"/>
      <c r="AU38" s="6"/>
      <c r="AV38" s="4"/>
      <c r="AW38" s="6"/>
      <c r="AZ38" s="11"/>
      <c r="BA38" s="12"/>
      <c r="BB38" s="12"/>
      <c r="BC38" s="11"/>
      <c r="BD38" s="11"/>
      <c r="BF38" s="12"/>
      <c r="BG38" s="12"/>
      <c r="BH38" s="12"/>
      <c r="BI38" s="11"/>
    </row>
    <row r="39" spans="1:61" x14ac:dyDescent="0.2">
      <c r="A39">
        <f>'Raw Data'!A38</f>
        <v>110</v>
      </c>
      <c r="B39">
        <f>'Raw Data'!B38</f>
        <v>120</v>
      </c>
      <c r="C39" t="str">
        <f>'Raw Data'!C38</f>
        <v>SEGAARMESQL</v>
      </c>
      <c r="D39">
        <f>'Raw Data'!D38</f>
        <v>8.3699999999999992</v>
      </c>
      <c r="F39" s="1">
        <f>AVERAGE('Raw Data'!I38,'Raw Data'!O38,'Raw Data'!U38)</f>
        <v>6.9416666666666664</v>
      </c>
      <c r="G39" s="6">
        <f>STDEV('Raw Data'!J38,'Raw Data'!P38,'Raw Data'!V38)</f>
        <v>0.76019734279987927</v>
      </c>
      <c r="H39" s="1">
        <f>AVERAGE('Raw Data'!AA38)</f>
        <v>6.6180000000000003</v>
      </c>
      <c r="I39" s="1"/>
      <c r="J39" s="1"/>
      <c r="K39" s="1">
        <f t="shared" si="0"/>
        <v>104.89070212551626</v>
      </c>
      <c r="L39" s="1"/>
      <c r="M39" s="6"/>
      <c r="O39" s="1"/>
      <c r="P39" s="6"/>
      <c r="Q39" s="1"/>
      <c r="R39" s="6"/>
      <c r="S39" s="1"/>
      <c r="T39" s="6"/>
      <c r="U39" s="1"/>
      <c r="V39" s="6"/>
      <c r="X39" s="1"/>
      <c r="Y39" s="6"/>
      <c r="Z39" s="1"/>
      <c r="AA39" s="6"/>
      <c r="AB39" s="1"/>
      <c r="AC39" s="6"/>
      <c r="AD39" s="1"/>
      <c r="AE39" s="6"/>
      <c r="AG39" s="4"/>
      <c r="AH39" s="6"/>
      <c r="AI39" s="4"/>
      <c r="AJ39" s="6"/>
      <c r="AK39" s="4"/>
      <c r="AL39" s="6"/>
      <c r="AM39" s="4"/>
      <c r="AN39" s="6"/>
      <c r="AO39" s="6"/>
      <c r="AP39" s="4"/>
      <c r="AQ39" s="6"/>
      <c r="AR39" s="4"/>
      <c r="AS39" s="6"/>
      <c r="AT39" s="4"/>
      <c r="AU39" s="6"/>
      <c r="AV39" s="4"/>
      <c r="AW39" s="6"/>
      <c r="AZ39" s="11"/>
      <c r="BA39" s="12"/>
      <c r="BB39" s="12"/>
      <c r="BC39" s="11"/>
      <c r="BD39" s="11"/>
      <c r="BF39" s="12"/>
      <c r="BG39" s="12"/>
      <c r="BH39" s="12"/>
      <c r="BI39" s="11"/>
    </row>
    <row r="40" spans="1:61" x14ac:dyDescent="0.2">
      <c r="A40">
        <f>'Raw Data'!A39</f>
        <v>257</v>
      </c>
      <c r="B40">
        <f>'Raw Data'!B39</f>
        <v>270</v>
      </c>
      <c r="C40" t="str">
        <f>'Raw Data'!C39</f>
        <v>VSKSADRLTPKNNL</v>
      </c>
      <c r="D40">
        <f>'Raw Data'!D39</f>
        <v>6.13</v>
      </c>
      <c r="F40" s="1">
        <f>AVERAGE('Raw Data'!I39,'Raw Data'!O39,'Raw Data'!U39)</f>
        <v>6.8509999999999991</v>
      </c>
      <c r="G40" s="6">
        <f>STDEV('Raw Data'!J39,'Raw Data'!P39,'Raw Data'!V39)</f>
        <v>0.62907312770456281</v>
      </c>
      <c r="H40" s="1">
        <f>AVERAGE('Raw Data'!AA39)</f>
        <v>7.3220000000000001</v>
      </c>
      <c r="I40" s="1"/>
      <c r="J40" s="1"/>
      <c r="K40" s="1">
        <f t="shared" si="0"/>
        <v>93.567331330237622</v>
      </c>
      <c r="L40" s="1"/>
      <c r="M40" s="6"/>
      <c r="O40" s="1"/>
      <c r="P40" s="6"/>
      <c r="Q40" s="1"/>
      <c r="R40" s="6"/>
      <c r="S40" s="1"/>
      <c r="T40" s="6"/>
      <c r="U40" s="1"/>
      <c r="V40" s="6"/>
      <c r="X40" s="1"/>
      <c r="Y40" s="6"/>
      <c r="Z40" s="1"/>
      <c r="AA40" s="6"/>
      <c r="AB40" s="1"/>
      <c r="AC40" s="6"/>
      <c r="AD40" s="1"/>
      <c r="AE40" s="6"/>
      <c r="AG40" s="4"/>
      <c r="AH40" s="6"/>
      <c r="AI40" s="4"/>
      <c r="AJ40" s="6"/>
      <c r="AK40" s="4"/>
      <c r="AL40" s="6"/>
      <c r="AM40" s="4"/>
      <c r="AN40" s="6"/>
      <c r="AO40" s="6"/>
      <c r="AP40" s="4"/>
      <c r="AQ40" s="6"/>
      <c r="AR40" s="4"/>
      <c r="AS40" s="6"/>
      <c r="AT40" s="4"/>
      <c r="AU40" s="6"/>
      <c r="AV40" s="4"/>
      <c r="AW40" s="6"/>
      <c r="AZ40" s="11"/>
      <c r="BA40" s="12"/>
      <c r="BB40" s="12"/>
      <c r="BC40" s="11"/>
      <c r="BD40" s="11"/>
      <c r="BF40" s="12"/>
      <c r="BG40" s="12"/>
      <c r="BH40" s="12"/>
      <c r="BI40" s="11"/>
    </row>
    <row r="41" spans="1:61" x14ac:dyDescent="0.2">
      <c r="A41">
        <f>'Raw Data'!A40</f>
        <v>257</v>
      </c>
      <c r="B41">
        <f>'Raw Data'!B40</f>
        <v>272</v>
      </c>
      <c r="C41" t="str">
        <f>'Raw Data'!C40</f>
        <v>VSKSADRLTPKNNLEM</v>
      </c>
      <c r="D41">
        <f>'Raw Data'!D40</f>
        <v>7.39</v>
      </c>
      <c r="F41" s="1">
        <f>AVERAGE('Raw Data'!I40,'Raw Data'!O40,'Raw Data'!U40)</f>
        <v>7.0869999999999997</v>
      </c>
      <c r="G41" s="6">
        <f>STDEV('Raw Data'!J40,'Raw Data'!P40,'Raw Data'!V40)</f>
        <v>0.55628859416673293</v>
      </c>
      <c r="H41" s="1">
        <f>AVERAGE('Raw Data'!AA40)</f>
        <v>8.3840000000000003</v>
      </c>
      <c r="I41" s="1"/>
      <c r="J41" s="1"/>
      <c r="K41" s="1">
        <f t="shared" si="0"/>
        <v>84.530057251908389</v>
      </c>
      <c r="L41" s="1"/>
      <c r="M41" s="6"/>
      <c r="O41" s="1"/>
      <c r="P41" s="6"/>
      <c r="Q41" s="1"/>
      <c r="R41" s="6"/>
      <c r="S41" s="1"/>
      <c r="T41" s="6"/>
      <c r="U41" s="1"/>
      <c r="V41" s="6"/>
      <c r="X41" s="1"/>
      <c r="Y41" s="6"/>
      <c r="Z41" s="1"/>
      <c r="AA41" s="6"/>
      <c r="AB41" s="1"/>
      <c r="AC41" s="6"/>
      <c r="AD41" s="1"/>
      <c r="AE41" s="6"/>
      <c r="AG41" s="4"/>
      <c r="AH41" s="6"/>
      <c r="AI41" s="4"/>
      <c r="AJ41" s="6"/>
      <c r="AK41" s="4"/>
      <c r="AL41" s="6"/>
      <c r="AM41" s="4"/>
      <c r="AN41" s="6"/>
      <c r="AO41" s="6"/>
      <c r="AP41" s="4"/>
      <c r="AQ41" s="6"/>
      <c r="AR41" s="4"/>
      <c r="AS41" s="6"/>
      <c r="AT41" s="4"/>
      <c r="AU41" s="6"/>
      <c r="AV41" s="4"/>
      <c r="AW41" s="6"/>
      <c r="AZ41" s="11"/>
      <c r="BA41" s="12"/>
      <c r="BB41" s="12"/>
      <c r="BC41" s="11"/>
      <c r="BD41" s="11"/>
      <c r="BF41" s="12"/>
      <c r="BG41" s="12"/>
      <c r="BH41" s="12"/>
      <c r="BI41" s="11"/>
    </row>
    <row r="42" spans="1:61" x14ac:dyDescent="0.2">
      <c r="A42">
        <f>'Raw Data'!A41</f>
        <v>271</v>
      </c>
      <c r="B42">
        <f>'Raw Data'!B41</f>
        <v>275</v>
      </c>
      <c r="C42" t="str">
        <f>'Raw Data'!C41</f>
        <v>EMLWL</v>
      </c>
      <c r="D42">
        <f>'Raw Data'!D41</f>
        <v>14.59</v>
      </c>
      <c r="F42" s="1">
        <f>AVERAGE('Raw Data'!I41,'Raw Data'!O41,'Raw Data'!U41)</f>
        <v>0.71899999999999997</v>
      </c>
      <c r="G42" s="6">
        <f>STDEV('Raw Data'!J41,'Raw Data'!P41,'Raw Data'!V41)</f>
        <v>1.2070635166938548</v>
      </c>
      <c r="H42" s="1">
        <f>AVERAGE('Raw Data'!AA41)</f>
        <v>2.4500000000000002</v>
      </c>
      <c r="I42" s="1"/>
      <c r="J42" s="1"/>
      <c r="K42" s="1">
        <f t="shared" si="0"/>
        <v>29.3469387755102</v>
      </c>
      <c r="L42" s="1"/>
      <c r="M42" s="6"/>
      <c r="O42" s="1"/>
      <c r="P42" s="6"/>
      <c r="Q42" s="1"/>
      <c r="R42" s="6"/>
      <c r="S42" s="1"/>
      <c r="T42" s="6"/>
      <c r="U42" s="1"/>
      <c r="V42" s="6"/>
      <c r="X42" s="1"/>
      <c r="Y42" s="6"/>
      <c r="Z42" s="1"/>
      <c r="AA42" s="6"/>
      <c r="AB42" s="1"/>
      <c r="AC42" s="6"/>
      <c r="AD42" s="1"/>
      <c r="AE42" s="6"/>
      <c r="AG42" s="4"/>
      <c r="AH42" s="6"/>
      <c r="AI42" s="4"/>
      <c r="AJ42" s="6"/>
      <c r="AK42" s="4"/>
      <c r="AL42" s="6"/>
      <c r="AM42" s="4"/>
      <c r="AN42" s="6"/>
      <c r="AO42" s="6"/>
      <c r="AP42" s="4"/>
      <c r="AQ42" s="6"/>
      <c r="AR42" s="4"/>
      <c r="AS42" s="6"/>
      <c r="AT42" s="4"/>
      <c r="AU42" s="6"/>
      <c r="AV42" s="4"/>
      <c r="AW42" s="6"/>
      <c r="AZ42" s="11"/>
      <c r="BA42" s="12"/>
      <c r="BB42" s="12"/>
      <c r="BC42" s="11"/>
      <c r="BD42" s="11"/>
      <c r="BF42" s="12"/>
      <c r="BG42" s="12"/>
      <c r="BH42" s="12"/>
      <c r="BI42" s="11"/>
    </row>
    <row r="43" spans="1:61" x14ac:dyDescent="0.2">
      <c r="A43">
        <f>'Raw Data'!A42</f>
        <v>276</v>
      </c>
      <c r="B43">
        <f>'Raw Data'!B42</f>
        <v>308</v>
      </c>
      <c r="C43" t="str">
        <f>'Raw Data'!C42</f>
        <v>WGELPQAAKSSSPHKMKESSPLGSRKTPDKMNF</v>
      </c>
      <c r="D43">
        <f>'Raw Data'!D42</f>
        <v>7.99</v>
      </c>
      <c r="F43" s="1">
        <f>AVERAGE('Raw Data'!I42,'Raw Data'!O42,'Raw Data'!U42)</f>
        <v>8.8936666666666664</v>
      </c>
      <c r="G43" s="6">
        <f>STDEV('Raw Data'!J42,'Raw Data'!P42,'Raw Data'!V42)</f>
        <v>0.63717579991710538</v>
      </c>
      <c r="H43" s="1">
        <f>AVERAGE('Raw Data'!AA42)</f>
        <v>10.661</v>
      </c>
      <c r="I43" s="1"/>
      <c r="J43" s="1"/>
      <c r="K43" s="1">
        <f t="shared" si="0"/>
        <v>83.42244317293563</v>
      </c>
      <c r="L43" s="1"/>
      <c r="M43" s="6"/>
      <c r="O43" s="1"/>
      <c r="P43" s="6"/>
      <c r="Q43" s="1"/>
      <c r="R43" s="6"/>
      <c r="S43" s="1"/>
      <c r="T43" s="6"/>
      <c r="U43" s="1"/>
      <c r="V43" s="6"/>
      <c r="X43" s="1"/>
      <c r="Y43" s="6"/>
      <c r="Z43" s="1"/>
      <c r="AA43" s="6"/>
      <c r="AB43" s="1"/>
      <c r="AC43" s="6"/>
      <c r="AD43" s="1"/>
      <c r="AE43" s="6"/>
      <c r="AG43" s="4"/>
      <c r="AH43" s="6"/>
      <c r="AI43" s="4"/>
      <c r="AJ43" s="6"/>
      <c r="AK43" s="4"/>
      <c r="AL43" s="6"/>
      <c r="AM43" s="4"/>
      <c r="AN43" s="6"/>
      <c r="AO43" s="6"/>
      <c r="AP43" s="4"/>
      <c r="AQ43" s="6"/>
      <c r="AR43" s="4"/>
      <c r="AS43" s="6"/>
      <c r="AT43" s="4"/>
      <c r="AU43" s="6"/>
      <c r="AV43" s="4"/>
      <c r="AW43" s="6"/>
      <c r="AZ43" s="11"/>
      <c r="BA43" s="12"/>
      <c r="BB43" s="12"/>
      <c r="BC43" s="11"/>
      <c r="BD43" s="11"/>
      <c r="BF43" s="12"/>
      <c r="BG43" s="12"/>
      <c r="BH43" s="12"/>
      <c r="BI43" s="11"/>
    </row>
    <row r="44" spans="1:61" x14ac:dyDescent="0.2">
      <c r="A44">
        <f>'Raw Data'!A43</f>
        <v>309</v>
      </c>
      <c r="B44">
        <f>'Raw Data'!B43</f>
        <v>318</v>
      </c>
      <c r="C44" t="str">
        <f>'Raw Data'!C43</f>
        <v>QAIHSESSDT</v>
      </c>
      <c r="D44">
        <f>'Raw Data'!D43</f>
        <v>4.42</v>
      </c>
      <c r="F44" s="1">
        <f>AVERAGE('Raw Data'!I43,'Raw Data'!O43,'Raw Data'!U43)</f>
        <v>4.3403333333333336</v>
      </c>
      <c r="G44" s="6">
        <f>STDEV('Raw Data'!J43,'Raw Data'!P43,'Raw Data'!V43)</f>
        <v>0.90834593263433017</v>
      </c>
      <c r="H44" s="1">
        <f>AVERAGE('Raw Data'!AA43)</f>
        <v>4.4649999999999999</v>
      </c>
      <c r="I44" s="1"/>
      <c r="J44" s="1"/>
      <c r="K44" s="1">
        <f t="shared" si="0"/>
        <v>97.2079134005226</v>
      </c>
      <c r="L44" s="1"/>
      <c r="M44" s="6"/>
      <c r="O44" s="1"/>
      <c r="P44" s="6"/>
      <c r="Q44" s="1"/>
      <c r="R44" s="6"/>
      <c r="S44" s="1"/>
      <c r="T44" s="6"/>
      <c r="U44" s="1"/>
      <c r="V44" s="6"/>
      <c r="X44" s="1"/>
      <c r="Y44" s="6"/>
      <c r="Z44" s="1"/>
      <c r="AA44" s="6"/>
      <c r="AB44" s="1"/>
      <c r="AC44" s="6"/>
      <c r="AD44" s="1"/>
      <c r="AE44" s="6"/>
      <c r="AG44" s="4"/>
      <c r="AH44" s="6"/>
      <c r="AI44" s="4"/>
      <c r="AJ44" s="6"/>
      <c r="AK44" s="4"/>
      <c r="AL44" s="6"/>
      <c r="AM44" s="4"/>
      <c r="AN44" s="6"/>
      <c r="AO44" s="6"/>
      <c r="AP44" s="4"/>
      <c r="AQ44" s="6"/>
      <c r="AR44" s="4"/>
      <c r="AS44" s="6"/>
      <c r="AT44" s="4"/>
      <c r="AU44" s="6"/>
      <c r="AV44" s="4"/>
      <c r="AW44" s="6"/>
      <c r="AZ44" s="11"/>
      <c r="BA44" s="12"/>
      <c r="BB44" s="12"/>
      <c r="BC44" s="11"/>
      <c r="BD44" s="11"/>
      <c r="BF44" s="12"/>
      <c r="BG44" s="12"/>
      <c r="BH44" s="12"/>
      <c r="BI44" s="11"/>
    </row>
    <row r="45" spans="1:61" x14ac:dyDescent="0.2">
      <c r="A45">
        <f>'Raw Data'!A44</f>
        <v>309</v>
      </c>
      <c r="B45">
        <f>'Raw Data'!B44</f>
        <v>326</v>
      </c>
      <c r="C45" t="str">
        <f>'Raw Data'!C44</f>
        <v>QAIHSESSDTFSDQSPTM</v>
      </c>
      <c r="D45">
        <f>'Raw Data'!D44</f>
        <v>8.7200000000000006</v>
      </c>
      <c r="F45" s="1">
        <f>AVERAGE('Raw Data'!I44,'Raw Data'!O44,'Raw Data'!U44)</f>
        <v>8.0453333333333337</v>
      </c>
      <c r="G45" s="6">
        <f>STDEV('Raw Data'!J44,'Raw Data'!P44,'Raw Data'!V44)</f>
        <v>0.36786048079854083</v>
      </c>
      <c r="H45" s="1">
        <f>AVERAGE('Raw Data'!AA44)</f>
        <v>8.343</v>
      </c>
      <c r="I45" s="1"/>
      <c r="J45" s="1"/>
      <c r="K45" s="1">
        <f t="shared" si="0"/>
        <v>96.43213871908587</v>
      </c>
      <c r="L45" s="1"/>
      <c r="M45" s="6"/>
      <c r="O45" s="1"/>
      <c r="P45" s="6"/>
      <c r="Q45" s="1"/>
      <c r="R45" s="6"/>
      <c r="S45" s="1"/>
      <c r="T45" s="6"/>
      <c r="U45" s="1"/>
      <c r="V45" s="6"/>
      <c r="X45" s="1"/>
      <c r="Y45" s="6"/>
      <c r="Z45" s="1"/>
      <c r="AA45" s="6"/>
      <c r="AB45" s="1"/>
      <c r="AC45" s="6"/>
      <c r="AD45" s="1"/>
      <c r="AE45" s="6"/>
      <c r="AG45" s="4"/>
      <c r="AH45" s="6"/>
      <c r="AI45" s="4"/>
      <c r="AJ45" s="6"/>
      <c r="AK45" s="4"/>
      <c r="AL45" s="6"/>
      <c r="AM45" s="4"/>
      <c r="AN45" s="6"/>
      <c r="AO45" s="6"/>
      <c r="AP45" s="4"/>
      <c r="AQ45" s="6"/>
      <c r="AR45" s="4"/>
      <c r="AS45" s="6"/>
      <c r="AT45" s="4"/>
      <c r="AU45" s="6"/>
      <c r="AV45" s="4"/>
      <c r="AW45" s="6"/>
      <c r="AZ45" s="11"/>
      <c r="BA45" s="12"/>
      <c r="BB45" s="12"/>
      <c r="BC45" s="11"/>
      <c r="BD45" s="11"/>
      <c r="BF45" s="12"/>
      <c r="BG45" s="12"/>
      <c r="BH45" s="12"/>
      <c r="BI45" s="11"/>
    </row>
    <row r="46" spans="1:61" x14ac:dyDescent="0.2">
      <c r="A46">
        <f>'Raw Data'!A45</f>
        <v>309</v>
      </c>
      <c r="B46">
        <f>'Raw Data'!B45</f>
        <v>331</v>
      </c>
      <c r="C46" t="str">
        <f>'Raw Data'!C45</f>
        <v>QAIHSESSDTFSDQSPTMARGLL</v>
      </c>
      <c r="D46">
        <f>'Raw Data'!D45</f>
        <v>10.52</v>
      </c>
      <c r="F46" s="1">
        <f>AVERAGE('Raw Data'!I45,'Raw Data'!O45,'Raw Data'!U45)</f>
        <v>10.388333333333334</v>
      </c>
      <c r="G46" s="6">
        <f>STDEV('Raw Data'!J45,'Raw Data'!P45,'Raw Data'!V45)</f>
        <v>0.73191893904539074</v>
      </c>
      <c r="H46" s="1">
        <f>AVERAGE('Raw Data'!AA45)</f>
        <v>11.034000000000001</v>
      </c>
      <c r="I46" s="1"/>
      <c r="J46" s="1"/>
      <c r="K46" s="1">
        <f t="shared" si="0"/>
        <v>94.148389825388193</v>
      </c>
      <c r="L46" s="1"/>
      <c r="M46" s="6"/>
      <c r="O46" s="1"/>
      <c r="P46" s="6"/>
      <c r="Q46" s="1"/>
      <c r="R46" s="6"/>
      <c r="S46" s="1"/>
      <c r="T46" s="6"/>
      <c r="U46" s="1"/>
      <c r="V46" s="6"/>
      <c r="X46" s="1"/>
      <c r="Y46" s="6"/>
      <c r="Z46" s="1"/>
      <c r="AA46" s="6"/>
      <c r="AB46" s="1"/>
      <c r="AC46" s="6"/>
      <c r="AD46" s="1"/>
      <c r="AE46" s="6"/>
      <c r="AG46" s="4"/>
      <c r="AH46" s="6"/>
      <c r="AI46" s="4"/>
      <c r="AJ46" s="6"/>
      <c r="AK46" s="4"/>
      <c r="AL46" s="6"/>
      <c r="AM46" s="4"/>
      <c r="AN46" s="6"/>
      <c r="AO46" s="6"/>
      <c r="AP46" s="4"/>
      <c r="AQ46" s="6"/>
      <c r="AR46" s="4"/>
      <c r="AS46" s="6"/>
      <c r="AT46" s="4"/>
      <c r="AU46" s="6"/>
      <c r="AV46" s="4"/>
      <c r="AW46" s="6"/>
      <c r="AZ46" s="11"/>
      <c r="BA46" s="12"/>
      <c r="BB46" s="12"/>
      <c r="BC46" s="11"/>
      <c r="BD46" s="11"/>
      <c r="BF46" s="12"/>
      <c r="BG46" s="12"/>
      <c r="BH46" s="12"/>
      <c r="BI46" s="11"/>
    </row>
    <row r="47" spans="1:61" x14ac:dyDescent="0.2">
      <c r="A47">
        <f>'Raw Data'!A46</f>
        <v>309</v>
      </c>
      <c r="B47">
        <f>'Raw Data'!B46</f>
        <v>342</v>
      </c>
      <c r="C47" t="str">
        <f>'Raw Data'!C46</f>
        <v>QAIHSESSDTFSDQSPTMARGLLIHQSKAQTEMQ</v>
      </c>
      <c r="D47">
        <f>'Raw Data'!D46</f>
        <v>9.11</v>
      </c>
      <c r="F47" s="1">
        <f>AVERAGE('Raw Data'!I46,'Raw Data'!O46,'Raw Data'!U46)</f>
        <v>17.019333333333332</v>
      </c>
      <c r="G47" s="6">
        <f>STDEV('Raw Data'!J46,'Raw Data'!P46,'Raw Data'!V46)</f>
        <v>0.57294182369009505</v>
      </c>
      <c r="H47" s="1">
        <f>AVERAGE('Raw Data'!AA46)</f>
        <v>18.094000000000001</v>
      </c>
      <c r="I47" s="1"/>
      <c r="J47" s="1"/>
      <c r="K47" s="1">
        <f t="shared" si="0"/>
        <v>94.06064625474373</v>
      </c>
      <c r="L47" s="1"/>
      <c r="M47" s="6"/>
      <c r="O47" s="1"/>
      <c r="P47" s="6"/>
      <c r="Q47" s="1"/>
      <c r="R47" s="6"/>
      <c r="S47" s="1"/>
      <c r="T47" s="6"/>
      <c r="U47" s="1"/>
      <c r="V47" s="6"/>
      <c r="X47" s="1"/>
      <c r="Y47" s="6"/>
      <c r="Z47" s="1"/>
      <c r="AA47" s="6"/>
      <c r="AB47" s="1"/>
      <c r="AC47" s="6"/>
      <c r="AD47" s="1"/>
      <c r="AE47" s="6"/>
      <c r="AG47" s="4"/>
      <c r="AH47" s="6"/>
      <c r="AI47" s="4"/>
      <c r="AJ47" s="6"/>
      <c r="AK47" s="4"/>
      <c r="AL47" s="6"/>
      <c r="AM47" s="4"/>
      <c r="AN47" s="6"/>
      <c r="AO47" s="6"/>
      <c r="AP47" s="4"/>
      <c r="AQ47" s="6"/>
      <c r="AR47" s="4"/>
      <c r="AS47" s="6"/>
      <c r="AT47" s="4"/>
      <c r="AU47" s="6"/>
      <c r="AV47" s="4"/>
      <c r="AW47" s="6"/>
      <c r="AZ47" s="11"/>
      <c r="BA47" s="12"/>
      <c r="BB47" s="12"/>
      <c r="BC47" s="11"/>
      <c r="BD47" s="11"/>
      <c r="BF47" s="12"/>
      <c r="BG47" s="12"/>
      <c r="BH47" s="12"/>
      <c r="BI47" s="11"/>
    </row>
    <row r="48" spans="1:61" x14ac:dyDescent="0.2">
      <c r="A48">
        <f>'Raw Data'!A47</f>
        <v>319</v>
      </c>
      <c r="B48">
        <f>'Raw Data'!B47</f>
        <v>342</v>
      </c>
      <c r="C48" t="str">
        <f>'Raw Data'!C47</f>
        <v>FSDQSPTMARGLLIHQSKAQTEMQ</v>
      </c>
      <c r="D48">
        <f>'Raw Data'!D47</f>
        <v>9.07</v>
      </c>
      <c r="F48" s="1">
        <f>AVERAGE('Raw Data'!I47,'Raw Data'!O47,'Raw Data'!U47)</f>
        <v>13.205999999999998</v>
      </c>
      <c r="G48" s="6">
        <f>STDEV('Raw Data'!J47,'Raw Data'!P47,'Raw Data'!V47)</f>
        <v>0.65544361567821718</v>
      </c>
      <c r="H48" s="1">
        <f>AVERAGE('Raw Data'!AA47)</f>
        <v>14.016</v>
      </c>
      <c r="I48" s="1"/>
      <c r="J48" s="1"/>
      <c r="K48" s="1">
        <f t="shared" si="0"/>
        <v>94.220890410958887</v>
      </c>
      <c r="L48" s="1"/>
      <c r="M48" s="6"/>
      <c r="O48" s="1"/>
      <c r="P48" s="6"/>
      <c r="Q48" s="1"/>
      <c r="R48" s="6"/>
      <c r="S48" s="1"/>
      <c r="T48" s="6"/>
      <c r="U48" s="1"/>
      <c r="V48" s="6"/>
      <c r="X48" s="1"/>
      <c r="Y48" s="6"/>
      <c r="Z48" s="1"/>
      <c r="AA48" s="6"/>
      <c r="AB48" s="1"/>
      <c r="AC48" s="6"/>
      <c r="AD48" s="1"/>
      <c r="AE48" s="6"/>
      <c r="AG48" s="4"/>
      <c r="AH48" s="6"/>
      <c r="AI48" s="4"/>
      <c r="AJ48" s="6"/>
      <c r="AK48" s="4"/>
      <c r="AL48" s="6"/>
      <c r="AM48" s="4"/>
      <c r="AN48" s="6"/>
      <c r="AO48" s="6"/>
      <c r="AP48" s="4"/>
      <c r="AQ48" s="6"/>
      <c r="AR48" s="4"/>
      <c r="AS48" s="6"/>
      <c r="AT48" s="4"/>
      <c r="AU48" s="6"/>
      <c r="AV48" s="4"/>
      <c r="AW48" s="6"/>
      <c r="AZ48" s="11"/>
      <c r="BA48" s="12"/>
      <c r="BB48" s="12"/>
      <c r="BC48" s="11"/>
      <c r="BD48" s="11"/>
      <c r="BF48" s="12"/>
      <c r="BG48" s="12"/>
      <c r="BH48" s="12"/>
      <c r="BI48" s="11"/>
    </row>
    <row r="49" spans="1:61" x14ac:dyDescent="0.2">
      <c r="A49">
        <f>'Raw Data'!A48</f>
        <v>327</v>
      </c>
      <c r="B49">
        <f>'Raw Data'!B48</f>
        <v>342</v>
      </c>
      <c r="C49" t="str">
        <f>'Raw Data'!C48</f>
        <v>ARGLLIHQSKAQTEMQ</v>
      </c>
      <c r="D49">
        <f>'Raw Data'!D48</f>
        <v>6.49</v>
      </c>
      <c r="F49" s="1">
        <f>AVERAGE('Raw Data'!I48,'Raw Data'!O48,'Raw Data'!U48)</f>
        <v>8.173</v>
      </c>
      <c r="G49" s="6">
        <f>STDEV('Raw Data'!J48,'Raw Data'!P48,'Raw Data'!V48)</f>
        <v>0.74697880380458814</v>
      </c>
      <c r="H49" s="1">
        <f>AVERAGE('Raw Data'!AA48)</f>
        <v>8.7940000000000005</v>
      </c>
      <c r="I49" s="1"/>
      <c r="J49" s="1"/>
      <c r="K49" s="1">
        <f t="shared" si="0"/>
        <v>92.938367068455761</v>
      </c>
      <c r="L49" s="1"/>
      <c r="M49" s="6"/>
      <c r="O49" s="1"/>
      <c r="P49" s="6"/>
      <c r="Q49" s="1"/>
      <c r="R49" s="6"/>
      <c r="S49" s="1"/>
      <c r="T49" s="6"/>
      <c r="U49" s="1"/>
      <c r="V49" s="6"/>
      <c r="X49" s="1"/>
      <c r="Y49" s="6"/>
      <c r="Z49" s="1"/>
      <c r="AA49" s="6"/>
      <c r="AB49" s="1"/>
      <c r="AC49" s="6"/>
      <c r="AD49" s="1"/>
      <c r="AE49" s="6"/>
      <c r="AG49" s="4"/>
      <c r="AH49" s="6"/>
      <c r="AI49" s="4"/>
      <c r="AJ49" s="6"/>
      <c r="AK49" s="4"/>
      <c r="AL49" s="6"/>
      <c r="AM49" s="4"/>
      <c r="AN49" s="6"/>
      <c r="AO49" s="6"/>
      <c r="AP49" s="4"/>
      <c r="AQ49" s="6"/>
      <c r="AR49" s="4"/>
      <c r="AS49" s="6"/>
      <c r="AT49" s="4"/>
      <c r="AU49" s="6"/>
      <c r="AV49" s="4"/>
      <c r="AW49" s="6"/>
      <c r="AZ49" s="11"/>
      <c r="BA49" s="12"/>
      <c r="BB49" s="12"/>
      <c r="BC49" s="11"/>
      <c r="BD49" s="11"/>
      <c r="BF49" s="12"/>
      <c r="BG49" s="12"/>
      <c r="BH49" s="12"/>
      <c r="BI49" s="11"/>
    </row>
    <row r="50" spans="1:61" x14ac:dyDescent="0.2">
      <c r="A50">
        <f>'Raw Data'!A49</f>
        <v>330</v>
      </c>
      <c r="B50">
        <f>'Raw Data'!B49</f>
        <v>342</v>
      </c>
      <c r="C50" t="str">
        <f>'Raw Data'!C49</f>
        <v>LLIHQSKAQTEMQ</v>
      </c>
      <c r="D50">
        <f>'Raw Data'!D49</f>
        <v>6.8</v>
      </c>
      <c r="F50" s="1">
        <f>AVERAGE('Raw Data'!I49,'Raw Data'!O49,'Raw Data'!U49)</f>
        <v>6.6236666666666659</v>
      </c>
      <c r="G50" s="6">
        <f>STDEV('Raw Data'!J49,'Raw Data'!P49,'Raw Data'!V49)</f>
        <v>0.68624582573108106</v>
      </c>
      <c r="H50" s="1">
        <f>AVERAGE('Raw Data'!AA49)</f>
        <v>7.13</v>
      </c>
      <c r="I50" s="1"/>
      <c r="J50" s="1"/>
      <c r="K50" s="1">
        <f t="shared" si="0"/>
        <v>92.898550724637673</v>
      </c>
      <c r="L50" s="1"/>
      <c r="M50" s="6"/>
      <c r="O50" s="1"/>
      <c r="P50" s="6"/>
      <c r="Q50" s="1"/>
      <c r="R50" s="6"/>
      <c r="S50" s="1"/>
      <c r="T50" s="6"/>
      <c r="U50" s="1"/>
      <c r="V50" s="6"/>
      <c r="X50" s="1"/>
      <c r="Y50" s="6"/>
      <c r="Z50" s="1"/>
      <c r="AA50" s="6"/>
      <c r="AB50" s="1"/>
      <c r="AC50" s="6"/>
      <c r="AD50" s="1"/>
      <c r="AE50" s="6"/>
      <c r="AG50" s="4"/>
      <c r="AH50" s="6"/>
      <c r="AI50" s="4"/>
      <c r="AJ50" s="6"/>
      <c r="AK50" s="4"/>
      <c r="AL50" s="6"/>
      <c r="AM50" s="4"/>
      <c r="AN50" s="6"/>
      <c r="AO50" s="6"/>
      <c r="AP50" s="4"/>
      <c r="AQ50" s="6"/>
      <c r="AR50" s="4"/>
      <c r="AS50" s="6"/>
      <c r="AT50" s="4"/>
      <c r="AU50" s="6"/>
      <c r="AV50" s="4"/>
      <c r="AW50" s="6"/>
      <c r="AZ50" s="11"/>
      <c r="BA50" s="12"/>
      <c r="BB50" s="12"/>
      <c r="BC50" s="11"/>
      <c r="BD50" s="11"/>
      <c r="BF50" s="12"/>
      <c r="BG50" s="12"/>
      <c r="BH50" s="12"/>
      <c r="BI50" s="11"/>
    </row>
    <row r="51" spans="1:61" x14ac:dyDescent="0.2">
      <c r="A51">
        <f>'Raw Data'!A50</f>
        <v>332</v>
      </c>
      <c r="B51">
        <f>'Raw Data'!B50</f>
        <v>342</v>
      </c>
      <c r="C51" t="str">
        <f>'Raw Data'!C50</f>
        <v>IHQSKAQTEMQ</v>
      </c>
      <c r="D51">
        <f>'Raw Data'!D50</f>
        <v>4.54</v>
      </c>
      <c r="F51" s="1">
        <f>AVERAGE('Raw Data'!I50,'Raw Data'!O50,'Raw Data'!U50)</f>
        <v>6.0790000000000006</v>
      </c>
      <c r="G51" s="6">
        <f>STDEV('Raw Data'!J50,'Raw Data'!P50,'Raw Data'!V50)</f>
        <v>0.70139289987852538</v>
      </c>
      <c r="H51" s="1">
        <f>AVERAGE('Raw Data'!AA50)</f>
        <v>6.2690000000000001</v>
      </c>
      <c r="I51" s="1"/>
      <c r="J51" s="1"/>
      <c r="K51" s="1">
        <f t="shared" si="0"/>
        <v>96.969213590684319</v>
      </c>
      <c r="L51" s="1"/>
      <c r="M51" s="6"/>
      <c r="O51" s="1"/>
      <c r="P51" s="6"/>
      <c r="Q51" s="1"/>
      <c r="R51" s="6"/>
      <c r="S51" s="1"/>
      <c r="T51" s="6"/>
      <c r="U51" s="1"/>
      <c r="V51" s="6"/>
      <c r="X51" s="1"/>
      <c r="Y51" s="6"/>
      <c r="Z51" s="1"/>
      <c r="AA51" s="6"/>
      <c r="AB51" s="1"/>
      <c r="AC51" s="6"/>
      <c r="AD51" s="1"/>
      <c r="AE51" s="6"/>
      <c r="AG51" s="4"/>
      <c r="AH51" s="6"/>
      <c r="AI51" s="4"/>
      <c r="AJ51" s="6"/>
      <c r="AK51" s="4"/>
      <c r="AL51" s="6"/>
      <c r="AM51" s="4"/>
      <c r="AN51" s="6"/>
      <c r="AO51" s="6"/>
      <c r="AP51" s="4"/>
      <c r="AQ51" s="6"/>
      <c r="AR51" s="4"/>
      <c r="AS51" s="6"/>
      <c r="AT51" s="4"/>
      <c r="AU51" s="6"/>
      <c r="AV51" s="4"/>
      <c r="AW51" s="6"/>
      <c r="AZ51" s="11"/>
      <c r="BA51" s="12"/>
      <c r="BB51" s="12"/>
      <c r="BC51" s="11"/>
      <c r="BD51" s="11"/>
      <c r="BF51" s="12"/>
      <c r="BG51" s="12"/>
      <c r="BH51" s="12"/>
      <c r="BI51" s="11"/>
    </row>
    <row r="52" spans="1:61" x14ac:dyDescent="0.2">
      <c r="A52">
        <f>'Raw Data'!A51</f>
        <v>335</v>
      </c>
      <c r="B52">
        <f>'Raw Data'!B51</f>
        <v>342</v>
      </c>
      <c r="C52" t="str">
        <f>'Raw Data'!C51</f>
        <v>SKAQTEMQ</v>
      </c>
      <c r="D52">
        <f>'Raw Data'!D51</f>
        <v>4.45</v>
      </c>
      <c r="F52" s="1">
        <f>AVERAGE('Raw Data'!I51,'Raw Data'!O51,'Raw Data'!U51)</f>
        <v>4.6859999999999999</v>
      </c>
      <c r="G52" s="6">
        <f>STDEV('Raw Data'!J51,'Raw Data'!P51,'Raw Data'!V51)</f>
        <v>1.0156142640458163</v>
      </c>
      <c r="H52" s="1">
        <f>AVERAGE('Raw Data'!AA51)</f>
        <v>5.2249999999999996</v>
      </c>
      <c r="I52" s="1"/>
      <c r="J52" s="1"/>
      <c r="K52" s="1">
        <f t="shared" si="0"/>
        <v>89.684210526315795</v>
      </c>
      <c r="L52" s="1"/>
      <c r="M52" s="6"/>
      <c r="O52" s="1"/>
      <c r="P52" s="6"/>
      <c r="Q52" s="1"/>
      <c r="R52" s="6"/>
      <c r="S52" s="1"/>
      <c r="T52" s="6"/>
      <c r="U52" s="1"/>
      <c r="V52" s="6"/>
      <c r="X52" s="1"/>
      <c r="Y52" s="6"/>
      <c r="Z52" s="1"/>
      <c r="AA52" s="6"/>
      <c r="AB52" s="1"/>
      <c r="AC52" s="6"/>
      <c r="AD52" s="1"/>
      <c r="AE52" s="6"/>
      <c r="AG52" s="4"/>
      <c r="AH52" s="6"/>
      <c r="AI52" s="4"/>
      <c r="AJ52" s="6"/>
      <c r="AK52" s="4"/>
      <c r="AL52" s="6"/>
      <c r="AM52" s="4"/>
      <c r="AN52" s="6"/>
      <c r="AO52" s="6"/>
      <c r="AP52" s="4"/>
      <c r="AQ52" s="6"/>
      <c r="AR52" s="4"/>
      <c r="AS52" s="6"/>
      <c r="AT52" s="4"/>
      <c r="AU52" s="6"/>
      <c r="AV52" s="4"/>
      <c r="AW52" s="6"/>
      <c r="AZ52" s="11"/>
      <c r="BA52" s="12"/>
      <c r="BB52" s="12"/>
      <c r="BC52" s="11"/>
      <c r="BD52" s="11"/>
      <c r="BF52" s="12"/>
      <c r="BG52" s="12"/>
      <c r="BH52" s="12"/>
      <c r="BI52" s="11"/>
    </row>
    <row r="53" spans="1:61" x14ac:dyDescent="0.2">
      <c r="A53">
        <f>'Raw Data'!A52</f>
        <v>343</v>
      </c>
      <c r="B53">
        <f>'Raw Data'!B52</f>
        <v>349</v>
      </c>
      <c r="C53" t="str">
        <f>'Raw Data'!C52</f>
        <v>FVNEEDL</v>
      </c>
      <c r="D53">
        <f>'Raw Data'!D52</f>
        <v>9.98</v>
      </c>
      <c r="F53" s="1">
        <f>AVERAGE('Raw Data'!I52,'Raw Data'!O52,'Raw Data'!U52)</f>
        <v>2.4843333333333337</v>
      </c>
      <c r="G53" s="6">
        <f>STDEV('Raw Data'!J52,'Raw Data'!P52,'Raw Data'!V52)</f>
        <v>1.8639396449456196</v>
      </c>
      <c r="H53" s="1">
        <f>AVERAGE('Raw Data'!AA52)</f>
        <v>3.4689999999999999</v>
      </c>
      <c r="I53" s="1"/>
      <c r="J53" s="1"/>
      <c r="K53" s="1">
        <f t="shared" si="0"/>
        <v>71.615258960315188</v>
      </c>
      <c r="L53" s="1"/>
      <c r="M53" s="6"/>
      <c r="O53" s="1"/>
      <c r="P53" s="6"/>
      <c r="Q53" s="1"/>
      <c r="R53" s="6"/>
      <c r="S53" s="1"/>
      <c r="T53" s="6"/>
      <c r="U53" s="1"/>
      <c r="V53" s="6"/>
      <c r="X53" s="1"/>
      <c r="Y53" s="6"/>
      <c r="Z53" s="1"/>
      <c r="AA53" s="6"/>
      <c r="AB53" s="1"/>
      <c r="AC53" s="6"/>
      <c r="AD53" s="1"/>
      <c r="AE53" s="6"/>
      <c r="AG53" s="4"/>
      <c r="AH53" s="6"/>
      <c r="AI53" s="4"/>
      <c r="AJ53" s="6"/>
      <c r="AK53" s="4"/>
      <c r="AL53" s="6"/>
      <c r="AM53" s="4"/>
      <c r="AN53" s="6"/>
      <c r="AO53" s="6"/>
      <c r="AP53" s="4"/>
      <c r="AQ53" s="6"/>
      <c r="AR53" s="4"/>
      <c r="AS53" s="6"/>
      <c r="AT53" s="4"/>
      <c r="AU53" s="6"/>
      <c r="AV53" s="4"/>
      <c r="AW53" s="6"/>
      <c r="AZ53" s="11"/>
      <c r="BA53" s="12"/>
      <c r="BB53" s="12"/>
      <c r="BC53" s="11"/>
      <c r="BD53" s="11"/>
      <c r="BF53" s="12"/>
      <c r="BG53" s="12"/>
      <c r="BH53" s="12"/>
      <c r="BI53" s="11"/>
    </row>
    <row r="54" spans="1:61" x14ac:dyDescent="0.2">
      <c r="A54">
        <f>'Raw Data'!A53</f>
        <v>350</v>
      </c>
      <c r="B54">
        <f>'Raw Data'!B53</f>
        <v>363</v>
      </c>
      <c r="C54" t="str">
        <f>'Raw Data'!C53</f>
        <v>ESLGAAAPPSPVAE</v>
      </c>
      <c r="D54">
        <f>'Raw Data'!D53</f>
        <v>8.35</v>
      </c>
      <c r="F54" s="1">
        <f>AVERAGE('Raw Data'!I53,'Raw Data'!O53,'Raw Data'!U53)</f>
        <v>5.6223333333333327</v>
      </c>
      <c r="G54" s="6">
        <f>STDEV('Raw Data'!J53,'Raw Data'!P53,'Raw Data'!V53)</f>
        <v>0.72849182104765819</v>
      </c>
      <c r="H54" s="1">
        <f>AVERAGE('Raw Data'!AA53)</f>
        <v>6.09</v>
      </c>
      <c r="I54" s="1"/>
      <c r="J54" s="1"/>
      <c r="K54" s="1">
        <f t="shared" si="0"/>
        <v>92.320744389709901</v>
      </c>
      <c r="L54" s="1"/>
      <c r="M54" s="6"/>
      <c r="O54" s="1"/>
      <c r="P54" s="6"/>
      <c r="Q54" s="1"/>
      <c r="R54" s="6"/>
      <c r="S54" s="1"/>
      <c r="T54" s="6"/>
      <c r="U54" s="1"/>
      <c r="V54" s="6"/>
      <c r="X54" s="1"/>
      <c r="Y54" s="6"/>
      <c r="Z54" s="1"/>
      <c r="AA54" s="6"/>
      <c r="AB54" s="1"/>
      <c r="AC54" s="6"/>
      <c r="AD54" s="1"/>
      <c r="AE54" s="6"/>
      <c r="AG54" s="4"/>
      <c r="AH54" s="6"/>
      <c r="AI54" s="4"/>
      <c r="AJ54" s="6"/>
      <c r="AK54" s="4"/>
      <c r="AL54" s="6"/>
      <c r="AM54" s="4"/>
      <c r="AN54" s="6"/>
      <c r="AO54" s="6"/>
      <c r="AP54" s="4"/>
      <c r="AQ54" s="6"/>
      <c r="AR54" s="4"/>
      <c r="AS54" s="6"/>
      <c r="AT54" s="4"/>
      <c r="AU54" s="6"/>
      <c r="AV54" s="4"/>
      <c r="AW54" s="6"/>
      <c r="AZ54" s="11"/>
      <c r="BA54" s="12"/>
      <c r="BB54" s="12"/>
      <c r="BC54" s="11"/>
      <c r="BD54" s="11"/>
      <c r="BF54" s="12"/>
      <c r="BG54" s="12"/>
      <c r="BH54" s="12"/>
      <c r="BI54" s="11"/>
    </row>
    <row r="55" spans="1:61" x14ac:dyDescent="0.2">
      <c r="A55">
        <f>'Raw Data'!A54</f>
        <v>350</v>
      </c>
      <c r="B55">
        <f>'Raw Data'!B54</f>
        <v>364</v>
      </c>
      <c r="C55" t="str">
        <f>'Raw Data'!C54</f>
        <v>ESLGAAAPPSPVAEE</v>
      </c>
      <c r="D55">
        <f>'Raw Data'!D54</f>
        <v>8.43</v>
      </c>
      <c r="F55" s="1">
        <f>AVERAGE('Raw Data'!I54,'Raw Data'!O54,'Raw Data'!U54)</f>
        <v>6.6996666666666655</v>
      </c>
      <c r="G55" s="6">
        <f>STDEV('Raw Data'!J54,'Raw Data'!P54,'Raw Data'!V54)</f>
        <v>0.85774957495374715</v>
      </c>
      <c r="H55" s="1">
        <f>AVERAGE('Raw Data'!AA54)</f>
        <v>7.6020000000000003</v>
      </c>
      <c r="I55" s="1"/>
      <c r="J55" s="1"/>
      <c r="K55" s="1">
        <f t="shared" si="0"/>
        <v>88.130316583355238</v>
      </c>
      <c r="L55" s="1"/>
      <c r="M55" s="6"/>
      <c r="O55" s="1"/>
      <c r="P55" s="6"/>
      <c r="Q55" s="1"/>
      <c r="R55" s="6"/>
      <c r="S55" s="1"/>
      <c r="T55" s="6"/>
      <c r="U55" s="1"/>
      <c r="V55" s="6"/>
      <c r="X55" s="1"/>
      <c r="Y55" s="6"/>
      <c r="Z55" s="1"/>
      <c r="AA55" s="6"/>
      <c r="AB55" s="1"/>
      <c r="AC55" s="6"/>
      <c r="AD55" s="1"/>
      <c r="AE55" s="6"/>
      <c r="AG55" s="4"/>
      <c r="AH55" s="6"/>
      <c r="AI55" s="4"/>
      <c r="AJ55" s="6"/>
      <c r="AK55" s="4"/>
      <c r="AL55" s="6"/>
      <c r="AM55" s="4"/>
      <c r="AN55" s="6"/>
      <c r="AO55" s="6"/>
      <c r="AP55" s="4"/>
      <c r="AQ55" s="6"/>
      <c r="AR55" s="4"/>
      <c r="AS55" s="6"/>
      <c r="AT55" s="4"/>
      <c r="AU55" s="6"/>
      <c r="AV55" s="4"/>
      <c r="AW55" s="6"/>
      <c r="AZ55" s="11"/>
      <c r="BA55" s="12"/>
      <c r="BB55" s="12"/>
      <c r="BC55" s="11"/>
      <c r="BD55" s="11"/>
      <c r="BF55" s="12"/>
      <c r="BG55" s="12"/>
      <c r="BH55" s="12"/>
      <c r="BI55" s="11"/>
    </row>
    <row r="56" spans="1:61" x14ac:dyDescent="0.2">
      <c r="A56">
        <f>'Raw Data'!A55</f>
        <v>364</v>
      </c>
      <c r="B56">
        <f>'Raw Data'!B55</f>
        <v>399</v>
      </c>
      <c r="C56" t="str">
        <f>'Raw Data'!C55</f>
        <v>ELKAPYPNTAQSSSKTDSPSRKKDKRSRHLGADGVY</v>
      </c>
      <c r="D56">
        <f>'Raw Data'!D55</f>
        <v>6</v>
      </c>
      <c r="F56" s="1">
        <f>AVERAGE('Raw Data'!I55,'Raw Data'!O55,'Raw Data'!U55)</f>
        <v>10.593666666666666</v>
      </c>
      <c r="G56" s="6">
        <f>STDEV('Raw Data'!J55,'Raw Data'!P55,'Raw Data'!V55)</f>
        <v>0.30128115329926375</v>
      </c>
      <c r="H56" s="1">
        <f>AVERAGE('Raw Data'!AA55)</f>
        <v>11.936999999999999</v>
      </c>
      <c r="I56" s="1"/>
      <c r="J56" s="1"/>
      <c r="K56" s="1">
        <f t="shared" si="0"/>
        <v>88.746474546926919</v>
      </c>
      <c r="L56" s="1"/>
      <c r="M56" s="6"/>
      <c r="O56" s="1"/>
      <c r="P56" s="6"/>
      <c r="Q56" s="1"/>
      <c r="R56" s="6"/>
      <c r="S56" s="1"/>
      <c r="T56" s="6"/>
      <c r="U56" s="1"/>
      <c r="V56" s="6"/>
      <c r="X56" s="1"/>
      <c r="Y56" s="6"/>
      <c r="Z56" s="1"/>
      <c r="AA56" s="6"/>
      <c r="AB56" s="1"/>
      <c r="AC56" s="6"/>
      <c r="AD56" s="1"/>
      <c r="AE56" s="6"/>
      <c r="AG56" s="4"/>
      <c r="AH56" s="6"/>
      <c r="AI56" s="4"/>
      <c r="AJ56" s="6"/>
      <c r="AK56" s="4"/>
      <c r="AL56" s="6"/>
      <c r="AM56" s="4"/>
      <c r="AN56" s="6"/>
      <c r="AO56" s="6"/>
      <c r="AP56" s="4"/>
      <c r="AQ56" s="6"/>
      <c r="AR56" s="4"/>
      <c r="AS56" s="6"/>
      <c r="AT56" s="4"/>
      <c r="AU56" s="6"/>
      <c r="AV56" s="4"/>
      <c r="AW56" s="6"/>
      <c r="AZ56" s="11"/>
      <c r="BA56" s="12"/>
      <c r="BB56" s="12"/>
      <c r="BC56" s="11"/>
      <c r="BD56" s="11"/>
      <c r="BF56" s="12"/>
      <c r="BG56" s="12"/>
      <c r="BH56" s="12"/>
      <c r="BI56" s="11"/>
    </row>
    <row r="57" spans="1:61" x14ac:dyDescent="0.2">
      <c r="A57">
        <f>'Raw Data'!A56</f>
        <v>365</v>
      </c>
      <c r="B57">
        <f>'Raw Data'!B56</f>
        <v>399</v>
      </c>
      <c r="C57" t="str">
        <f>'Raw Data'!C56</f>
        <v>LKAPYPNTAQSSSKTDSPSRKKDKRSRHLGADGVY</v>
      </c>
      <c r="D57">
        <f>'Raw Data'!D56</f>
        <v>5.65</v>
      </c>
      <c r="F57" s="1">
        <f>AVERAGE('Raw Data'!I56,'Raw Data'!O56,'Raw Data'!U56)</f>
        <v>9.4640000000000004</v>
      </c>
      <c r="G57" s="6">
        <f>STDEV('Raw Data'!J56,'Raw Data'!P56,'Raw Data'!V56)</f>
        <v>0.16833399339804533</v>
      </c>
      <c r="H57" s="1">
        <f>AVERAGE('Raw Data'!AA56)</f>
        <v>10.622</v>
      </c>
      <c r="I57" s="1"/>
      <c r="J57" s="1"/>
      <c r="K57" s="1">
        <f t="shared" si="0"/>
        <v>89.098098286575038</v>
      </c>
      <c r="L57" s="1"/>
      <c r="M57" s="6"/>
      <c r="O57" s="1"/>
      <c r="P57" s="6"/>
      <c r="Q57" s="1"/>
      <c r="R57" s="6"/>
      <c r="S57" s="1"/>
      <c r="T57" s="6"/>
      <c r="U57" s="1"/>
      <c r="V57" s="6"/>
      <c r="X57" s="1"/>
      <c r="Y57" s="6"/>
      <c r="Z57" s="1"/>
      <c r="AA57" s="6"/>
      <c r="AB57" s="1"/>
      <c r="AC57" s="6"/>
      <c r="AD57" s="1"/>
      <c r="AE57" s="6"/>
      <c r="AG57" s="4"/>
      <c r="AH57" s="6"/>
      <c r="AI57" s="4"/>
      <c r="AJ57" s="6"/>
      <c r="AK57" s="4"/>
      <c r="AL57" s="6"/>
      <c r="AM57" s="4"/>
      <c r="AN57" s="6"/>
      <c r="AO57" s="6"/>
      <c r="AP57" s="4"/>
      <c r="AQ57" s="6"/>
      <c r="AR57" s="4"/>
      <c r="AS57" s="6"/>
      <c r="AT57" s="4"/>
      <c r="AU57" s="6"/>
      <c r="AV57" s="4"/>
      <c r="AW57" s="6"/>
      <c r="AZ57" s="11"/>
      <c r="BA57" s="12"/>
      <c r="BB57" s="12"/>
      <c r="BC57" s="11"/>
      <c r="BD57" s="11"/>
      <c r="BF57" s="12"/>
      <c r="BG57" s="12"/>
      <c r="BH57" s="12"/>
      <c r="BI57" s="11"/>
    </row>
    <row r="58" spans="1:61" x14ac:dyDescent="0.2">
      <c r="A58">
        <f>'Raw Data'!A57</f>
        <v>365</v>
      </c>
      <c r="B58">
        <f>'Raw Data'!B57</f>
        <v>400</v>
      </c>
      <c r="C58" t="str">
        <f>'Raw Data'!C57</f>
        <v>LKAPYPNTAQSSSKTDSPSRKKDKRSRHLGADGVYL</v>
      </c>
      <c r="D58">
        <f>'Raw Data'!D57</f>
        <v>6.87</v>
      </c>
      <c r="F58" s="1">
        <f>AVERAGE('Raw Data'!I57,'Raw Data'!O57,'Raw Data'!U57)</f>
        <v>9.2553333333333345</v>
      </c>
      <c r="G58" s="6">
        <f>STDEV('Raw Data'!J57,'Raw Data'!P57,'Raw Data'!V57)</f>
        <v>0.20271161782196839</v>
      </c>
      <c r="H58" s="1">
        <f>AVERAGE('Raw Data'!AA57)</f>
        <v>11.252000000000001</v>
      </c>
      <c r="I58" s="1"/>
      <c r="J58" s="1"/>
      <c r="K58" s="1">
        <f t="shared" si="0"/>
        <v>82.255006517359888</v>
      </c>
      <c r="L58" s="1"/>
      <c r="M58" s="6"/>
      <c r="O58" s="1"/>
      <c r="P58" s="6"/>
      <c r="Q58" s="1"/>
      <c r="R58" s="6"/>
      <c r="S58" s="1"/>
      <c r="T58" s="6"/>
      <c r="U58" s="1"/>
      <c r="V58" s="6"/>
      <c r="X58" s="1"/>
      <c r="Y58" s="6"/>
      <c r="Z58" s="1"/>
      <c r="AA58" s="6"/>
      <c r="AB58" s="1"/>
      <c r="AC58" s="6"/>
      <c r="AD58" s="1"/>
      <c r="AE58" s="6"/>
      <c r="AG58" s="4"/>
      <c r="AH58" s="6"/>
      <c r="AI58" s="4"/>
      <c r="AJ58" s="6"/>
      <c r="AK58" s="4"/>
      <c r="AL58" s="6"/>
      <c r="AM58" s="4"/>
      <c r="AN58" s="6"/>
      <c r="AO58" s="6"/>
      <c r="AP58" s="4"/>
      <c r="AQ58" s="6"/>
      <c r="AR58" s="4"/>
      <c r="AS58" s="6"/>
      <c r="AT58" s="4"/>
      <c r="AU58" s="6"/>
      <c r="AV58" s="4"/>
      <c r="AW58" s="6"/>
      <c r="AZ58" s="11"/>
      <c r="BA58" s="12"/>
      <c r="BB58" s="12"/>
      <c r="BC58" s="11"/>
      <c r="BD58" s="11"/>
      <c r="BF58" s="12"/>
      <c r="BG58" s="12"/>
      <c r="BH58" s="12"/>
      <c r="BI58" s="11"/>
    </row>
    <row r="59" spans="1:61" x14ac:dyDescent="0.2">
      <c r="A59">
        <f>'Raw Data'!A58</f>
        <v>400</v>
      </c>
      <c r="B59">
        <f>'Raw Data'!B58</f>
        <v>411</v>
      </c>
      <c r="C59" t="str">
        <f>'Raw Data'!C58</f>
        <v>LDDLTDMDPEVA</v>
      </c>
      <c r="D59">
        <f>'Raw Data'!D58</f>
        <v>11.23</v>
      </c>
      <c r="F59" s="1">
        <f>AVERAGE('Raw Data'!I58,'Raw Data'!O58,'Raw Data'!U58)</f>
        <v>3.6020000000000003</v>
      </c>
      <c r="G59" s="6">
        <f>STDEV('Raw Data'!J58,'Raw Data'!P58,'Raw Data'!V58)</f>
        <v>1.4145707240478782</v>
      </c>
      <c r="H59" s="1">
        <f>AVERAGE('Raw Data'!AA58)</f>
        <v>5.2830000000000004</v>
      </c>
      <c r="I59" s="1"/>
      <c r="J59" s="1"/>
      <c r="K59" s="1">
        <f t="shared" si="0"/>
        <v>68.180957789134965</v>
      </c>
      <c r="L59" s="1"/>
      <c r="M59" s="6"/>
      <c r="O59" s="1"/>
      <c r="P59" s="6"/>
      <c r="Q59" s="1"/>
      <c r="R59" s="6"/>
      <c r="S59" s="1"/>
      <c r="T59" s="6"/>
      <c r="U59" s="1"/>
      <c r="V59" s="6"/>
      <c r="X59" s="1"/>
      <c r="Y59" s="6"/>
      <c r="Z59" s="1"/>
      <c r="AA59" s="6"/>
      <c r="AB59" s="1"/>
      <c r="AC59" s="6"/>
      <c r="AD59" s="1"/>
      <c r="AE59" s="6"/>
      <c r="AG59" s="4"/>
      <c r="AH59" s="6"/>
      <c r="AI59" s="4"/>
      <c r="AJ59" s="6"/>
      <c r="AK59" s="4"/>
      <c r="AL59" s="6"/>
      <c r="AM59" s="4"/>
      <c r="AN59" s="6"/>
      <c r="AO59" s="6"/>
      <c r="AP59" s="4"/>
      <c r="AQ59" s="6"/>
      <c r="AR59" s="4"/>
      <c r="AS59" s="6"/>
      <c r="AT59" s="4"/>
      <c r="AU59" s="6"/>
      <c r="AV59" s="4"/>
      <c r="AW59" s="6"/>
      <c r="AZ59" s="11"/>
      <c r="BA59" s="12"/>
      <c r="BB59" s="12"/>
      <c r="BC59" s="11"/>
      <c r="BD59" s="11"/>
      <c r="BF59" s="12"/>
      <c r="BG59" s="12"/>
      <c r="BH59" s="12"/>
      <c r="BI59" s="11"/>
    </row>
    <row r="60" spans="1:61" x14ac:dyDescent="0.2">
      <c r="A60">
        <f>'Raw Data'!A59</f>
        <v>400</v>
      </c>
      <c r="B60">
        <f>'Raw Data'!B59</f>
        <v>412</v>
      </c>
      <c r="C60" t="str">
        <f>'Raw Data'!C59</f>
        <v>LDDLTDMDPEVAA</v>
      </c>
      <c r="D60">
        <f>'Raw Data'!D59</f>
        <v>11.05</v>
      </c>
      <c r="F60" s="1">
        <f>AVERAGE('Raw Data'!I59,'Raw Data'!O59,'Raw Data'!U59)</f>
        <v>3.9909999999999997</v>
      </c>
      <c r="G60" s="6">
        <f>STDEV('Raw Data'!J59,'Raw Data'!P59,'Raw Data'!V59)</f>
        <v>0.67389094073150957</v>
      </c>
      <c r="H60" s="1">
        <f>AVERAGE('Raw Data'!AA59)</f>
        <v>5.9980000000000002</v>
      </c>
      <c r="I60" s="1"/>
      <c r="J60" s="1"/>
      <c r="K60" s="1">
        <f t="shared" si="0"/>
        <v>66.538846282094028</v>
      </c>
      <c r="L60" s="1"/>
      <c r="M60" s="6"/>
      <c r="O60" s="1"/>
      <c r="P60" s="6"/>
      <c r="Q60" s="1"/>
      <c r="R60" s="6"/>
      <c r="S60" s="1"/>
      <c r="T60" s="6"/>
      <c r="U60" s="1"/>
      <c r="V60" s="6"/>
      <c r="X60" s="1"/>
      <c r="Y60" s="6"/>
      <c r="Z60" s="1"/>
      <c r="AA60" s="6"/>
      <c r="AB60" s="1"/>
      <c r="AC60" s="6"/>
      <c r="AD60" s="1"/>
      <c r="AE60" s="6"/>
      <c r="AG60" s="4"/>
      <c r="AH60" s="6"/>
      <c r="AI60" s="4"/>
      <c r="AJ60" s="6"/>
      <c r="AK60" s="4"/>
      <c r="AL60" s="6"/>
      <c r="AM60" s="4"/>
      <c r="AN60" s="6"/>
      <c r="AO60" s="6"/>
      <c r="AP60" s="4"/>
      <c r="AQ60" s="6"/>
      <c r="AR60" s="4"/>
      <c r="AS60" s="6"/>
      <c r="AT60" s="4"/>
      <c r="AU60" s="6"/>
      <c r="AV60" s="4"/>
      <c r="AW60" s="6"/>
      <c r="AZ60" s="11"/>
      <c r="BA60" s="12"/>
      <c r="BB60" s="12"/>
      <c r="BC60" s="11"/>
      <c r="BD60" s="11"/>
      <c r="BF60" s="12"/>
      <c r="BG60" s="12"/>
      <c r="BH60" s="12"/>
      <c r="BI60" s="11"/>
    </row>
    <row r="61" spans="1:61" x14ac:dyDescent="0.2">
      <c r="A61">
        <f>'Raw Data'!A60</f>
        <v>401</v>
      </c>
      <c r="B61">
        <f>'Raw Data'!B60</f>
        <v>412</v>
      </c>
      <c r="C61" t="str">
        <f>'Raw Data'!C60</f>
        <v>DDLTDMDPEVAA</v>
      </c>
      <c r="D61">
        <f>'Raw Data'!D60</f>
        <v>10.72</v>
      </c>
      <c r="F61" s="1">
        <f>AVERAGE('Raw Data'!I60,'Raw Data'!O60,'Raw Data'!U60)</f>
        <v>3.8446666666666669</v>
      </c>
      <c r="G61" s="6">
        <f>STDEV('Raw Data'!J60,'Raw Data'!P60,'Raw Data'!V60)</f>
        <v>0.88997303329932387</v>
      </c>
      <c r="H61" s="1">
        <f>AVERAGE('Raw Data'!AA60)</f>
        <v>6.0330000000000004</v>
      </c>
      <c r="I61" s="1"/>
      <c r="J61" s="1"/>
      <c r="K61" s="1">
        <f t="shared" si="0"/>
        <v>63.727277750151941</v>
      </c>
      <c r="L61" s="1"/>
      <c r="M61" s="6"/>
      <c r="O61" s="1"/>
      <c r="P61" s="6"/>
      <c r="Q61" s="1"/>
      <c r="R61" s="6"/>
      <c r="S61" s="1"/>
      <c r="T61" s="6"/>
      <c r="U61" s="1"/>
      <c r="V61" s="6"/>
      <c r="X61" s="1"/>
      <c r="Y61" s="6"/>
      <c r="Z61" s="1"/>
      <c r="AA61" s="6"/>
      <c r="AB61" s="1"/>
      <c r="AC61" s="6"/>
      <c r="AD61" s="1"/>
      <c r="AE61" s="6"/>
      <c r="AG61" s="4"/>
      <c r="AH61" s="6"/>
      <c r="AI61" s="4"/>
      <c r="AJ61" s="6"/>
      <c r="AK61" s="4"/>
      <c r="AL61" s="6"/>
      <c r="AM61" s="4"/>
      <c r="AN61" s="6"/>
      <c r="AO61" s="6"/>
      <c r="AP61" s="4"/>
      <c r="AQ61" s="6"/>
      <c r="AR61" s="4"/>
      <c r="AS61" s="6"/>
      <c r="AT61" s="4"/>
      <c r="AU61" s="6"/>
      <c r="AV61" s="4"/>
      <c r="AW61" s="6"/>
      <c r="AZ61" s="11"/>
      <c r="BA61" s="12"/>
      <c r="BB61" s="12"/>
      <c r="BC61" s="11"/>
      <c r="BD61" s="11"/>
      <c r="BF61" s="12"/>
      <c r="BG61" s="12"/>
      <c r="BH61" s="12"/>
      <c r="BI61" s="11"/>
    </row>
    <row r="62" spans="1:61" x14ac:dyDescent="0.2">
      <c r="A62">
        <f>'Raw Data'!A61</f>
        <v>403</v>
      </c>
      <c r="B62">
        <f>'Raw Data'!B61</f>
        <v>412</v>
      </c>
      <c r="C62" t="str">
        <f>'Raw Data'!C61</f>
        <v>LTDMDPEVAA</v>
      </c>
      <c r="D62">
        <f>'Raw Data'!D61</f>
        <v>9.16</v>
      </c>
      <c r="F62" s="1">
        <f>AVERAGE('Raw Data'!I61,'Raw Data'!O61,'Raw Data'!U61)</f>
        <v>3.105</v>
      </c>
      <c r="G62" s="6">
        <f>STDEV('Raw Data'!J61,'Raw Data'!P61,'Raw Data'!V61)</f>
        <v>1.2745118019592194</v>
      </c>
      <c r="H62" s="1">
        <f>AVERAGE('Raw Data'!AA61)</f>
        <v>4.6639999999999997</v>
      </c>
      <c r="I62" s="1"/>
      <c r="J62" s="1"/>
      <c r="K62" s="1">
        <f t="shared" si="0"/>
        <v>66.573756432246995</v>
      </c>
      <c r="L62" s="1"/>
      <c r="M62" s="6"/>
      <c r="O62" s="1"/>
      <c r="P62" s="6"/>
      <c r="Q62" s="1"/>
      <c r="R62" s="6"/>
      <c r="S62" s="1"/>
      <c r="T62" s="6"/>
      <c r="U62" s="1"/>
      <c r="V62" s="6"/>
      <c r="X62" s="1"/>
      <c r="Y62" s="6"/>
      <c r="Z62" s="1"/>
      <c r="AA62" s="6"/>
      <c r="AB62" s="1"/>
      <c r="AC62" s="6"/>
      <c r="AD62" s="1"/>
      <c r="AE62" s="6"/>
      <c r="AG62" s="4"/>
      <c r="AH62" s="6"/>
      <c r="AI62" s="4"/>
      <c r="AJ62" s="6"/>
      <c r="AK62" s="4"/>
      <c r="AL62" s="6"/>
      <c r="AM62" s="4"/>
      <c r="AN62" s="6"/>
      <c r="AO62" s="6"/>
      <c r="AP62" s="4"/>
      <c r="AQ62" s="6"/>
      <c r="AR62" s="4"/>
      <c r="AS62" s="6"/>
      <c r="AT62" s="4"/>
      <c r="AU62" s="6"/>
      <c r="AV62" s="4"/>
      <c r="AW62" s="6"/>
      <c r="AZ62" s="11"/>
      <c r="BA62" s="12"/>
      <c r="BB62" s="12"/>
      <c r="BC62" s="11"/>
      <c r="BD62" s="11"/>
      <c r="BF62" s="12"/>
      <c r="BG62" s="12"/>
      <c r="BH62" s="12"/>
      <c r="BI62" s="11"/>
    </row>
    <row r="63" spans="1:61" x14ac:dyDescent="0.2">
      <c r="A63">
        <f>'Raw Data'!A62</f>
        <v>403</v>
      </c>
      <c r="B63">
        <f>'Raw Data'!B62</f>
        <v>413</v>
      </c>
      <c r="C63" t="str">
        <f>'Raw Data'!C62</f>
        <v>LTDMDPEVAAL</v>
      </c>
      <c r="D63">
        <f>'Raw Data'!D62</f>
        <v>11.55</v>
      </c>
      <c r="F63" s="1">
        <f>AVERAGE('Raw Data'!I62,'Raw Data'!O62,'Raw Data'!U62)</f>
        <v>4.0276666666666667</v>
      </c>
      <c r="G63" s="6">
        <f>STDEV('Raw Data'!J62,'Raw Data'!P62,'Raw Data'!V62)</f>
        <v>1.0473520579696836</v>
      </c>
      <c r="H63" s="1">
        <f>AVERAGE('Raw Data'!AA62)</f>
        <v>5.1139999999999999</v>
      </c>
      <c r="I63" s="1"/>
      <c r="J63" s="1"/>
      <c r="K63" s="1">
        <f t="shared" si="0"/>
        <v>78.757658714639561</v>
      </c>
      <c r="L63" s="1"/>
      <c r="M63" s="6"/>
      <c r="O63" s="1"/>
      <c r="P63" s="6"/>
      <c r="Q63" s="1"/>
      <c r="R63" s="6"/>
      <c r="S63" s="1"/>
      <c r="T63" s="6"/>
      <c r="U63" s="1"/>
      <c r="V63" s="6"/>
      <c r="X63" s="1"/>
      <c r="Y63" s="6"/>
      <c r="Z63" s="1"/>
      <c r="AA63" s="6"/>
      <c r="AB63" s="1"/>
      <c r="AC63" s="6"/>
      <c r="AD63" s="1"/>
      <c r="AE63" s="6"/>
      <c r="AG63" s="4"/>
      <c r="AH63" s="6"/>
      <c r="AI63" s="4"/>
      <c r="AJ63" s="6"/>
      <c r="AK63" s="4"/>
      <c r="AL63" s="6"/>
      <c r="AM63" s="4"/>
      <c r="AN63" s="6"/>
      <c r="AO63" s="6"/>
      <c r="AP63" s="4"/>
      <c r="AQ63" s="6"/>
      <c r="AR63" s="4"/>
      <c r="AS63" s="6"/>
      <c r="AT63" s="4"/>
      <c r="AU63" s="6"/>
      <c r="AV63" s="4"/>
      <c r="AW63" s="6"/>
      <c r="AZ63" s="11"/>
      <c r="BA63" s="12"/>
      <c r="BB63" s="12"/>
      <c r="BC63" s="11"/>
      <c r="BD63" s="11"/>
      <c r="BF63" s="12"/>
      <c r="BG63" s="12"/>
      <c r="BH63" s="12"/>
      <c r="BI63" s="11"/>
    </row>
    <row r="64" spans="1:61" x14ac:dyDescent="0.2">
      <c r="A64">
        <f>'Raw Data'!A63</f>
        <v>404</v>
      </c>
      <c r="B64">
        <f>'Raw Data'!B63</f>
        <v>412</v>
      </c>
      <c r="C64" t="str">
        <f>'Raw Data'!C63</f>
        <v>TDMDPEVAA</v>
      </c>
      <c r="D64">
        <f>'Raw Data'!D63</f>
        <v>8.2200000000000006</v>
      </c>
      <c r="F64" s="1">
        <f>AVERAGE('Raw Data'!I63,'Raw Data'!O63,'Raw Data'!U63)</f>
        <v>2.7723333333333335</v>
      </c>
      <c r="G64" s="6">
        <f>STDEV('Raw Data'!J63,'Raw Data'!P63,'Raw Data'!V63)</f>
        <v>1.2408804669803346</v>
      </c>
      <c r="H64" s="1">
        <f>AVERAGE('Raw Data'!AA63)</f>
        <v>4.2830000000000004</v>
      </c>
      <c r="I64" s="1"/>
      <c r="J64" s="1"/>
      <c r="K64" s="1">
        <f t="shared" si="0"/>
        <v>64.728772667133626</v>
      </c>
      <c r="L64" s="1"/>
      <c r="M64" s="6"/>
      <c r="O64" s="1"/>
      <c r="P64" s="6"/>
      <c r="Q64" s="1"/>
      <c r="R64" s="6"/>
      <c r="S64" s="1"/>
      <c r="T64" s="6"/>
      <c r="U64" s="1"/>
      <c r="V64" s="6"/>
      <c r="X64" s="1"/>
      <c r="Y64" s="6"/>
      <c r="Z64" s="1"/>
      <c r="AA64" s="6"/>
      <c r="AB64" s="1"/>
      <c r="AC64" s="6"/>
      <c r="AD64" s="1"/>
      <c r="AE64" s="6"/>
      <c r="AG64" s="4"/>
      <c r="AH64" s="6"/>
      <c r="AI64" s="4"/>
      <c r="AJ64" s="6"/>
      <c r="AK64" s="4"/>
      <c r="AL64" s="6"/>
      <c r="AM64" s="4"/>
      <c r="AN64" s="6"/>
      <c r="AO64" s="6"/>
      <c r="AP64" s="4"/>
      <c r="AQ64" s="6"/>
      <c r="AR64" s="4"/>
      <c r="AS64" s="6"/>
      <c r="AT64" s="4"/>
      <c r="AU64" s="6"/>
      <c r="AV64" s="4"/>
      <c r="AW64" s="6"/>
      <c r="AZ64" s="11"/>
      <c r="BA64" s="12"/>
      <c r="BB64" s="12"/>
      <c r="BC64" s="11"/>
      <c r="BD64" s="11"/>
      <c r="BF64" s="12"/>
      <c r="BG64" s="12"/>
      <c r="BH64" s="12"/>
      <c r="BI64" s="11"/>
    </row>
    <row r="65" spans="1:61" x14ac:dyDescent="0.2">
      <c r="A65">
        <f>'Raw Data'!A64</f>
        <v>414</v>
      </c>
      <c r="B65">
        <f>'Raw Data'!B64</f>
        <v>466</v>
      </c>
      <c r="C65" t="str">
        <f>'Raw Data'!C64</f>
        <v>YFPKNGDPGGLPKQASDNGARSANQSPQSVGGSGIDSGVESTSDSLRDLPSIA</v>
      </c>
      <c r="D65">
        <f>'Raw Data'!D64</f>
        <v>10.33</v>
      </c>
      <c r="F65" s="1">
        <f>AVERAGE('Raw Data'!I64,'Raw Data'!O64,'Raw Data'!U64)</f>
        <v>26.938333333333333</v>
      </c>
      <c r="G65" s="6">
        <f>STDEV('Raw Data'!J64,'Raw Data'!P64,'Raw Data'!V64)</f>
        <v>0.76093385608299424</v>
      </c>
      <c r="H65" s="1">
        <f>AVERAGE('Raw Data'!AA64)</f>
        <v>30.736999999999998</v>
      </c>
      <c r="I65" s="1"/>
      <c r="J65" s="1"/>
      <c r="K65" s="1">
        <f t="shared" si="0"/>
        <v>87.641387686935403</v>
      </c>
      <c r="L65" s="1"/>
      <c r="M65" s="6"/>
      <c r="O65" s="1"/>
      <c r="P65" s="6"/>
      <c r="Q65" s="1"/>
      <c r="R65" s="6"/>
      <c r="S65" s="1"/>
      <c r="T65" s="6"/>
      <c r="U65" s="1"/>
      <c r="V65" s="6"/>
      <c r="X65" s="1"/>
      <c r="Y65" s="6"/>
      <c r="Z65" s="1"/>
      <c r="AA65" s="6"/>
      <c r="AB65" s="1"/>
      <c r="AC65" s="6"/>
      <c r="AD65" s="1"/>
      <c r="AE65" s="6"/>
      <c r="AG65" s="4"/>
      <c r="AH65" s="6"/>
      <c r="AI65" s="4"/>
      <c r="AJ65" s="6"/>
      <c r="AK65" s="4"/>
      <c r="AL65" s="6"/>
      <c r="AM65" s="4"/>
      <c r="AN65" s="6"/>
      <c r="AO65" s="6"/>
      <c r="AP65" s="4"/>
      <c r="AQ65" s="6"/>
      <c r="AR65" s="4"/>
      <c r="AS65" s="6"/>
      <c r="AT65" s="4"/>
      <c r="AU65" s="6"/>
      <c r="AV65" s="4"/>
      <c r="AW65" s="6"/>
      <c r="AZ65" s="11"/>
      <c r="BA65" s="12"/>
      <c r="BB65" s="12"/>
      <c r="BC65" s="11"/>
      <c r="BD65" s="11"/>
      <c r="BF65" s="12"/>
      <c r="BG65" s="12"/>
      <c r="BH65" s="12"/>
      <c r="BI65" s="11"/>
    </row>
    <row r="66" spans="1:61" x14ac:dyDescent="0.2">
      <c r="A66">
        <f>'Raw Data'!A65</f>
        <v>467</v>
      </c>
      <c r="B66">
        <f>'Raw Data'!B65</f>
        <v>475</v>
      </c>
      <c r="C66" t="str">
        <f>'Raw Data'!C65</f>
        <v>ISLCGGLSD</v>
      </c>
      <c r="D66">
        <f>'Raw Data'!D65</f>
        <v>10.97</v>
      </c>
      <c r="F66" s="1">
        <f>AVERAGE('Raw Data'!I65,'Raw Data'!O65,'Raw Data'!U65)</f>
        <v>1.641</v>
      </c>
      <c r="G66" s="6">
        <f>STDEV('Raw Data'!J65,'Raw Data'!P65,'Raw Data'!V65)</f>
        <v>0.6028540453542639</v>
      </c>
      <c r="H66" s="1">
        <f>AVERAGE('Raw Data'!AA65)</f>
        <v>5.1740000000000004</v>
      </c>
      <c r="I66" s="1"/>
      <c r="J66" s="1"/>
      <c r="K66" s="1">
        <f t="shared" ref="K66:K95" si="1">(F66/H66)*100</f>
        <v>31.716273676072671</v>
      </c>
      <c r="L66" s="1"/>
      <c r="M66" s="6"/>
      <c r="O66" s="1"/>
      <c r="P66" s="6"/>
      <c r="Q66" s="1"/>
      <c r="R66" s="6"/>
      <c r="S66" s="1"/>
      <c r="T66" s="6"/>
      <c r="U66" s="1"/>
      <c r="V66" s="6"/>
      <c r="X66" s="1"/>
      <c r="Y66" s="6"/>
      <c r="Z66" s="1"/>
      <c r="AA66" s="6"/>
      <c r="AB66" s="1"/>
      <c r="AC66" s="6"/>
      <c r="AD66" s="1"/>
      <c r="AE66" s="6"/>
      <c r="AG66" s="4"/>
      <c r="AH66" s="6"/>
      <c r="AI66" s="4"/>
      <c r="AJ66" s="6"/>
      <c r="AK66" s="4"/>
      <c r="AL66" s="6"/>
      <c r="AM66" s="4"/>
      <c r="AN66" s="6"/>
      <c r="AO66" s="6"/>
      <c r="AP66" s="4"/>
      <c r="AQ66" s="6"/>
      <c r="AR66" s="4"/>
      <c r="AS66" s="6"/>
      <c r="AT66" s="4"/>
      <c r="AU66" s="6"/>
      <c r="AV66" s="4"/>
      <c r="AW66" s="6"/>
      <c r="AZ66" s="11"/>
      <c r="BA66" s="12"/>
      <c r="BB66" s="12"/>
      <c r="BC66" s="11"/>
      <c r="BD66" s="11"/>
      <c r="BF66" s="12"/>
      <c r="BG66" s="12"/>
      <c r="BH66" s="12"/>
      <c r="BI66" s="11"/>
    </row>
    <row r="67" spans="1:61" x14ac:dyDescent="0.2">
      <c r="A67">
        <f>'Raw Data'!A66</f>
        <v>467</v>
      </c>
      <c r="B67">
        <f>'Raw Data'!B66</f>
        <v>484</v>
      </c>
      <c r="C67" t="str">
        <f>'Raw Data'!C66</f>
        <v>ISLCGGLSDHREITKDAF</v>
      </c>
      <c r="D67">
        <f>'Raw Data'!D66</f>
        <v>10.1</v>
      </c>
      <c r="F67" s="1">
        <f>AVERAGE('Raw Data'!I66,'Raw Data'!O66,'Raw Data'!U66)</f>
        <v>2.0773333333333333</v>
      </c>
      <c r="G67" s="6">
        <f>STDEV('Raw Data'!J66,'Raw Data'!P66,'Raw Data'!V66)</f>
        <v>0.90000685182576989</v>
      </c>
      <c r="H67" s="1">
        <f>AVERAGE('Raw Data'!AA66)</f>
        <v>7.7489999999999997</v>
      </c>
      <c r="I67" s="1"/>
      <c r="J67" s="1"/>
      <c r="K67" s="1">
        <f t="shared" si="1"/>
        <v>26.807760141093475</v>
      </c>
      <c r="L67" s="1"/>
      <c r="M67" s="6"/>
      <c r="O67" s="1"/>
      <c r="P67" s="6"/>
      <c r="Q67" s="1"/>
      <c r="R67" s="6"/>
      <c r="S67" s="1"/>
      <c r="T67" s="6"/>
      <c r="U67" s="1"/>
      <c r="V67" s="6"/>
      <c r="X67" s="1"/>
      <c r="Y67" s="6"/>
      <c r="Z67" s="1"/>
      <c r="AA67" s="6"/>
      <c r="AB67" s="1"/>
      <c r="AC67" s="6"/>
      <c r="AD67" s="1"/>
      <c r="AE67" s="6"/>
      <c r="AG67" s="4"/>
      <c r="AH67" s="6"/>
      <c r="AI67" s="4"/>
      <c r="AJ67" s="6"/>
      <c r="AK67" s="4"/>
      <c r="AL67" s="6"/>
      <c r="AM67" s="4"/>
      <c r="AN67" s="6"/>
      <c r="AO67" s="6"/>
      <c r="AP67" s="4"/>
      <c r="AQ67" s="6"/>
      <c r="AR67" s="4"/>
      <c r="AS67" s="6"/>
      <c r="AT67" s="4"/>
      <c r="AU67" s="6"/>
      <c r="AV67" s="4"/>
      <c r="AW67" s="6"/>
      <c r="AZ67" s="11"/>
      <c r="BA67" s="12"/>
      <c r="BB67" s="12"/>
      <c r="BC67" s="11"/>
      <c r="BD67" s="11"/>
      <c r="BF67" s="12"/>
      <c r="BG67" s="12"/>
      <c r="BH67" s="12"/>
      <c r="BI67" s="11"/>
    </row>
    <row r="68" spans="1:61" x14ac:dyDescent="0.2">
      <c r="A68">
        <f>'Raw Data'!A67</f>
        <v>467</v>
      </c>
      <c r="B68">
        <f>'Raw Data'!B67</f>
        <v>485</v>
      </c>
      <c r="C68" t="str">
        <f>'Raw Data'!C67</f>
        <v>ISLCGGLSDHREITKDAFL</v>
      </c>
      <c r="D68">
        <f>'Raw Data'!D67</f>
        <v>11.04</v>
      </c>
      <c r="F68" s="1">
        <f>AVERAGE('Raw Data'!I67,'Raw Data'!O67,'Raw Data'!U67)</f>
        <v>1.9356666666666669</v>
      </c>
      <c r="G68" s="6">
        <f>STDEV('Raw Data'!J67,'Raw Data'!P67,'Raw Data'!V67)</f>
        <v>0.56790873679961329</v>
      </c>
      <c r="H68" s="1">
        <f>AVERAGE('Raw Data'!AA67)</f>
        <v>7.9029999999999996</v>
      </c>
      <c r="I68" s="1"/>
      <c r="J68" s="1"/>
      <c r="K68" s="1">
        <f t="shared" si="1"/>
        <v>24.492808638069935</v>
      </c>
      <c r="L68" s="1"/>
      <c r="M68" s="6"/>
      <c r="O68" s="1"/>
      <c r="P68" s="6"/>
      <c r="Q68" s="1"/>
      <c r="R68" s="6"/>
      <c r="S68" s="1"/>
      <c r="T68" s="6"/>
      <c r="U68" s="1"/>
      <c r="V68" s="6"/>
      <c r="X68" s="1"/>
      <c r="Y68" s="6"/>
      <c r="Z68" s="1"/>
      <c r="AA68" s="6"/>
      <c r="AB68" s="1"/>
      <c r="AC68" s="6"/>
      <c r="AD68" s="1"/>
      <c r="AE68" s="6"/>
      <c r="AG68" s="4"/>
      <c r="AH68" s="6"/>
      <c r="AI68" s="4"/>
      <c r="AJ68" s="6"/>
      <c r="AK68" s="4"/>
      <c r="AL68" s="6"/>
      <c r="AM68" s="4"/>
      <c r="AN68" s="6"/>
      <c r="AO68" s="6"/>
      <c r="AP68" s="4"/>
      <c r="AQ68" s="6"/>
      <c r="AR68" s="4"/>
      <c r="AS68" s="6"/>
      <c r="AT68" s="4"/>
      <c r="AU68" s="6"/>
      <c r="AV68" s="4"/>
      <c r="AW68" s="6"/>
      <c r="AZ68" s="11"/>
      <c r="BA68" s="12"/>
      <c r="BB68" s="12"/>
      <c r="BC68" s="11"/>
      <c r="BD68" s="11"/>
      <c r="BF68" s="12"/>
      <c r="BG68" s="12"/>
      <c r="BH68" s="12"/>
      <c r="BI68" s="11"/>
    </row>
    <row r="69" spans="1:61" x14ac:dyDescent="0.2">
      <c r="A69">
        <f>'Raw Data'!A68</f>
        <v>470</v>
      </c>
      <c r="B69">
        <f>'Raw Data'!B68</f>
        <v>484</v>
      </c>
      <c r="C69" t="str">
        <f>'Raw Data'!C68</f>
        <v>CGGLSDHREITKDAF</v>
      </c>
      <c r="D69">
        <f>'Raw Data'!D68</f>
        <v>8.16</v>
      </c>
      <c r="F69" s="1">
        <f>AVERAGE('Raw Data'!I68,'Raw Data'!O68,'Raw Data'!U68)</f>
        <v>1.936333333333333</v>
      </c>
      <c r="G69" s="6">
        <f>STDEV('Raw Data'!J68,'Raw Data'!P68,'Raw Data'!V68)</f>
        <v>0.62773163055560643</v>
      </c>
      <c r="H69" s="1">
        <f>AVERAGE('Raw Data'!AA68)</f>
        <v>6.1029999999999998</v>
      </c>
      <c r="I69" s="1"/>
      <c r="J69" s="1"/>
      <c r="K69" s="1">
        <f t="shared" si="1"/>
        <v>31.727565678081817</v>
      </c>
      <c r="L69" s="1"/>
      <c r="M69" s="6"/>
      <c r="O69" s="1"/>
      <c r="P69" s="6"/>
      <c r="Q69" s="1"/>
      <c r="R69" s="6"/>
      <c r="S69" s="1"/>
      <c r="T69" s="6"/>
      <c r="U69" s="1"/>
      <c r="V69" s="6"/>
      <c r="X69" s="1"/>
      <c r="Y69" s="6"/>
      <c r="Z69" s="1"/>
      <c r="AA69" s="6"/>
      <c r="AB69" s="1"/>
      <c r="AC69" s="6"/>
      <c r="AD69" s="1"/>
      <c r="AE69" s="6"/>
      <c r="AG69" s="4"/>
      <c r="AH69" s="6"/>
      <c r="AI69" s="4"/>
      <c r="AJ69" s="6"/>
      <c r="AK69" s="4"/>
      <c r="AL69" s="6"/>
      <c r="AM69" s="4"/>
      <c r="AN69" s="6"/>
      <c r="AO69" s="6"/>
      <c r="AP69" s="4"/>
      <c r="AQ69" s="6"/>
      <c r="AR69" s="4"/>
      <c r="AS69" s="6"/>
      <c r="AT69" s="4"/>
      <c r="AU69" s="6"/>
      <c r="AV69" s="4"/>
      <c r="AW69" s="6"/>
      <c r="AZ69" s="11"/>
      <c r="BA69" s="12"/>
      <c r="BB69" s="12"/>
      <c r="BC69" s="11"/>
      <c r="BD69" s="11"/>
      <c r="BF69" s="12"/>
      <c r="BG69" s="12"/>
      <c r="BH69" s="12"/>
      <c r="BI69" s="11"/>
    </row>
    <row r="70" spans="1:61" x14ac:dyDescent="0.2">
      <c r="A70">
        <f>'Raw Data'!A69</f>
        <v>470</v>
      </c>
      <c r="B70">
        <f>'Raw Data'!B69</f>
        <v>485</v>
      </c>
      <c r="C70" t="str">
        <f>'Raw Data'!C69</f>
        <v>CGGLSDHREITKDAFL</v>
      </c>
      <c r="D70">
        <f>'Raw Data'!D69</f>
        <v>9.48</v>
      </c>
      <c r="F70" s="1">
        <f>AVERAGE('Raw Data'!I69,'Raw Data'!O69,'Raw Data'!U69)</f>
        <v>1.6870000000000001</v>
      </c>
      <c r="G70" s="6">
        <f>STDEV('Raw Data'!J69,'Raw Data'!P69,'Raw Data'!V69)</f>
        <v>0.55091045854415699</v>
      </c>
      <c r="H70" s="1">
        <f>AVERAGE('Raw Data'!AA69)</f>
        <v>7.0330000000000004</v>
      </c>
      <c r="I70" s="1"/>
      <c r="J70" s="1"/>
      <c r="K70" s="1">
        <f t="shared" si="1"/>
        <v>23.986918811318073</v>
      </c>
      <c r="L70" s="1"/>
      <c r="M70" s="6"/>
      <c r="O70" s="1"/>
      <c r="P70" s="6"/>
      <c r="Q70" s="1"/>
      <c r="R70" s="6"/>
      <c r="S70" s="1"/>
      <c r="T70" s="6"/>
      <c r="U70" s="1"/>
      <c r="V70" s="6"/>
      <c r="X70" s="1"/>
      <c r="Y70" s="6"/>
      <c r="Z70" s="1"/>
      <c r="AA70" s="6"/>
      <c r="AB70" s="1"/>
      <c r="AC70" s="6"/>
      <c r="AD70" s="1"/>
      <c r="AE70" s="6"/>
      <c r="AG70" s="4"/>
      <c r="AH70" s="6"/>
      <c r="AI70" s="4"/>
      <c r="AJ70" s="6"/>
      <c r="AK70" s="4"/>
      <c r="AL70" s="6"/>
      <c r="AM70" s="4"/>
      <c r="AN70" s="6"/>
      <c r="AO70" s="6"/>
      <c r="AP70" s="4"/>
      <c r="AQ70" s="6"/>
      <c r="AR70" s="4"/>
      <c r="AS70" s="6"/>
      <c r="AT70" s="4"/>
      <c r="AU70" s="6"/>
      <c r="AV70" s="4"/>
      <c r="AW70" s="6"/>
      <c r="AZ70" s="11"/>
      <c r="BA70" s="12"/>
      <c r="BB70" s="12"/>
      <c r="BC70" s="11"/>
      <c r="BD70" s="11"/>
      <c r="BF70" s="12"/>
      <c r="BG70" s="12"/>
      <c r="BH70" s="12"/>
      <c r="BI70" s="11"/>
    </row>
    <row r="71" spans="1:61" x14ac:dyDescent="0.2">
      <c r="A71">
        <f>'Raw Data'!A70</f>
        <v>476</v>
      </c>
      <c r="B71">
        <f>'Raw Data'!B70</f>
        <v>484</v>
      </c>
      <c r="C71" t="str">
        <f>'Raw Data'!C70</f>
        <v>HREITKDAF</v>
      </c>
      <c r="D71">
        <f>'Raw Data'!D70</f>
        <v>6.49</v>
      </c>
      <c r="F71" s="1">
        <f>AVERAGE('Raw Data'!I70,'Raw Data'!O70,'Raw Data'!U70)</f>
        <v>1.1439999999999999</v>
      </c>
      <c r="G71" s="6">
        <f>STDEV('Raw Data'!J70,'Raw Data'!P70,'Raw Data'!V70)</f>
        <v>0.49796485819784492</v>
      </c>
      <c r="H71" s="1">
        <f>AVERAGE('Raw Data'!AA70)</f>
        <v>4.5880000000000001</v>
      </c>
      <c r="I71" s="1"/>
      <c r="J71" s="1"/>
      <c r="K71" s="1">
        <f t="shared" si="1"/>
        <v>24.934612031386223</v>
      </c>
      <c r="L71" s="1"/>
      <c r="M71" s="6"/>
      <c r="O71" s="1"/>
      <c r="P71" s="6"/>
      <c r="Q71" s="1"/>
      <c r="R71" s="6"/>
      <c r="S71" s="1"/>
      <c r="T71" s="6"/>
      <c r="U71" s="1"/>
      <c r="V71" s="6"/>
      <c r="X71" s="1"/>
      <c r="Y71" s="6"/>
      <c r="Z71" s="1"/>
      <c r="AA71" s="6"/>
      <c r="AB71" s="1"/>
      <c r="AC71" s="6"/>
      <c r="AD71" s="1"/>
      <c r="AE71" s="6"/>
      <c r="AG71" s="4"/>
      <c r="AH71" s="6"/>
      <c r="AI71" s="4"/>
      <c r="AJ71" s="6"/>
      <c r="AK71" s="4"/>
      <c r="AL71" s="6"/>
      <c r="AM71" s="4"/>
      <c r="AN71" s="6"/>
      <c r="AO71" s="6"/>
      <c r="AP71" s="4"/>
      <c r="AQ71" s="6"/>
      <c r="AR71" s="4"/>
      <c r="AS71" s="6"/>
      <c r="AT71" s="4"/>
      <c r="AU71" s="6"/>
      <c r="AV71" s="4"/>
      <c r="AW71" s="6"/>
      <c r="AZ71" s="11"/>
      <c r="BA71" s="12"/>
      <c r="BB71" s="12"/>
      <c r="BC71" s="11"/>
      <c r="BD71" s="11"/>
      <c r="BF71" s="12"/>
      <c r="BG71" s="12"/>
      <c r="BH71" s="12"/>
      <c r="BI71" s="11"/>
    </row>
    <row r="72" spans="1:61" x14ac:dyDescent="0.2">
      <c r="A72">
        <f>'Raw Data'!A71</f>
        <v>476</v>
      </c>
      <c r="B72">
        <f>'Raw Data'!B71</f>
        <v>485</v>
      </c>
      <c r="C72" t="str">
        <f>'Raw Data'!C71</f>
        <v>HREITKDAFL</v>
      </c>
      <c r="D72">
        <f>'Raw Data'!D71</f>
        <v>8.43</v>
      </c>
      <c r="F72" s="1">
        <f>AVERAGE('Raw Data'!I71,'Raw Data'!O71,'Raw Data'!U71)</f>
        <v>1.0473333333333332</v>
      </c>
      <c r="G72" s="6">
        <f>STDEV('Raw Data'!J71,'Raw Data'!P71,'Raw Data'!V71)</f>
        <v>0.99813442648439532</v>
      </c>
      <c r="H72" s="1">
        <f>AVERAGE('Raw Data'!AA71)</f>
        <v>4.8979999999999997</v>
      </c>
      <c r="I72" s="1"/>
      <c r="J72" s="1"/>
      <c r="K72" s="1">
        <f t="shared" si="1"/>
        <v>21.382877364910847</v>
      </c>
      <c r="L72" s="1"/>
      <c r="M72" s="6"/>
      <c r="O72" s="1"/>
      <c r="P72" s="6"/>
      <c r="Q72" s="1"/>
      <c r="R72" s="6"/>
      <c r="S72" s="1"/>
      <c r="T72" s="6"/>
      <c r="U72" s="1"/>
      <c r="V72" s="6"/>
      <c r="X72" s="1"/>
      <c r="Y72" s="6"/>
      <c r="Z72" s="1"/>
      <c r="AA72" s="6"/>
      <c r="AB72" s="1"/>
      <c r="AC72" s="6"/>
      <c r="AD72" s="1"/>
      <c r="AE72" s="6"/>
      <c r="AG72" s="4"/>
      <c r="AH72" s="6"/>
      <c r="AI72" s="4"/>
      <c r="AJ72" s="6"/>
      <c r="AK72" s="4"/>
      <c r="AL72" s="6"/>
      <c r="AM72" s="4"/>
      <c r="AN72" s="6"/>
      <c r="AO72" s="6"/>
      <c r="AP72" s="4"/>
      <c r="AQ72" s="6"/>
      <c r="AR72" s="4"/>
      <c r="AS72" s="6"/>
      <c r="AT72" s="4"/>
      <c r="AU72" s="6"/>
      <c r="AV72" s="4"/>
      <c r="AW72" s="6"/>
      <c r="AZ72" s="11"/>
      <c r="BA72" s="12"/>
      <c r="BB72" s="12"/>
      <c r="BC72" s="11"/>
      <c r="BD72" s="11"/>
      <c r="BF72" s="12"/>
      <c r="BG72" s="12"/>
      <c r="BH72" s="12"/>
      <c r="BI72" s="11"/>
    </row>
    <row r="73" spans="1:61" x14ac:dyDescent="0.2">
      <c r="A73">
        <f>'Raw Data'!A72</f>
        <v>485</v>
      </c>
      <c r="B73">
        <f>'Raw Data'!B72</f>
        <v>490</v>
      </c>
      <c r="C73" t="str">
        <f>'Raw Data'!C72</f>
        <v>LEQAVS</v>
      </c>
      <c r="D73">
        <f>'Raw Data'!D72</f>
        <v>5.37</v>
      </c>
      <c r="F73" s="1">
        <f>AVERAGE('Raw Data'!I72,'Raw Data'!O72,'Raw Data'!U72)</f>
        <v>0.10999999999999999</v>
      </c>
      <c r="G73" s="6">
        <f>STDEV('Raw Data'!J72,'Raw Data'!P72,'Raw Data'!V72)</f>
        <v>0.46118542908465848</v>
      </c>
      <c r="H73" s="1">
        <f>AVERAGE('Raw Data'!AA72)</f>
        <v>3.2130000000000001</v>
      </c>
      <c r="I73" s="1"/>
      <c r="J73" s="1"/>
      <c r="K73" s="1">
        <f t="shared" si="1"/>
        <v>3.4235916588857758</v>
      </c>
      <c r="L73" s="1"/>
      <c r="M73" s="6"/>
      <c r="O73" s="1"/>
      <c r="P73" s="6"/>
      <c r="Q73" s="1"/>
      <c r="R73" s="6"/>
      <c r="S73" s="1"/>
      <c r="T73" s="6"/>
      <c r="U73" s="1"/>
      <c r="V73" s="6"/>
      <c r="X73" s="1"/>
      <c r="Y73" s="6"/>
      <c r="Z73" s="1"/>
      <c r="AA73" s="6"/>
      <c r="AB73" s="1"/>
      <c r="AC73" s="6"/>
      <c r="AD73" s="1"/>
      <c r="AE73" s="6"/>
      <c r="AG73" s="4"/>
      <c r="AH73" s="6"/>
      <c r="AI73" s="4"/>
      <c r="AJ73" s="6"/>
      <c r="AK73" s="4"/>
      <c r="AL73" s="6"/>
      <c r="AM73" s="4"/>
      <c r="AN73" s="6"/>
      <c r="AO73" s="6"/>
      <c r="AP73" s="4"/>
      <c r="AQ73" s="6"/>
      <c r="AR73" s="4"/>
      <c r="AS73" s="6"/>
      <c r="AT73" s="4"/>
      <c r="AU73" s="6"/>
      <c r="AV73" s="4"/>
      <c r="AW73" s="6"/>
      <c r="AZ73" s="11"/>
      <c r="BA73" s="12"/>
      <c r="BB73" s="12"/>
      <c r="BC73" s="11"/>
      <c r="BD73" s="11"/>
      <c r="BF73" s="12"/>
      <c r="BG73" s="12"/>
      <c r="BH73" s="12"/>
      <c r="BI73" s="11"/>
    </row>
    <row r="74" spans="1:61" x14ac:dyDescent="0.2">
      <c r="A74">
        <f>'Raw Data'!A73</f>
        <v>485</v>
      </c>
      <c r="B74">
        <f>'Raw Data'!B73</f>
        <v>491</v>
      </c>
      <c r="C74" t="str">
        <f>'Raw Data'!C73</f>
        <v>LEQAVSY</v>
      </c>
      <c r="D74">
        <f>'Raw Data'!D73</f>
        <v>8.3800000000000008</v>
      </c>
      <c r="F74" s="1">
        <f>AVERAGE('Raw Data'!I73,'Raw Data'!O73,'Raw Data'!U73)</f>
        <v>0.128</v>
      </c>
      <c r="G74" s="6">
        <f>STDEV('Raw Data'!J73,'Raw Data'!P73,'Raw Data'!V73)</f>
        <v>0.9678927282159584</v>
      </c>
      <c r="H74" s="1">
        <f>AVERAGE('Raw Data'!AA73)</f>
        <v>4.274</v>
      </c>
      <c r="I74" s="1"/>
      <c r="J74" s="1"/>
      <c r="K74" s="1">
        <f t="shared" si="1"/>
        <v>2.9948525970987365</v>
      </c>
      <c r="L74" s="1"/>
      <c r="M74" s="6"/>
      <c r="O74" s="1"/>
      <c r="P74" s="6"/>
      <c r="Q74" s="1"/>
      <c r="R74" s="6"/>
      <c r="S74" s="1"/>
      <c r="T74" s="6"/>
      <c r="U74" s="1"/>
      <c r="V74" s="6"/>
      <c r="X74" s="1"/>
      <c r="Y74" s="6"/>
      <c r="Z74" s="1"/>
      <c r="AA74" s="6"/>
      <c r="AB74" s="1"/>
      <c r="AC74" s="6"/>
      <c r="AD74" s="1"/>
      <c r="AE74" s="6"/>
      <c r="AG74" s="4"/>
      <c r="AH74" s="6"/>
      <c r="AI74" s="4"/>
      <c r="AJ74" s="6"/>
      <c r="AK74" s="4"/>
      <c r="AL74" s="6"/>
      <c r="AM74" s="4"/>
      <c r="AN74" s="6"/>
      <c r="AO74" s="6"/>
      <c r="AP74" s="4"/>
      <c r="AQ74" s="6"/>
      <c r="AR74" s="4"/>
      <c r="AS74" s="6"/>
      <c r="AT74" s="4"/>
      <c r="AU74" s="6"/>
      <c r="AV74" s="4"/>
      <c r="AW74" s="6"/>
      <c r="AZ74" s="11"/>
      <c r="BA74" s="12"/>
      <c r="BB74" s="12"/>
      <c r="BC74" s="11"/>
      <c r="BD74" s="11"/>
      <c r="BF74" s="12"/>
      <c r="BG74" s="12"/>
      <c r="BH74" s="12"/>
      <c r="BI74" s="11"/>
    </row>
    <row r="75" spans="1:61" x14ac:dyDescent="0.2">
      <c r="A75">
        <f>'Raw Data'!A74</f>
        <v>485</v>
      </c>
      <c r="B75">
        <f>'Raw Data'!B74</f>
        <v>506</v>
      </c>
      <c r="C75" t="str">
        <f>'Raw Data'!C74</f>
        <v>LEQAVSYQQFADNPAIIDDPNL</v>
      </c>
      <c r="D75">
        <f>'Raw Data'!D74</f>
        <v>12.36</v>
      </c>
      <c r="F75" s="1">
        <f>AVERAGE('Raw Data'!I74,'Raw Data'!O74,'Raw Data'!U74)</f>
        <v>0.34166666666666662</v>
      </c>
      <c r="G75" s="6">
        <f>STDEV('Raw Data'!J74,'Raw Data'!P74,'Raw Data'!V74)</f>
        <v>0.26612465750721614</v>
      </c>
      <c r="H75" s="1">
        <f>AVERAGE('Raw Data'!AA74)</f>
        <v>12.67</v>
      </c>
      <c r="I75" s="1"/>
      <c r="J75" s="1"/>
      <c r="K75" s="1">
        <f t="shared" si="1"/>
        <v>2.6966587740068397</v>
      </c>
      <c r="L75" s="1"/>
      <c r="M75" s="6"/>
      <c r="O75" s="1"/>
      <c r="P75" s="6"/>
      <c r="Q75" s="1"/>
      <c r="R75" s="6"/>
      <c r="S75" s="1"/>
      <c r="T75" s="6"/>
      <c r="U75" s="1"/>
      <c r="V75" s="6"/>
      <c r="X75" s="1"/>
      <c r="Y75" s="6"/>
      <c r="Z75" s="1"/>
      <c r="AA75" s="6"/>
      <c r="AB75" s="1"/>
      <c r="AC75" s="6"/>
      <c r="AD75" s="1"/>
      <c r="AE75" s="6"/>
      <c r="AG75" s="4"/>
      <c r="AH75" s="6"/>
      <c r="AI75" s="4"/>
      <c r="AJ75" s="6"/>
      <c r="AK75" s="4"/>
      <c r="AL75" s="6"/>
      <c r="AM75" s="4"/>
      <c r="AN75" s="6"/>
      <c r="AO75" s="6"/>
      <c r="AP75" s="4"/>
      <c r="AQ75" s="6"/>
      <c r="AR75" s="4"/>
      <c r="AS75" s="6"/>
      <c r="AT75" s="4"/>
      <c r="AU75" s="6"/>
      <c r="AV75" s="4"/>
      <c r="AW75" s="6"/>
      <c r="AZ75" s="11"/>
      <c r="BA75" s="12"/>
      <c r="BB75" s="12"/>
      <c r="BC75" s="11"/>
      <c r="BD75" s="11"/>
      <c r="BF75" s="12"/>
      <c r="BG75" s="12"/>
      <c r="BH75" s="12"/>
      <c r="BI75" s="11"/>
    </row>
    <row r="76" spans="1:61" x14ac:dyDescent="0.2">
      <c r="A76">
        <f>'Raw Data'!A75</f>
        <v>486</v>
      </c>
      <c r="B76">
        <f>'Raw Data'!B75</f>
        <v>506</v>
      </c>
      <c r="C76" t="str">
        <f>'Raw Data'!C75</f>
        <v>EQAVSYQQFADNPAIIDDPNL</v>
      </c>
      <c r="D76">
        <f>'Raw Data'!D75</f>
        <v>12.18</v>
      </c>
      <c r="F76" s="1">
        <f>AVERAGE('Raw Data'!I75,'Raw Data'!O75,'Raw Data'!U75)</f>
        <v>0.35300000000000004</v>
      </c>
      <c r="G76" s="6">
        <f>STDEV('Raw Data'!J75,'Raw Data'!P75,'Raw Data'!V75)</f>
        <v>0.223249486748197</v>
      </c>
      <c r="H76" s="1">
        <f>AVERAGE('Raw Data'!AA75)</f>
        <v>12.004</v>
      </c>
      <c r="I76" s="1"/>
      <c r="J76" s="1"/>
      <c r="K76" s="1">
        <f t="shared" si="1"/>
        <v>2.9406864378540494</v>
      </c>
      <c r="L76" s="1"/>
      <c r="M76" s="6"/>
      <c r="O76" s="1"/>
      <c r="P76" s="6"/>
      <c r="Q76" s="1"/>
      <c r="R76" s="6"/>
      <c r="S76" s="1"/>
      <c r="T76" s="6"/>
      <c r="U76" s="1"/>
      <c r="V76" s="6"/>
      <c r="X76" s="1"/>
      <c r="Y76" s="6"/>
      <c r="Z76" s="1"/>
      <c r="AA76" s="6"/>
      <c r="AB76" s="1"/>
      <c r="AC76" s="6"/>
      <c r="AD76" s="1"/>
      <c r="AE76" s="6"/>
      <c r="AG76" s="4"/>
      <c r="AH76" s="6"/>
      <c r="AI76" s="4"/>
      <c r="AJ76" s="6"/>
      <c r="AK76" s="4"/>
      <c r="AL76" s="6"/>
      <c r="AM76" s="4"/>
      <c r="AN76" s="6"/>
      <c r="AO76" s="6"/>
      <c r="AP76" s="4"/>
      <c r="AQ76" s="6"/>
      <c r="AR76" s="4"/>
      <c r="AS76" s="6"/>
      <c r="AT76" s="4"/>
      <c r="AU76" s="6"/>
      <c r="AV76" s="4"/>
      <c r="AW76" s="6"/>
      <c r="AZ76" s="11"/>
      <c r="BA76" s="12"/>
      <c r="BB76" s="12"/>
      <c r="BC76" s="11"/>
      <c r="BD76" s="11"/>
      <c r="BF76" s="12"/>
      <c r="BG76" s="12"/>
      <c r="BH76" s="12"/>
      <c r="BI76" s="11"/>
    </row>
    <row r="77" spans="1:61" x14ac:dyDescent="0.2">
      <c r="A77">
        <f>'Raw Data'!A76</f>
        <v>488</v>
      </c>
      <c r="B77">
        <f>'Raw Data'!B76</f>
        <v>506</v>
      </c>
      <c r="C77" t="str">
        <f>'Raw Data'!C76</f>
        <v>AVSYQQFADNPAIIDDPNL</v>
      </c>
      <c r="D77">
        <f>'Raw Data'!D76</f>
        <v>12.24</v>
      </c>
      <c r="F77" s="1">
        <f>AVERAGE('Raw Data'!I76,'Raw Data'!O76,'Raw Data'!U76)</f>
        <v>0.3213333333333333</v>
      </c>
      <c r="G77" s="6">
        <f>STDEV('Raw Data'!J76,'Raw Data'!P76,'Raw Data'!V76)</f>
        <v>0.21352829632939369</v>
      </c>
      <c r="H77" s="1">
        <f>AVERAGE('Raw Data'!AA76)</f>
        <v>10.712</v>
      </c>
      <c r="I77" s="1"/>
      <c r="J77" s="1"/>
      <c r="K77" s="1">
        <f t="shared" si="1"/>
        <v>2.999751058003485</v>
      </c>
      <c r="L77" s="1"/>
      <c r="M77" s="6"/>
      <c r="O77" s="1"/>
      <c r="P77" s="6"/>
      <c r="Q77" s="1"/>
      <c r="R77" s="6"/>
      <c r="S77" s="1"/>
      <c r="T77" s="6"/>
      <c r="U77" s="1"/>
      <c r="V77" s="6"/>
      <c r="X77" s="1"/>
      <c r="Y77" s="6"/>
      <c r="Z77" s="1"/>
      <c r="AA77" s="6"/>
      <c r="AB77" s="1"/>
      <c r="AC77" s="6"/>
      <c r="AD77" s="1"/>
      <c r="AE77" s="6"/>
      <c r="AG77" s="4"/>
      <c r="AH77" s="6"/>
      <c r="AI77" s="4"/>
      <c r="AJ77" s="6"/>
      <c r="AK77" s="4"/>
      <c r="AL77" s="6"/>
      <c r="AM77" s="4"/>
      <c r="AN77" s="6"/>
      <c r="AO77" s="6"/>
      <c r="AP77" s="4"/>
      <c r="AQ77" s="6"/>
      <c r="AR77" s="4"/>
      <c r="AS77" s="6"/>
      <c r="AT77" s="4"/>
      <c r="AU77" s="6"/>
      <c r="AV77" s="4"/>
      <c r="AW77" s="6"/>
      <c r="AZ77" s="11"/>
      <c r="BA77" s="12"/>
      <c r="BB77" s="12"/>
      <c r="BC77" s="11"/>
      <c r="BD77" s="11"/>
      <c r="BF77" s="12"/>
      <c r="BG77" s="12"/>
      <c r="BH77" s="12"/>
      <c r="BI77" s="11"/>
    </row>
    <row r="78" spans="1:61" x14ac:dyDescent="0.2">
      <c r="A78">
        <f>'Raw Data'!A77</f>
        <v>489</v>
      </c>
      <c r="B78">
        <f>'Raw Data'!B77</f>
        <v>506</v>
      </c>
      <c r="C78" t="str">
        <f>'Raw Data'!C77</f>
        <v>VSYQQFADNPAIIDDPNL</v>
      </c>
      <c r="D78">
        <f>'Raw Data'!D77</f>
        <v>12.14</v>
      </c>
      <c r="F78" s="1">
        <f>AVERAGE('Raw Data'!I77,'Raw Data'!O77,'Raw Data'!U77)</f>
        <v>0.28000000000000003</v>
      </c>
      <c r="G78" s="6">
        <f>STDEV('Raw Data'!J77,'Raw Data'!P77,'Raw Data'!V77)</f>
        <v>4.6162755550335027E-2</v>
      </c>
      <c r="H78" s="1">
        <f>AVERAGE('Raw Data'!AA77)</f>
        <v>9.9719999999999995</v>
      </c>
      <c r="I78" s="1"/>
      <c r="J78" s="1"/>
      <c r="K78" s="1">
        <f t="shared" si="1"/>
        <v>2.8078620136381871</v>
      </c>
      <c r="L78" s="1"/>
      <c r="M78" s="6"/>
      <c r="O78" s="1"/>
      <c r="P78" s="6"/>
      <c r="Q78" s="1"/>
      <c r="R78" s="6"/>
      <c r="S78" s="1"/>
      <c r="T78" s="6"/>
      <c r="U78" s="1"/>
      <c r="V78" s="6"/>
      <c r="X78" s="1"/>
      <c r="Y78" s="6"/>
      <c r="Z78" s="1"/>
      <c r="AA78" s="6"/>
      <c r="AB78" s="1"/>
      <c r="AC78" s="6"/>
      <c r="AD78" s="1"/>
      <c r="AE78" s="6"/>
      <c r="AG78" s="4"/>
      <c r="AH78" s="6"/>
      <c r="AI78" s="4"/>
      <c r="AJ78" s="6"/>
      <c r="AK78" s="4"/>
      <c r="AL78" s="6"/>
      <c r="AM78" s="4"/>
      <c r="AN78" s="6"/>
      <c r="AO78" s="6"/>
      <c r="AP78" s="4"/>
      <c r="AQ78" s="6"/>
      <c r="AR78" s="4"/>
      <c r="AS78" s="6"/>
      <c r="AT78" s="4"/>
      <c r="AU78" s="6"/>
      <c r="AV78" s="4"/>
      <c r="AW78" s="6"/>
      <c r="AZ78" s="11"/>
      <c r="BA78" s="12"/>
      <c r="BB78" s="12"/>
      <c r="BC78" s="11"/>
      <c r="BD78" s="11"/>
      <c r="BF78" s="12"/>
      <c r="BG78" s="12"/>
      <c r="BH78" s="12"/>
      <c r="BI78" s="11"/>
    </row>
    <row r="79" spans="1:61" x14ac:dyDescent="0.2">
      <c r="A79">
        <f>'Raw Data'!A78</f>
        <v>491</v>
      </c>
      <c r="B79">
        <f>'Raw Data'!B78</f>
        <v>506</v>
      </c>
      <c r="C79" t="str">
        <f>'Raw Data'!C78</f>
        <v>YQQFADNPAIIDDPNL</v>
      </c>
      <c r="D79">
        <f>'Raw Data'!D78</f>
        <v>11.72</v>
      </c>
      <c r="F79" s="1">
        <f>AVERAGE('Raw Data'!I78,'Raw Data'!O78,'Raw Data'!U78)</f>
        <v>0.22866666666666666</v>
      </c>
      <c r="G79" s="6">
        <f>STDEV('Raw Data'!J78,'Raw Data'!P78,'Raw Data'!V78)</f>
        <v>0.57803229436886405</v>
      </c>
      <c r="H79" s="1">
        <f>AVERAGE('Raw Data'!AA78)</f>
        <v>7.258</v>
      </c>
      <c r="I79" s="1"/>
      <c r="J79" s="1"/>
      <c r="K79" s="1">
        <f t="shared" si="1"/>
        <v>3.1505465233765038</v>
      </c>
      <c r="L79" s="1"/>
      <c r="M79" s="6"/>
      <c r="O79" s="1"/>
      <c r="P79" s="6"/>
      <c r="Q79" s="1"/>
      <c r="R79" s="6"/>
      <c r="S79" s="1"/>
      <c r="T79" s="6"/>
      <c r="U79" s="1"/>
      <c r="V79" s="6"/>
      <c r="X79" s="1"/>
      <c r="Y79" s="6"/>
      <c r="Z79" s="1"/>
      <c r="AA79" s="6"/>
      <c r="AB79" s="1"/>
      <c r="AC79" s="6"/>
      <c r="AD79" s="1"/>
      <c r="AE79" s="6"/>
      <c r="AG79" s="4"/>
      <c r="AH79" s="6"/>
      <c r="AI79" s="4"/>
      <c r="AJ79" s="6"/>
      <c r="AK79" s="4"/>
      <c r="AL79" s="6"/>
      <c r="AM79" s="4"/>
      <c r="AN79" s="6"/>
      <c r="AO79" s="6"/>
      <c r="AP79" s="4"/>
      <c r="AQ79" s="6"/>
      <c r="AR79" s="4"/>
      <c r="AS79" s="6"/>
      <c r="AT79" s="4"/>
      <c r="AU79" s="6"/>
      <c r="AV79" s="4"/>
      <c r="AW79" s="6"/>
      <c r="AZ79" s="11"/>
      <c r="BA79" s="12"/>
      <c r="BB79" s="12"/>
      <c r="BC79" s="11"/>
      <c r="BD79" s="11"/>
      <c r="BF79" s="12"/>
      <c r="BG79" s="12"/>
      <c r="BH79" s="12"/>
      <c r="BI79" s="11"/>
    </row>
    <row r="80" spans="1:61" x14ac:dyDescent="0.2">
      <c r="A80">
        <f>'Raw Data'!A79</f>
        <v>492</v>
      </c>
      <c r="B80">
        <f>'Raw Data'!B79</f>
        <v>506</v>
      </c>
      <c r="C80" t="str">
        <f>'Raw Data'!C79</f>
        <v>QQFADNPAIIDDPNL</v>
      </c>
      <c r="D80">
        <f>'Raw Data'!D79</f>
        <v>11.36</v>
      </c>
      <c r="F80" s="1">
        <f>AVERAGE('Raw Data'!I79,'Raw Data'!O79,'Raw Data'!U79)</f>
        <v>0.14733333333333332</v>
      </c>
      <c r="G80" s="6">
        <f>STDEV('Raw Data'!J79,'Raw Data'!P79,'Raw Data'!V79)</f>
        <v>6.9255565360000715E-2</v>
      </c>
      <c r="H80" s="1">
        <f>AVERAGE('Raw Data'!AA79)</f>
        <v>6.367</v>
      </c>
      <c r="I80" s="1"/>
      <c r="J80" s="1"/>
      <c r="K80" s="1">
        <f t="shared" si="1"/>
        <v>2.3140149730380606</v>
      </c>
      <c r="L80" s="1"/>
      <c r="M80" s="6"/>
      <c r="O80" s="1"/>
      <c r="P80" s="6"/>
      <c r="Q80" s="1"/>
      <c r="R80" s="6"/>
      <c r="S80" s="1"/>
      <c r="T80" s="6"/>
      <c r="U80" s="1"/>
      <c r="V80" s="6"/>
      <c r="X80" s="1"/>
      <c r="Y80" s="6"/>
      <c r="Z80" s="1"/>
      <c r="AA80" s="6"/>
      <c r="AB80" s="1"/>
      <c r="AC80" s="6"/>
      <c r="AD80" s="1"/>
      <c r="AE80" s="6"/>
      <c r="AG80" s="4"/>
      <c r="AH80" s="6"/>
      <c r="AI80" s="4"/>
      <c r="AJ80" s="6"/>
      <c r="AK80" s="4"/>
      <c r="AL80" s="6"/>
      <c r="AM80" s="4"/>
      <c r="AN80" s="6"/>
      <c r="AO80" s="6"/>
      <c r="AP80" s="4"/>
      <c r="AQ80" s="6"/>
      <c r="AR80" s="4"/>
      <c r="AS80" s="6"/>
      <c r="AT80" s="4"/>
      <c r="AU80" s="6"/>
      <c r="AV80" s="4"/>
      <c r="AW80" s="6"/>
      <c r="AZ80" s="11"/>
      <c r="BA80" s="12"/>
      <c r="BB80" s="12"/>
      <c r="BC80" s="11"/>
      <c r="BD80" s="11"/>
      <c r="BF80" s="12"/>
      <c r="BG80" s="12"/>
      <c r="BH80" s="12"/>
      <c r="BI80" s="11"/>
    </row>
    <row r="81" spans="1:61" x14ac:dyDescent="0.2">
      <c r="A81">
        <f>'Raw Data'!A80</f>
        <v>495</v>
      </c>
      <c r="B81">
        <f>'Raw Data'!B80</f>
        <v>506</v>
      </c>
      <c r="C81" t="str">
        <f>'Raw Data'!C80</f>
        <v>ADNPAIIDDPNL</v>
      </c>
      <c r="D81">
        <f>'Raw Data'!D80</f>
        <v>10.48</v>
      </c>
      <c r="F81" s="1">
        <f>AVERAGE('Raw Data'!I80,'Raw Data'!O80,'Raw Data'!U80)</f>
        <v>0.125</v>
      </c>
      <c r="G81" s="6">
        <f>STDEV('Raw Data'!J80,'Raw Data'!P80,'Raw Data'!V80)</f>
        <v>0.17876334449023185</v>
      </c>
      <c r="H81" s="1">
        <f>AVERAGE('Raw Data'!AA80)</f>
        <v>4.5209999999999999</v>
      </c>
      <c r="I81" s="1"/>
      <c r="J81" s="1"/>
      <c r="K81" s="1">
        <f t="shared" si="1"/>
        <v>2.7648750276487504</v>
      </c>
      <c r="L81" s="1"/>
      <c r="M81" s="6"/>
      <c r="O81" s="1"/>
      <c r="P81" s="6"/>
      <c r="Q81" s="1"/>
      <c r="R81" s="6"/>
      <c r="S81" s="1"/>
      <c r="T81" s="6"/>
      <c r="U81" s="1"/>
      <c r="V81" s="6"/>
      <c r="X81" s="1"/>
      <c r="Y81" s="6"/>
      <c r="Z81" s="1"/>
      <c r="AA81" s="6"/>
      <c r="AB81" s="1"/>
      <c r="AC81" s="6"/>
      <c r="AD81" s="1"/>
      <c r="AE81" s="6"/>
      <c r="AG81" s="4"/>
      <c r="AH81" s="6"/>
      <c r="AI81" s="4"/>
      <c r="AJ81" s="6"/>
      <c r="AK81" s="4"/>
      <c r="AL81" s="6"/>
      <c r="AM81" s="4"/>
      <c r="AN81" s="6"/>
      <c r="AO81" s="6"/>
      <c r="AP81" s="4"/>
      <c r="AQ81" s="6"/>
      <c r="AR81" s="4"/>
      <c r="AS81" s="6"/>
      <c r="AT81" s="4"/>
      <c r="AU81" s="6"/>
      <c r="AV81" s="4"/>
      <c r="AW81" s="6"/>
      <c r="AZ81" s="11"/>
      <c r="BA81" s="12"/>
      <c r="BB81" s="12"/>
      <c r="BC81" s="11"/>
      <c r="BD81" s="11"/>
      <c r="BF81" s="12"/>
      <c r="BG81" s="12"/>
      <c r="BH81" s="12"/>
      <c r="BI81" s="11"/>
    </row>
    <row r="82" spans="1:61" x14ac:dyDescent="0.2">
      <c r="A82">
        <f>'Raw Data'!A81</f>
        <v>507</v>
      </c>
      <c r="B82">
        <f>'Raw Data'!B81</f>
        <v>524</v>
      </c>
      <c r="C82" t="str">
        <f>'Raw Data'!C81</f>
        <v>VVKVGNKYYNWTTAAPLL</v>
      </c>
      <c r="D82">
        <f>'Raw Data'!D81</f>
        <v>11.78</v>
      </c>
      <c r="F82" s="1">
        <f>AVERAGE('Raw Data'!I81,'Raw Data'!O81,'Raw Data'!U81)</f>
        <v>0.80666666666666664</v>
      </c>
      <c r="G82" s="6">
        <f>STDEV('Raw Data'!J81,'Raw Data'!P81,'Raw Data'!V81)</f>
        <v>0.29251723595941032</v>
      </c>
      <c r="H82" s="1">
        <f>AVERAGE('Raw Data'!AA81)</f>
        <v>10.081</v>
      </c>
      <c r="I82" s="1"/>
      <c r="J82" s="1"/>
      <c r="K82" s="1">
        <f t="shared" si="1"/>
        <v>8.0018516681546146</v>
      </c>
      <c r="L82" s="1"/>
      <c r="M82" s="6"/>
      <c r="O82" s="1"/>
      <c r="P82" s="6"/>
      <c r="Q82" s="1"/>
      <c r="R82" s="6"/>
      <c r="S82" s="1"/>
      <c r="T82" s="6"/>
      <c r="U82" s="1"/>
      <c r="V82" s="6"/>
      <c r="X82" s="1"/>
      <c r="Y82" s="6"/>
      <c r="Z82" s="1"/>
      <c r="AA82" s="6"/>
      <c r="AB82" s="1"/>
      <c r="AC82" s="6"/>
      <c r="AD82" s="1"/>
      <c r="AE82" s="6"/>
      <c r="AG82" s="4"/>
      <c r="AH82" s="6"/>
      <c r="AI82" s="4"/>
      <c r="AJ82" s="6"/>
      <c r="AK82" s="4"/>
      <c r="AL82" s="6"/>
      <c r="AM82" s="4"/>
      <c r="AN82" s="6"/>
      <c r="AO82" s="6"/>
      <c r="AP82" s="4"/>
      <c r="AQ82" s="6"/>
      <c r="AR82" s="4"/>
      <c r="AS82" s="6"/>
      <c r="AT82" s="4"/>
      <c r="AU82" s="6"/>
      <c r="AV82" s="4"/>
      <c r="AW82" s="6"/>
      <c r="AZ82" s="11"/>
      <c r="BA82" s="12"/>
      <c r="BB82" s="12"/>
      <c r="BC82" s="11"/>
      <c r="BD82" s="11"/>
      <c r="BF82" s="12"/>
      <c r="BG82" s="12"/>
      <c r="BH82" s="12"/>
      <c r="BI82" s="11"/>
    </row>
    <row r="83" spans="1:61" x14ac:dyDescent="0.2">
      <c r="A83">
        <f>'Raw Data'!A82</f>
        <v>507</v>
      </c>
      <c r="B83">
        <f>'Raw Data'!B82</f>
        <v>524</v>
      </c>
      <c r="C83" t="str">
        <f>'Raw Data'!C82</f>
        <v>VVKVGNKYYNWTTAAPLL</v>
      </c>
      <c r="D83">
        <f>'Raw Data'!D82</f>
        <v>11.78</v>
      </c>
      <c r="F83" s="1">
        <f>AVERAGE('Raw Data'!I82,'Raw Data'!O82,'Raw Data'!U82)</f>
        <v>0.79466666666666663</v>
      </c>
      <c r="G83" s="6">
        <f>STDEV('Raw Data'!J82,'Raw Data'!P82,'Raw Data'!V82)</f>
        <v>0.26396274989727847</v>
      </c>
      <c r="H83" s="1">
        <f>AVERAGE('Raw Data'!AA82)</f>
        <v>10.045999999999999</v>
      </c>
      <c r="I83" s="1"/>
      <c r="J83" s="1"/>
      <c r="K83" s="1">
        <f t="shared" si="1"/>
        <v>7.9102793815117129</v>
      </c>
      <c r="L83" s="1"/>
      <c r="M83" s="6"/>
      <c r="O83" s="1"/>
      <c r="P83" s="6"/>
      <c r="Q83" s="1"/>
      <c r="R83" s="6"/>
      <c r="S83" s="1"/>
      <c r="T83" s="6"/>
      <c r="U83" s="1"/>
      <c r="V83" s="6"/>
      <c r="X83" s="1"/>
      <c r="Y83" s="6"/>
      <c r="Z83" s="1"/>
      <c r="AA83" s="6"/>
      <c r="AB83" s="1"/>
      <c r="AC83" s="6"/>
      <c r="AD83" s="1"/>
      <c r="AE83" s="6"/>
      <c r="AG83" s="4"/>
      <c r="AH83" s="6"/>
      <c r="AI83" s="4"/>
      <c r="AJ83" s="6"/>
      <c r="AK83" s="4"/>
      <c r="AL83" s="6"/>
      <c r="AM83" s="4"/>
      <c r="AN83" s="6"/>
      <c r="AO83" s="6"/>
      <c r="AP83" s="4"/>
      <c r="AQ83" s="6"/>
      <c r="AR83" s="4"/>
      <c r="AS83" s="6"/>
      <c r="AT83" s="4"/>
      <c r="AU83" s="6"/>
      <c r="AV83" s="4"/>
      <c r="AW83" s="6"/>
      <c r="AZ83" s="11"/>
      <c r="BA83" s="12"/>
      <c r="BB83" s="12"/>
      <c r="BC83" s="11"/>
      <c r="BD83" s="11"/>
      <c r="BF83" s="12"/>
      <c r="BG83" s="12"/>
      <c r="BH83" s="12"/>
      <c r="BI83" s="11"/>
    </row>
    <row r="84" spans="1:61" x14ac:dyDescent="0.2">
      <c r="A84">
        <f>'Raw Data'!A83</f>
        <v>507</v>
      </c>
      <c r="B84">
        <f>'Raw Data'!B83</f>
        <v>525</v>
      </c>
      <c r="C84" t="str">
        <f>'Raw Data'!C83</f>
        <v>VVKVGNKYYNWTTAAPLLL</v>
      </c>
      <c r="D84">
        <f>'Raw Data'!D83</f>
        <v>12.81</v>
      </c>
      <c r="F84" s="1">
        <f>AVERAGE('Raw Data'!I83,'Raw Data'!O83,'Raw Data'!U83)</f>
        <v>0.76066666666666671</v>
      </c>
      <c r="G84" s="6">
        <f>STDEV('Raw Data'!J83,'Raw Data'!P83,'Raw Data'!V83)</f>
        <v>0.24662792488551108</v>
      </c>
      <c r="H84" s="1">
        <f>AVERAGE('Raw Data'!AA83)</f>
        <v>10.593999999999999</v>
      </c>
      <c r="I84" s="1"/>
      <c r="J84" s="1"/>
      <c r="K84" s="1">
        <f t="shared" si="1"/>
        <v>7.1801648731986658</v>
      </c>
      <c r="L84" s="1"/>
      <c r="M84" s="6"/>
      <c r="O84" s="1"/>
      <c r="P84" s="6"/>
      <c r="Q84" s="1"/>
      <c r="R84" s="6"/>
      <c r="S84" s="1"/>
      <c r="T84" s="6"/>
      <c r="U84" s="1"/>
      <c r="V84" s="6"/>
      <c r="X84" s="1"/>
      <c r="Y84" s="6"/>
      <c r="Z84" s="1"/>
      <c r="AA84" s="6"/>
      <c r="AB84" s="1"/>
      <c r="AC84" s="6"/>
      <c r="AD84" s="1"/>
      <c r="AE84" s="6"/>
      <c r="AG84" s="4"/>
      <c r="AH84" s="6"/>
      <c r="AI84" s="4"/>
      <c r="AJ84" s="6"/>
      <c r="AK84" s="4"/>
      <c r="AL84" s="6"/>
      <c r="AM84" s="4"/>
      <c r="AN84" s="6"/>
      <c r="AO84" s="6"/>
      <c r="AP84" s="4"/>
      <c r="AQ84" s="6"/>
      <c r="AR84" s="4"/>
      <c r="AS84" s="6"/>
      <c r="AT84" s="4"/>
      <c r="AU84" s="6"/>
      <c r="AV84" s="4"/>
      <c r="AW84" s="6"/>
      <c r="AZ84" s="11"/>
      <c r="BA84" s="12"/>
      <c r="BB84" s="12"/>
      <c r="BC84" s="11"/>
      <c r="BD84" s="11"/>
      <c r="BF84" s="12"/>
      <c r="BG84" s="12"/>
      <c r="BH84" s="12"/>
      <c r="BI84" s="11"/>
    </row>
    <row r="85" spans="1:61" x14ac:dyDescent="0.2">
      <c r="A85">
        <f>'Raw Data'!A84</f>
        <v>525</v>
      </c>
      <c r="B85">
        <f>'Raw Data'!B84</f>
        <v>529</v>
      </c>
      <c r="C85" t="str">
        <f>'Raw Data'!C84</f>
        <v>LAMQA</v>
      </c>
      <c r="D85">
        <f>'Raw Data'!D84</f>
        <v>7.54</v>
      </c>
      <c r="F85" s="1">
        <f>AVERAGE('Raw Data'!I84,'Raw Data'!O84,'Raw Data'!U84)</f>
        <v>6.5666666666666665E-2</v>
      </c>
      <c r="G85" s="6">
        <f>STDEV('Raw Data'!J84,'Raw Data'!P84,'Raw Data'!V84)</f>
        <v>0.23844985496605631</v>
      </c>
      <c r="H85" s="1">
        <f>AVERAGE('Raw Data'!AA84)</f>
        <v>2.5390000000000001</v>
      </c>
      <c r="I85" s="1"/>
      <c r="J85" s="1"/>
      <c r="K85" s="1">
        <f t="shared" si="1"/>
        <v>2.5863200735197585</v>
      </c>
      <c r="L85" s="1"/>
      <c r="M85" s="6"/>
      <c r="O85" s="1"/>
      <c r="P85" s="6"/>
      <c r="Q85" s="1"/>
      <c r="R85" s="6"/>
      <c r="S85" s="1"/>
      <c r="T85" s="6"/>
      <c r="U85" s="1"/>
      <c r="V85" s="6"/>
      <c r="X85" s="1"/>
      <c r="Y85" s="6"/>
      <c r="Z85" s="1"/>
      <c r="AA85" s="6"/>
      <c r="AB85" s="1"/>
      <c r="AC85" s="6"/>
      <c r="AD85" s="1"/>
      <c r="AE85" s="6"/>
      <c r="AG85" s="4"/>
      <c r="AH85" s="6"/>
      <c r="AI85" s="4"/>
      <c r="AJ85" s="6"/>
      <c r="AK85" s="4"/>
      <c r="AL85" s="6"/>
      <c r="AM85" s="4"/>
      <c r="AN85" s="6"/>
      <c r="AO85" s="6"/>
      <c r="AP85" s="4"/>
      <c r="AQ85" s="6"/>
      <c r="AR85" s="4"/>
      <c r="AS85" s="6"/>
      <c r="AT85" s="4"/>
      <c r="AU85" s="6"/>
      <c r="AV85" s="4"/>
      <c r="AW85" s="6"/>
      <c r="AZ85" s="11"/>
      <c r="BA85" s="12"/>
      <c r="BB85" s="12"/>
      <c r="BC85" s="11"/>
      <c r="BD85" s="11"/>
      <c r="BF85" s="12"/>
      <c r="BG85" s="12"/>
      <c r="BH85" s="12"/>
      <c r="BI85" s="11"/>
    </row>
    <row r="86" spans="1:61" x14ac:dyDescent="0.2">
      <c r="A86">
        <f>'Raw Data'!A85</f>
        <v>526</v>
      </c>
      <c r="B86">
        <f>'Raw Data'!B85</f>
        <v>540</v>
      </c>
      <c r="C86" t="str">
        <f>'Raw Data'!C85</f>
        <v>AMQAFQKPLPKATVE</v>
      </c>
      <c r="D86">
        <f>'Raw Data'!D85</f>
        <v>8.0399999999999991</v>
      </c>
      <c r="F86" s="1">
        <f>AVERAGE('Raw Data'!I85,'Raw Data'!O85,'Raw Data'!U85)</f>
        <v>2.0843333333333334</v>
      </c>
      <c r="G86" s="6">
        <f>STDEV('Raw Data'!J85,'Raw Data'!P85,'Raw Data'!V85)</f>
        <v>0.52594708225574571</v>
      </c>
      <c r="H86" s="1">
        <f>AVERAGE('Raw Data'!AA85)</f>
        <v>9.6199999999999992</v>
      </c>
      <c r="I86" s="1"/>
      <c r="J86" s="1"/>
      <c r="K86" s="1">
        <f t="shared" si="1"/>
        <v>21.666666666666671</v>
      </c>
      <c r="L86" s="1"/>
      <c r="M86" s="6"/>
      <c r="O86" s="1"/>
      <c r="P86" s="6"/>
      <c r="Q86" s="1"/>
      <c r="R86" s="6"/>
      <c r="S86" s="1"/>
      <c r="T86" s="6"/>
      <c r="U86" s="1"/>
      <c r="V86" s="6"/>
      <c r="X86" s="1"/>
      <c r="Y86" s="6"/>
      <c r="Z86" s="1"/>
      <c r="AA86" s="6"/>
      <c r="AB86" s="1"/>
      <c r="AC86" s="6"/>
      <c r="AD86" s="1"/>
      <c r="AE86" s="6"/>
      <c r="AG86" s="4"/>
      <c r="AH86" s="6"/>
      <c r="AI86" s="4"/>
      <c r="AJ86" s="6"/>
      <c r="AK86" s="4"/>
      <c r="AL86" s="6"/>
      <c r="AM86" s="4"/>
      <c r="AN86" s="6"/>
      <c r="AO86" s="6"/>
      <c r="AP86" s="4"/>
      <c r="AQ86" s="6"/>
      <c r="AR86" s="4"/>
      <c r="AS86" s="6"/>
      <c r="AT86" s="4"/>
      <c r="AU86" s="6"/>
      <c r="AV86" s="4"/>
      <c r="AW86" s="6"/>
      <c r="AZ86" s="11"/>
      <c r="BA86" s="12"/>
      <c r="BB86" s="12"/>
      <c r="BC86" s="11"/>
      <c r="BD86" s="11"/>
      <c r="BF86" s="12"/>
      <c r="BG86" s="12"/>
      <c r="BH86" s="12"/>
      <c r="BI86" s="11"/>
    </row>
    <row r="87" spans="1:61" x14ac:dyDescent="0.2">
      <c r="A87">
        <f>'Raw Data'!A86</f>
        <v>528</v>
      </c>
      <c r="B87">
        <f>'Raw Data'!B86</f>
        <v>540</v>
      </c>
      <c r="C87" t="str">
        <f>'Raw Data'!C86</f>
        <v>QAFQKPLPKATVE</v>
      </c>
      <c r="D87">
        <f>'Raw Data'!D86</f>
        <v>6.96</v>
      </c>
      <c r="F87" s="1">
        <f>AVERAGE('Raw Data'!I86,'Raw Data'!O86,'Raw Data'!U86)</f>
        <v>2.1443333333333334</v>
      </c>
      <c r="G87" s="6">
        <f>STDEV('Raw Data'!J86,'Raw Data'!P86,'Raw Data'!V86)</f>
        <v>0.41234128259650826</v>
      </c>
      <c r="H87" s="1">
        <f>AVERAGE('Raw Data'!AA86)</f>
        <v>8.1850000000000005</v>
      </c>
      <c r="I87" s="1"/>
      <c r="J87" s="1"/>
      <c r="K87" s="1">
        <f t="shared" si="1"/>
        <v>26.198330278965585</v>
      </c>
      <c r="L87" s="1"/>
      <c r="M87" s="6"/>
      <c r="O87" s="1"/>
      <c r="P87" s="6"/>
      <c r="Q87" s="1"/>
      <c r="R87" s="6"/>
      <c r="S87" s="1"/>
      <c r="T87" s="6"/>
      <c r="U87" s="1"/>
      <c r="V87" s="6"/>
      <c r="X87" s="1"/>
      <c r="Y87" s="6"/>
      <c r="Z87" s="1"/>
      <c r="AA87" s="6"/>
      <c r="AB87" s="1"/>
      <c r="AC87" s="6"/>
      <c r="AD87" s="1"/>
      <c r="AE87" s="6"/>
      <c r="AG87" s="4"/>
      <c r="AH87" s="6"/>
      <c r="AI87" s="4"/>
      <c r="AJ87" s="6"/>
      <c r="AK87" s="4"/>
      <c r="AL87" s="6"/>
      <c r="AM87" s="4"/>
      <c r="AN87" s="6"/>
      <c r="AO87" s="6"/>
      <c r="AP87" s="4"/>
      <c r="AQ87" s="6"/>
      <c r="AR87" s="4"/>
      <c r="AS87" s="6"/>
      <c r="AT87" s="4"/>
      <c r="AU87" s="6"/>
      <c r="AV87" s="4"/>
      <c r="AW87" s="6"/>
      <c r="AZ87" s="11"/>
      <c r="BA87" s="12"/>
      <c r="BB87" s="12"/>
      <c r="BC87" s="11"/>
      <c r="BD87" s="11"/>
      <c r="BF87" s="12"/>
      <c r="BG87" s="12"/>
      <c r="BH87" s="12"/>
      <c r="BI87" s="11"/>
    </row>
    <row r="88" spans="1:61" x14ac:dyDescent="0.2">
      <c r="A88">
        <f>'Raw Data'!A87</f>
        <v>530</v>
      </c>
      <c r="B88">
        <f>'Raw Data'!B87</f>
        <v>540</v>
      </c>
      <c r="C88" t="str">
        <f>'Raw Data'!C87</f>
        <v>FQKPLPKATVE</v>
      </c>
      <c r="D88">
        <f>'Raw Data'!D87</f>
        <v>6.46</v>
      </c>
      <c r="F88" s="1">
        <f>AVERAGE('Raw Data'!I87,'Raw Data'!O87,'Raw Data'!U87)</f>
        <v>1.9989999999999999</v>
      </c>
      <c r="G88" s="6">
        <f>STDEV('Raw Data'!J87,'Raw Data'!P87,'Raw Data'!V87)</f>
        <v>0.46050081433152723</v>
      </c>
      <c r="H88" s="1">
        <f>AVERAGE('Raw Data'!AA87)</f>
        <v>6.3689999999999998</v>
      </c>
      <c r="I88" s="1"/>
      <c r="J88" s="1"/>
      <c r="K88" s="1">
        <f t="shared" si="1"/>
        <v>31.386402888993565</v>
      </c>
      <c r="L88" s="1"/>
      <c r="M88" s="6"/>
      <c r="O88" s="1"/>
      <c r="P88" s="6"/>
      <c r="Q88" s="1"/>
      <c r="R88" s="6"/>
      <c r="S88" s="1"/>
      <c r="T88" s="6"/>
      <c r="U88" s="1"/>
      <c r="V88" s="6"/>
      <c r="X88" s="1"/>
      <c r="Y88" s="6"/>
      <c r="Z88" s="1"/>
      <c r="AA88" s="6"/>
      <c r="AB88" s="1"/>
      <c r="AC88" s="6"/>
      <c r="AD88" s="1"/>
      <c r="AE88" s="6"/>
      <c r="AG88" s="4"/>
      <c r="AH88" s="6"/>
      <c r="AI88" s="4"/>
      <c r="AJ88" s="6"/>
      <c r="AK88" s="4"/>
      <c r="AL88" s="6"/>
      <c r="AM88" s="4"/>
      <c r="AN88" s="6"/>
      <c r="AO88" s="6"/>
      <c r="AP88" s="4"/>
      <c r="AQ88" s="6"/>
      <c r="AR88" s="4"/>
      <c r="AS88" s="6"/>
      <c r="AT88" s="4"/>
      <c r="AU88" s="6"/>
      <c r="AV88" s="4"/>
      <c r="AW88" s="6"/>
      <c r="AZ88" s="11"/>
      <c r="BA88" s="12"/>
      <c r="BB88" s="12"/>
      <c r="BC88" s="11"/>
      <c r="BD88" s="11"/>
      <c r="BF88" s="12"/>
      <c r="BG88" s="12"/>
      <c r="BH88" s="12"/>
      <c r="BI88" s="11"/>
    </row>
    <row r="89" spans="1:61" x14ac:dyDescent="0.2">
      <c r="A89">
        <f>'Raw Data'!A88</f>
        <v>530</v>
      </c>
      <c r="B89">
        <f>'Raw Data'!B88</f>
        <v>541</v>
      </c>
      <c r="C89" t="str">
        <f>'Raw Data'!C88</f>
        <v>FQKPLPKATVES</v>
      </c>
      <c r="D89">
        <f>'Raw Data'!D88</f>
        <v>6.08</v>
      </c>
      <c r="F89" s="1">
        <f>AVERAGE('Raw Data'!I88,'Raw Data'!O88,'Raw Data'!U88)</f>
        <v>2.0403333333333333</v>
      </c>
      <c r="G89" s="6">
        <f>STDEV('Raw Data'!J88,'Raw Data'!P88,'Raw Data'!V88)</f>
        <v>0.20662607128175584</v>
      </c>
      <c r="H89" s="1">
        <f>AVERAGE('Raw Data'!AA88)</f>
        <v>7.3769999999999998</v>
      </c>
      <c r="I89" s="1"/>
      <c r="J89" s="1"/>
      <c r="K89" s="1">
        <f t="shared" si="1"/>
        <v>27.658036238760108</v>
      </c>
      <c r="L89" s="1"/>
      <c r="M89" s="6"/>
      <c r="O89" s="1"/>
      <c r="P89" s="6"/>
      <c r="Q89" s="1"/>
      <c r="R89" s="6"/>
      <c r="S89" s="1"/>
      <c r="T89" s="6"/>
      <c r="U89" s="1"/>
      <c r="V89" s="6"/>
      <c r="X89" s="1"/>
      <c r="Y89" s="6"/>
      <c r="Z89" s="1"/>
      <c r="AA89" s="6"/>
      <c r="AB89" s="1"/>
      <c r="AC89" s="6"/>
      <c r="AD89" s="1"/>
      <c r="AE89" s="6"/>
      <c r="AG89" s="4"/>
      <c r="AH89" s="6"/>
      <c r="AI89" s="4"/>
      <c r="AJ89" s="6"/>
      <c r="AK89" s="4"/>
      <c r="AL89" s="6"/>
      <c r="AM89" s="4"/>
      <c r="AN89" s="6"/>
      <c r="AO89" s="6"/>
      <c r="AP89" s="4"/>
      <c r="AQ89" s="6"/>
      <c r="AR89" s="4"/>
      <c r="AS89" s="6"/>
      <c r="AT89" s="4"/>
      <c r="AU89" s="6"/>
      <c r="AV89" s="4"/>
      <c r="AW89" s="6"/>
      <c r="AZ89" s="11"/>
      <c r="BA89" s="12"/>
      <c r="BB89" s="12"/>
      <c r="BC89" s="11"/>
      <c r="BD89" s="11"/>
      <c r="BF89" s="12"/>
      <c r="BG89" s="12"/>
      <c r="BH89" s="12"/>
      <c r="BI89" s="11"/>
    </row>
    <row r="90" spans="1:61" x14ac:dyDescent="0.2">
      <c r="A90">
        <f>'Raw Data'!A89</f>
        <v>530</v>
      </c>
      <c r="B90">
        <f>'Raw Data'!B89</f>
        <v>554</v>
      </c>
      <c r="C90" t="str">
        <f>'Raw Data'!C89</f>
        <v>FQKPLPKATVESIMRDKMPKKGGRW</v>
      </c>
      <c r="D90">
        <f>'Raw Data'!D89</f>
        <v>8.67</v>
      </c>
      <c r="F90" s="1">
        <f>AVERAGE('Raw Data'!I89,'Raw Data'!O89,'Raw Data'!U89)</f>
        <v>4.0356666666666667</v>
      </c>
      <c r="G90" s="6">
        <f>STDEV('Raw Data'!J89,'Raw Data'!P89,'Raw Data'!V89)</f>
        <v>0.44108313653248216</v>
      </c>
      <c r="H90" s="1">
        <f>AVERAGE('Raw Data'!AA89)</f>
        <v>13.99</v>
      </c>
      <c r="I90" s="1"/>
      <c r="J90" s="1"/>
      <c r="K90" s="1">
        <f t="shared" si="1"/>
        <v>28.846795329997615</v>
      </c>
      <c r="L90" s="1"/>
      <c r="M90" s="6"/>
      <c r="O90" s="1"/>
      <c r="P90" s="6"/>
      <c r="Q90" s="1"/>
      <c r="R90" s="6"/>
      <c r="S90" s="1"/>
      <c r="T90" s="6"/>
      <c r="U90" s="1"/>
      <c r="V90" s="6"/>
      <c r="X90" s="1"/>
      <c r="Y90" s="6"/>
      <c r="Z90" s="1"/>
      <c r="AA90" s="6"/>
      <c r="AB90" s="1"/>
      <c r="AC90" s="6"/>
      <c r="AD90" s="1"/>
      <c r="AE90" s="6"/>
      <c r="AG90" s="4"/>
      <c r="AH90" s="6"/>
      <c r="AI90" s="4"/>
      <c r="AJ90" s="6"/>
      <c r="AK90" s="4"/>
      <c r="AL90" s="6"/>
      <c r="AM90" s="4"/>
      <c r="AN90" s="6"/>
      <c r="AO90" s="6"/>
      <c r="AP90" s="4"/>
      <c r="AQ90" s="6"/>
      <c r="AR90" s="4"/>
      <c r="AS90" s="6"/>
      <c r="AT90" s="4"/>
      <c r="AU90" s="6"/>
      <c r="AV90" s="4"/>
      <c r="AW90" s="6"/>
      <c r="AZ90" s="11"/>
      <c r="BA90" s="12"/>
      <c r="BB90" s="12"/>
      <c r="BC90" s="11"/>
      <c r="BD90" s="11"/>
      <c r="BF90" s="12"/>
      <c r="BG90" s="12"/>
      <c r="BH90" s="12"/>
      <c r="BI90" s="11"/>
    </row>
    <row r="91" spans="1:61" x14ac:dyDescent="0.2">
      <c r="A91">
        <f>'Raw Data'!A90</f>
        <v>541</v>
      </c>
      <c r="B91">
        <f>'Raw Data'!B90</f>
        <v>554</v>
      </c>
      <c r="C91" t="str">
        <f>'Raw Data'!C90</f>
        <v>SIMRDKMPKKGGRW</v>
      </c>
      <c r="D91">
        <f>'Raw Data'!D90</f>
        <v>6.49</v>
      </c>
      <c r="F91" s="1">
        <f>AVERAGE('Raw Data'!I90,'Raw Data'!O90,'Raw Data'!U90)</f>
        <v>2.9659999999999997</v>
      </c>
      <c r="G91" s="6">
        <f>STDEV('Raw Data'!J90,'Raw Data'!P90,'Raw Data'!V90)</f>
        <v>0.57329777021486406</v>
      </c>
      <c r="H91" s="1">
        <f>AVERAGE('Raw Data'!AA90)</f>
        <v>6.1980000000000004</v>
      </c>
      <c r="I91" s="1"/>
      <c r="J91" s="1"/>
      <c r="K91" s="1">
        <f t="shared" si="1"/>
        <v>47.854146498870598</v>
      </c>
      <c r="L91" s="1"/>
      <c r="M91" s="6"/>
      <c r="O91" s="1"/>
      <c r="P91" s="6"/>
      <c r="Q91" s="1"/>
      <c r="R91" s="6"/>
      <c r="S91" s="1"/>
      <c r="T91" s="6"/>
      <c r="U91" s="1"/>
      <c r="V91" s="6"/>
      <c r="X91" s="1"/>
      <c r="Y91" s="6"/>
      <c r="Z91" s="1"/>
      <c r="AA91" s="6"/>
      <c r="AB91" s="1"/>
      <c r="AC91" s="6"/>
      <c r="AD91" s="1"/>
      <c r="AE91" s="6"/>
      <c r="AG91" s="4"/>
      <c r="AH91" s="6"/>
      <c r="AI91" s="4"/>
      <c r="AJ91" s="6"/>
      <c r="AK91" s="4"/>
      <c r="AL91" s="6"/>
      <c r="AM91" s="4"/>
      <c r="AN91" s="6"/>
      <c r="AO91" s="6"/>
      <c r="AP91" s="4"/>
      <c r="AQ91" s="6"/>
      <c r="AR91" s="4"/>
      <c r="AS91" s="6"/>
      <c r="AT91" s="4"/>
      <c r="AU91" s="6"/>
      <c r="AV91" s="4"/>
      <c r="AW91" s="6"/>
      <c r="AZ91" s="11"/>
      <c r="BA91" s="12"/>
      <c r="BB91" s="12"/>
      <c r="BC91" s="11"/>
      <c r="BD91" s="11"/>
      <c r="BF91" s="12"/>
      <c r="BG91" s="12"/>
      <c r="BH91" s="12"/>
      <c r="BI91" s="11"/>
    </row>
    <row r="92" spans="1:61" x14ac:dyDescent="0.2">
      <c r="A92">
        <f>'Raw Data'!A91</f>
        <v>544</v>
      </c>
      <c r="B92">
        <f>'Raw Data'!B91</f>
        <v>554</v>
      </c>
      <c r="C92" t="str">
        <f>'Raw Data'!C91</f>
        <v>RDKMPKKGGRW</v>
      </c>
      <c r="D92">
        <f>'Raw Data'!D91</f>
        <v>4.51</v>
      </c>
      <c r="F92" s="1">
        <f>AVERAGE('Raw Data'!I91,'Raw Data'!O91,'Raw Data'!U91)</f>
        <v>3.343666666666667</v>
      </c>
      <c r="G92" s="6">
        <f>STDEV('Raw Data'!J91,'Raw Data'!P91,'Raw Data'!V91)</f>
        <v>0.70037156805036993</v>
      </c>
      <c r="H92" s="1">
        <f>AVERAGE('Raw Data'!AA91)</f>
        <v>4.806</v>
      </c>
      <c r="I92" s="1"/>
      <c r="J92" s="1"/>
      <c r="K92" s="1">
        <f t="shared" si="1"/>
        <v>69.572756276876135</v>
      </c>
      <c r="L92" s="1"/>
      <c r="M92" s="6"/>
      <c r="O92" s="1"/>
      <c r="P92" s="6"/>
      <c r="Q92" s="1"/>
      <c r="R92" s="6"/>
      <c r="S92" s="1"/>
      <c r="T92" s="6"/>
      <c r="U92" s="1"/>
      <c r="V92" s="6"/>
      <c r="X92" s="1"/>
      <c r="Y92" s="6"/>
      <c r="Z92" s="1"/>
      <c r="AA92" s="6"/>
      <c r="AB92" s="1"/>
      <c r="AC92" s="6"/>
      <c r="AD92" s="1"/>
      <c r="AE92" s="6"/>
      <c r="AG92" s="4"/>
      <c r="AH92" s="6"/>
      <c r="AI92" s="4"/>
      <c r="AJ92" s="6"/>
      <c r="AK92" s="4"/>
      <c r="AL92" s="6"/>
      <c r="AM92" s="4"/>
      <c r="AN92" s="6"/>
      <c r="AO92" s="6"/>
      <c r="AP92" s="4"/>
      <c r="AQ92" s="6"/>
      <c r="AR92" s="4"/>
      <c r="AS92" s="6"/>
      <c r="AT92" s="4"/>
      <c r="AU92" s="6"/>
      <c r="AV92" s="4"/>
      <c r="AW92" s="6"/>
      <c r="AZ92" s="11"/>
      <c r="BA92" s="12"/>
      <c r="BB92" s="12"/>
      <c r="BC92" s="11"/>
      <c r="BD92" s="11"/>
      <c r="BF92" s="12"/>
      <c r="BG92" s="12"/>
      <c r="BH92" s="12"/>
      <c r="BI92" s="11"/>
    </row>
    <row r="93" spans="1:61" x14ac:dyDescent="0.2">
      <c r="A93">
        <f>'Raw Data'!A92</f>
        <v>555</v>
      </c>
      <c r="B93">
        <f>'Raw Data'!B92</f>
        <v>564</v>
      </c>
      <c r="C93" t="str">
        <f>'Raw Data'!C92</f>
        <v>WFSWRGRNAT</v>
      </c>
      <c r="D93">
        <f>'Raw Data'!D92</f>
        <v>10.41</v>
      </c>
      <c r="F93" s="1">
        <f>AVERAGE('Raw Data'!I92,'Raw Data'!O92,'Raw Data'!U92)</f>
        <v>4.3003333333333336</v>
      </c>
      <c r="G93" s="6">
        <f>STDEV('Raw Data'!J92,'Raw Data'!P92,'Raw Data'!V92)</f>
        <v>0.34600433523295787</v>
      </c>
      <c r="H93" s="1">
        <f>AVERAGE('Raw Data'!AA92)</f>
        <v>5.202</v>
      </c>
      <c r="I93" s="1"/>
      <c r="J93" s="1"/>
      <c r="K93" s="1">
        <f t="shared" si="1"/>
        <v>82.666922978341674</v>
      </c>
      <c r="L93" s="1"/>
      <c r="M93" s="6"/>
      <c r="O93" s="1"/>
      <c r="P93" s="6"/>
      <c r="Q93" s="1"/>
      <c r="R93" s="6"/>
      <c r="S93" s="1"/>
      <c r="T93" s="6"/>
      <c r="U93" s="1"/>
      <c r="V93" s="6"/>
      <c r="X93" s="1"/>
      <c r="Y93" s="6"/>
      <c r="Z93" s="1"/>
      <c r="AA93" s="6"/>
      <c r="AB93" s="1"/>
      <c r="AC93" s="6"/>
      <c r="AD93" s="1"/>
      <c r="AE93" s="6"/>
      <c r="AG93" s="4"/>
      <c r="AH93" s="6"/>
      <c r="AI93" s="4"/>
      <c r="AJ93" s="6"/>
      <c r="AK93" s="4"/>
      <c r="AL93" s="6"/>
      <c r="AM93" s="4"/>
      <c r="AN93" s="6"/>
      <c r="AO93" s="6"/>
      <c r="AP93" s="4"/>
      <c r="AQ93" s="6"/>
      <c r="AR93" s="4"/>
      <c r="AS93" s="6"/>
      <c r="AT93" s="4"/>
      <c r="AU93" s="6"/>
      <c r="AV93" s="4"/>
      <c r="AW93" s="6"/>
      <c r="AZ93" s="11"/>
      <c r="BA93" s="12"/>
      <c r="BB93" s="12"/>
      <c r="BC93" s="11"/>
      <c r="BD93" s="11"/>
      <c r="BF93" s="12"/>
      <c r="BG93" s="12"/>
      <c r="BH93" s="12"/>
      <c r="BI93" s="11"/>
    </row>
    <row r="94" spans="1:61" x14ac:dyDescent="0.2">
      <c r="A94">
        <f>'Raw Data'!A93</f>
        <v>555</v>
      </c>
      <c r="B94">
        <f>'Raw Data'!B93</f>
        <v>575</v>
      </c>
      <c r="C94" t="str">
        <f>'Raw Data'!C93</f>
        <v>WFSWRGRNATIKEESKPEQCL</v>
      </c>
      <c r="D94">
        <f>'Raw Data'!D93</f>
        <v>10</v>
      </c>
      <c r="F94" s="1">
        <f>AVERAGE('Raw Data'!I93,'Raw Data'!O93,'Raw Data'!U93)</f>
        <v>8.1353333333333335</v>
      </c>
      <c r="G94" s="6">
        <f>STDEV('Raw Data'!J93,'Raw Data'!P93,'Raw Data'!V93)</f>
        <v>0.52139428458700954</v>
      </c>
      <c r="H94" s="1">
        <f>AVERAGE('Raw Data'!AA93)</f>
        <v>9.3290000000000006</v>
      </c>
      <c r="I94" s="1"/>
      <c r="J94" s="1"/>
      <c r="K94" s="1">
        <f t="shared" si="1"/>
        <v>87.204773644906567</v>
      </c>
      <c r="L94" s="1"/>
      <c r="M94" s="6"/>
      <c r="O94" s="1"/>
      <c r="P94" s="6"/>
      <c r="Q94" s="1"/>
      <c r="R94" s="6"/>
      <c r="S94" s="1"/>
      <c r="T94" s="6"/>
      <c r="U94" s="1"/>
      <c r="V94" s="6"/>
      <c r="X94" s="1"/>
      <c r="Y94" s="6"/>
      <c r="Z94" s="1"/>
      <c r="AA94" s="6"/>
      <c r="AB94" s="1"/>
      <c r="AC94" s="6"/>
      <c r="AD94" s="1"/>
      <c r="AE94" s="6"/>
      <c r="AG94" s="4"/>
      <c r="AH94" s="6"/>
      <c r="AI94" s="4"/>
      <c r="AJ94" s="6"/>
      <c r="AK94" s="4"/>
      <c r="AL94" s="6"/>
      <c r="AM94" s="4"/>
      <c r="AN94" s="6"/>
      <c r="AO94" s="6"/>
      <c r="AP94" s="4"/>
      <c r="AQ94" s="6"/>
      <c r="AR94" s="4"/>
      <c r="AS94" s="6"/>
      <c r="AT94" s="4"/>
      <c r="AU94" s="6"/>
      <c r="AV94" s="4"/>
      <c r="AW94" s="6"/>
      <c r="AZ94" s="11"/>
      <c r="BA94" s="12"/>
      <c r="BB94" s="12"/>
      <c r="BC94" s="11"/>
      <c r="BD94" s="11"/>
      <c r="BF94" s="12"/>
      <c r="BG94" s="12"/>
      <c r="BH94" s="12"/>
      <c r="BI94" s="11"/>
    </row>
    <row r="95" spans="1:61" x14ac:dyDescent="0.2">
      <c r="A95">
        <f>'Raw Data'!A94</f>
        <v>565</v>
      </c>
      <c r="B95">
        <f>'Raw Data'!B94</f>
        <v>591</v>
      </c>
      <c r="C95" t="str">
        <f>'Raw Data'!C94</f>
        <v>IKEESKPEQCLTGKGHNTGEQPAQLGL</v>
      </c>
      <c r="D95">
        <f>'Raw Data'!D94</f>
        <v>8.0500000000000007</v>
      </c>
      <c r="F95" s="1">
        <f>AVERAGE('Raw Data'!I94,'Raw Data'!O94,'Raw Data'!U94)</f>
        <v>12.474333333333334</v>
      </c>
      <c r="G95" s="6">
        <f>STDEV('Raw Data'!J94,'Raw Data'!P94,'Raw Data'!V94)</f>
        <v>0.653878683956995</v>
      </c>
      <c r="H95" s="1">
        <f>AVERAGE('Raw Data'!AA94)</f>
        <v>12.920999999999999</v>
      </c>
      <c r="I95" s="1"/>
      <c r="J95" s="1"/>
      <c r="K95" s="1">
        <f t="shared" si="1"/>
        <v>96.543095219668245</v>
      </c>
      <c r="L95" s="1"/>
      <c r="M95" s="6"/>
      <c r="O95" s="1"/>
      <c r="P95" s="6"/>
      <c r="Q95" s="1"/>
      <c r="R95" s="6"/>
      <c r="S95" s="1"/>
      <c r="T95" s="6"/>
      <c r="U95" s="1"/>
      <c r="V95" s="6"/>
      <c r="X95" s="1"/>
      <c r="Y95" s="6"/>
      <c r="Z95" s="1"/>
      <c r="AA95" s="6"/>
      <c r="AB95" s="1"/>
      <c r="AC95" s="6"/>
      <c r="AD95" s="1"/>
      <c r="AE95" s="6"/>
      <c r="AG95" s="4"/>
      <c r="AH95" s="6"/>
      <c r="AI95" s="4"/>
      <c r="AJ95" s="6"/>
      <c r="AK95" s="4"/>
      <c r="AL95" s="6"/>
      <c r="AM95" s="4"/>
      <c r="AN95" s="6"/>
      <c r="AO95" s="6"/>
      <c r="AP95" s="4"/>
      <c r="AQ95" s="6"/>
      <c r="AR95" s="4"/>
      <c r="AS95" s="6"/>
      <c r="AT95" s="4"/>
      <c r="AU95" s="6"/>
      <c r="AV95" s="4"/>
      <c r="AW95" s="6"/>
      <c r="AZ95" s="11"/>
      <c r="BA95" s="12"/>
      <c r="BB95" s="12"/>
      <c r="BC95" s="11"/>
      <c r="BD95" s="11"/>
      <c r="BF95" s="12"/>
      <c r="BG95" s="12"/>
      <c r="BH95" s="12"/>
      <c r="BI95" s="11"/>
    </row>
    <row r="96" spans="1:61" x14ac:dyDescent="0.2">
      <c r="A96">
        <f>'Raw Data'!A95</f>
        <v>568</v>
      </c>
      <c r="B96">
        <f>'Raw Data'!B95</f>
        <v>591</v>
      </c>
      <c r="C96" t="str">
        <f>'Raw Data'!C95</f>
        <v>ESKPEQCLTGKGHNTGEQPAQLGL</v>
      </c>
      <c r="D96">
        <f>'Raw Data'!D95</f>
        <v>8.58</v>
      </c>
      <c r="F96" s="1">
        <f>AVERAGE('Raw Data'!I95,'Raw Data'!O95,'Raw Data'!U95)</f>
        <v>11.733333333333334</v>
      </c>
      <c r="G96" s="6">
        <f>STDEV('Raw Data'!J95,'Raw Data'!P95,'Raw Data'!V95)</f>
        <v>0.95301066800604584</v>
      </c>
      <c r="H96" s="1">
        <f>AVERAGE('Raw Data'!AA95)</f>
        <v>12.065</v>
      </c>
      <c r="I96" s="1"/>
      <c r="J96" s="1"/>
      <c r="K96" s="1">
        <f t="shared" ref="K96:K144" si="2">(F96/H96)*100</f>
        <v>97.251001519546904</v>
      </c>
      <c r="L96" s="1"/>
      <c r="M96" s="6"/>
      <c r="O96" s="1"/>
      <c r="P96" s="6"/>
      <c r="Q96" s="1"/>
      <c r="R96" s="6"/>
      <c r="S96" s="1"/>
      <c r="T96" s="6"/>
      <c r="U96" s="1"/>
      <c r="V96" s="6"/>
      <c r="X96" s="1"/>
      <c r="Y96" s="6"/>
      <c r="Z96" s="1"/>
      <c r="AA96" s="6"/>
      <c r="AB96" s="1"/>
      <c r="AC96" s="6"/>
      <c r="AD96" s="1"/>
      <c r="AE96" s="6"/>
      <c r="AG96" s="4"/>
      <c r="AH96" s="6"/>
      <c r="AI96" s="4"/>
      <c r="AJ96" s="6"/>
      <c r="AK96" s="4"/>
      <c r="AL96" s="6"/>
      <c r="AM96" s="4"/>
      <c r="AN96" s="6"/>
      <c r="AO96" s="6"/>
      <c r="AP96" s="4"/>
      <c r="AQ96" s="6"/>
      <c r="AR96" s="4"/>
      <c r="AS96" s="6"/>
      <c r="AT96" s="4"/>
      <c r="AU96" s="6"/>
      <c r="AV96" s="4"/>
      <c r="AW96" s="6"/>
      <c r="AZ96" s="11"/>
      <c r="BA96" s="12"/>
      <c r="BB96" s="12"/>
      <c r="BC96" s="11"/>
      <c r="BD96" s="11"/>
      <c r="BF96" s="12"/>
      <c r="BG96" s="12"/>
      <c r="BH96" s="12"/>
      <c r="BI96" s="11"/>
    </row>
    <row r="97" spans="1:61" x14ac:dyDescent="0.2">
      <c r="A97">
        <f>'Raw Data'!A96</f>
        <v>576</v>
      </c>
      <c r="B97">
        <f>'Raw Data'!B96</f>
        <v>591</v>
      </c>
      <c r="C97" t="str">
        <f>'Raw Data'!C96</f>
        <v>TGKGHNTGEQPAQLGL</v>
      </c>
      <c r="D97">
        <f>'Raw Data'!D96</f>
        <v>8.26</v>
      </c>
      <c r="F97" s="1">
        <f>AVERAGE('Raw Data'!I96,'Raw Data'!O96,'Raw Data'!U96)</f>
        <v>7.1006666666666662</v>
      </c>
      <c r="G97" s="6">
        <f>STDEV('Raw Data'!J96,'Raw Data'!P96,'Raw Data'!V96)</f>
        <v>0.67210936610048877</v>
      </c>
      <c r="H97" s="1">
        <f>AVERAGE('Raw Data'!AA96)</f>
        <v>7.4169999999999998</v>
      </c>
      <c r="I97" s="1"/>
      <c r="J97" s="1"/>
      <c r="K97" s="1">
        <f t="shared" si="2"/>
        <v>95.735023145027185</v>
      </c>
      <c r="L97" s="1"/>
      <c r="M97" s="6"/>
      <c r="O97" s="1"/>
      <c r="P97" s="6"/>
      <c r="Q97" s="1"/>
      <c r="R97" s="6"/>
      <c r="S97" s="1"/>
      <c r="T97" s="6"/>
      <c r="U97" s="1"/>
      <c r="V97" s="6"/>
      <c r="X97" s="1"/>
      <c r="Y97" s="6"/>
      <c r="Z97" s="1"/>
      <c r="AA97" s="6"/>
      <c r="AB97" s="1"/>
      <c r="AC97" s="6"/>
      <c r="AD97" s="1"/>
      <c r="AE97" s="6"/>
      <c r="AG97" s="4"/>
      <c r="AH97" s="6"/>
      <c r="AI97" s="4"/>
      <c r="AJ97" s="6"/>
      <c r="AK97" s="4"/>
      <c r="AL97" s="6"/>
      <c r="AM97" s="4"/>
      <c r="AN97" s="6"/>
      <c r="AO97" s="6"/>
      <c r="AP97" s="4"/>
      <c r="AQ97" s="6"/>
      <c r="AR97" s="4"/>
      <c r="AS97" s="6"/>
      <c r="AT97" s="4"/>
      <c r="AU97" s="6"/>
      <c r="AV97" s="4"/>
      <c r="AW97" s="6"/>
      <c r="AZ97" s="11"/>
      <c r="BA97" s="12"/>
      <c r="BB97" s="12"/>
      <c r="BC97" s="11"/>
      <c r="BD97" s="11"/>
      <c r="BF97" s="12"/>
      <c r="BG97" s="12"/>
      <c r="BH97" s="12"/>
      <c r="BI97" s="11"/>
    </row>
    <row r="98" spans="1:61" x14ac:dyDescent="0.2">
      <c r="A98">
        <f>'Raw Data'!A97</f>
        <v>592</v>
      </c>
      <c r="B98">
        <f>'Raw Data'!B97</f>
        <v>619</v>
      </c>
      <c r="C98" t="str">
        <f>'Raw Data'!C97</f>
        <v>ATRIKHESSSSDEEHAAAKPSGSSHLSL</v>
      </c>
      <c r="D98">
        <f>'Raw Data'!D97</f>
        <v>5.92</v>
      </c>
      <c r="F98" s="1">
        <f>AVERAGE('Raw Data'!I97,'Raw Data'!O97,'Raw Data'!U97)</f>
        <v>9.1086666666666662</v>
      </c>
      <c r="G98" s="6">
        <f>STDEV('Raw Data'!J97,'Raw Data'!P97,'Raw Data'!V97)</f>
        <v>0.31481899561493781</v>
      </c>
      <c r="H98" s="1">
        <f>AVERAGE('Raw Data'!AA97)</f>
        <v>9.718</v>
      </c>
      <c r="I98" s="1"/>
      <c r="J98" s="1"/>
      <c r="K98" s="1">
        <f t="shared" si="2"/>
        <v>93.72984839130136</v>
      </c>
      <c r="L98" s="1"/>
      <c r="M98" s="6"/>
      <c r="O98" s="1"/>
      <c r="P98" s="6"/>
      <c r="Q98" s="1"/>
      <c r="R98" s="6"/>
      <c r="S98" s="1"/>
      <c r="T98" s="6"/>
      <c r="U98" s="1"/>
      <c r="V98" s="6"/>
      <c r="X98" s="1"/>
      <c r="Y98" s="6"/>
      <c r="Z98" s="1"/>
      <c r="AA98" s="6"/>
      <c r="AB98" s="1"/>
      <c r="AC98" s="6"/>
      <c r="AD98" s="1"/>
      <c r="AE98" s="6"/>
      <c r="AG98" s="4"/>
      <c r="AH98" s="6"/>
      <c r="AI98" s="4"/>
      <c r="AJ98" s="6"/>
      <c r="AK98" s="4"/>
      <c r="AL98" s="6"/>
      <c r="AM98" s="4"/>
      <c r="AN98" s="6"/>
      <c r="AO98" s="6"/>
      <c r="AP98" s="4"/>
      <c r="AQ98" s="6"/>
      <c r="AR98" s="4"/>
      <c r="AS98" s="6"/>
      <c r="AT98" s="4"/>
      <c r="AU98" s="6"/>
      <c r="AV98" s="4"/>
      <c r="AW98" s="6"/>
      <c r="AZ98" s="11"/>
      <c r="BA98" s="12"/>
      <c r="BB98" s="12"/>
      <c r="BC98" s="11"/>
      <c r="BD98" s="11"/>
      <c r="BF98" s="12"/>
      <c r="BG98" s="12"/>
      <c r="BH98" s="12"/>
      <c r="BI98" s="11"/>
    </row>
    <row r="99" spans="1:61" x14ac:dyDescent="0.2">
      <c r="A99">
        <f>'Raw Data'!A98</f>
        <v>620</v>
      </c>
      <c r="B99">
        <f>'Raw Data'!B98</f>
        <v>631</v>
      </c>
      <c r="C99" t="str">
        <f>'Raw Data'!C98</f>
        <v>LSNVSYKKTLRL</v>
      </c>
      <c r="D99">
        <f>'Raw Data'!D98</f>
        <v>7.83</v>
      </c>
      <c r="F99" s="1">
        <f>AVERAGE('Raw Data'!I98,'Raw Data'!O98,'Raw Data'!U98)</f>
        <v>1.6916666666666667</v>
      </c>
      <c r="G99" s="6">
        <f>STDEV('Raw Data'!J98,'Raw Data'!P98,'Raw Data'!V98)</f>
        <v>0.22829878084066421</v>
      </c>
      <c r="H99" s="1">
        <f>AVERAGE('Raw Data'!AA98)</f>
        <v>6.6790000000000003</v>
      </c>
      <c r="I99" s="1"/>
      <c r="J99" s="1"/>
      <c r="K99" s="1">
        <f t="shared" si="2"/>
        <v>25.328142935569197</v>
      </c>
      <c r="L99" s="1"/>
      <c r="M99" s="6"/>
      <c r="O99" s="1"/>
      <c r="P99" s="6"/>
      <c r="Q99" s="1"/>
      <c r="R99" s="6"/>
      <c r="S99" s="1"/>
      <c r="T99" s="6"/>
      <c r="U99" s="1"/>
      <c r="V99" s="6"/>
      <c r="X99" s="1"/>
      <c r="Y99" s="6"/>
      <c r="Z99" s="1"/>
      <c r="AA99" s="6"/>
      <c r="AB99" s="1"/>
      <c r="AC99" s="6"/>
      <c r="AD99" s="1"/>
      <c r="AE99" s="6"/>
      <c r="AG99" s="4"/>
      <c r="AH99" s="6"/>
      <c r="AI99" s="4"/>
      <c r="AJ99" s="6"/>
      <c r="AK99" s="4"/>
      <c r="AL99" s="6"/>
      <c r="AM99" s="4"/>
      <c r="AN99" s="6"/>
      <c r="AO99" s="6"/>
      <c r="AP99" s="4"/>
      <c r="AQ99" s="6"/>
      <c r="AR99" s="4"/>
      <c r="AS99" s="6"/>
      <c r="AT99" s="4"/>
      <c r="AU99" s="6"/>
      <c r="AV99" s="4"/>
      <c r="AW99" s="6"/>
      <c r="AZ99" s="11"/>
      <c r="BA99" s="12"/>
      <c r="BB99" s="12"/>
      <c r="BC99" s="11"/>
      <c r="BD99" s="11"/>
      <c r="BF99" s="12"/>
      <c r="BG99" s="12"/>
      <c r="BH99" s="12"/>
      <c r="BI99" s="11"/>
    </row>
    <row r="100" spans="1:61" x14ac:dyDescent="0.2">
      <c r="A100">
        <f>'Raw Data'!A99</f>
        <v>620</v>
      </c>
      <c r="B100">
        <f>'Raw Data'!B99</f>
        <v>636</v>
      </c>
      <c r="C100" t="str">
        <f>'Raw Data'!C99</f>
        <v>LSNVSYKKTLRLTSEQL</v>
      </c>
      <c r="D100">
        <f>'Raw Data'!D99</f>
        <v>8.81</v>
      </c>
      <c r="F100" s="1">
        <f>AVERAGE('Raw Data'!I99,'Raw Data'!O99,'Raw Data'!U99)</f>
        <v>2.5463333333333331</v>
      </c>
      <c r="G100" s="6">
        <f>STDEV('Raw Data'!J99,'Raw Data'!P99,'Raw Data'!V99)</f>
        <v>1.0482518781285342</v>
      </c>
      <c r="H100" s="1">
        <f>AVERAGE('Raw Data'!AA99)</f>
        <v>9.548</v>
      </c>
      <c r="I100" s="1"/>
      <c r="J100" s="1"/>
      <c r="K100" s="1">
        <f t="shared" si="2"/>
        <v>26.668761346180698</v>
      </c>
      <c r="L100" s="1"/>
      <c r="M100" s="6"/>
      <c r="O100" s="1"/>
      <c r="P100" s="6"/>
      <c r="Q100" s="1"/>
      <c r="R100" s="6"/>
      <c r="S100" s="1"/>
      <c r="T100" s="6"/>
      <c r="U100" s="1"/>
      <c r="V100" s="6"/>
      <c r="X100" s="1"/>
      <c r="Y100" s="6"/>
      <c r="Z100" s="1"/>
      <c r="AA100" s="6"/>
      <c r="AB100" s="1"/>
      <c r="AC100" s="6"/>
      <c r="AD100" s="1"/>
      <c r="AE100" s="6"/>
      <c r="AG100" s="4"/>
      <c r="AH100" s="6"/>
      <c r="AI100" s="4"/>
      <c r="AJ100" s="6"/>
      <c r="AK100" s="4"/>
      <c r="AL100" s="6"/>
      <c r="AM100" s="4"/>
      <c r="AN100" s="6"/>
      <c r="AO100" s="6"/>
      <c r="AP100" s="4"/>
      <c r="AQ100" s="6"/>
      <c r="AR100" s="4"/>
      <c r="AS100" s="6"/>
      <c r="AT100" s="4"/>
      <c r="AU100" s="6"/>
      <c r="AV100" s="4"/>
      <c r="AW100" s="6"/>
      <c r="AZ100" s="11"/>
      <c r="BA100" s="12"/>
      <c r="BB100" s="12"/>
      <c r="BC100" s="11"/>
      <c r="BD100" s="11"/>
      <c r="BF100" s="12"/>
      <c r="BG100" s="12"/>
      <c r="BH100" s="12"/>
      <c r="BI100" s="11"/>
    </row>
    <row r="101" spans="1:61" x14ac:dyDescent="0.2">
      <c r="A101">
        <f>'Raw Data'!A100</f>
        <v>620</v>
      </c>
      <c r="B101">
        <f>'Raw Data'!B100</f>
        <v>647</v>
      </c>
      <c r="C101" t="str">
        <f>'Raw Data'!C100</f>
        <v>LSNVSYKKTLRLTSEQLKSLKLKNGPND</v>
      </c>
      <c r="D101">
        <f>'Raw Data'!D100</f>
        <v>8.85</v>
      </c>
      <c r="F101" s="1">
        <f>AVERAGE('Raw Data'!I100,'Raw Data'!O100,'Raw Data'!U100)</f>
        <v>2.5539999999999998</v>
      </c>
      <c r="G101" s="6">
        <f>STDEV('Raw Data'!J100,'Raw Data'!P100,'Raw Data'!V100)</f>
        <v>0.9451483128765209</v>
      </c>
      <c r="H101" s="1">
        <f>AVERAGE('Raw Data'!AA100)</f>
        <v>16.905000000000001</v>
      </c>
      <c r="I101" s="1"/>
      <c r="J101" s="1"/>
      <c r="K101" s="1">
        <f t="shared" si="2"/>
        <v>15.107956225968646</v>
      </c>
      <c r="L101" s="1"/>
      <c r="M101" s="6"/>
      <c r="O101" s="1"/>
      <c r="P101" s="6"/>
      <c r="Q101" s="1"/>
      <c r="R101" s="6"/>
      <c r="S101" s="1"/>
      <c r="T101" s="6"/>
      <c r="U101" s="1"/>
      <c r="V101" s="6"/>
      <c r="X101" s="1"/>
      <c r="Y101" s="6"/>
      <c r="Z101" s="1"/>
      <c r="AA101" s="6"/>
      <c r="AB101" s="1"/>
      <c r="AC101" s="6"/>
      <c r="AD101" s="1"/>
      <c r="AE101" s="6"/>
      <c r="AG101" s="4"/>
      <c r="AH101" s="6"/>
      <c r="AI101" s="4"/>
      <c r="AJ101" s="6"/>
      <c r="AK101" s="4"/>
      <c r="AL101" s="6"/>
      <c r="AM101" s="4"/>
      <c r="AN101" s="6"/>
      <c r="AO101" s="6"/>
      <c r="AP101" s="4"/>
      <c r="AQ101" s="6"/>
      <c r="AR101" s="4"/>
      <c r="AS101" s="6"/>
      <c r="AT101" s="4"/>
      <c r="AU101" s="6"/>
      <c r="AV101" s="4"/>
      <c r="AW101" s="6"/>
      <c r="AZ101" s="11"/>
      <c r="BA101" s="12"/>
      <c r="BB101" s="12"/>
      <c r="BC101" s="11"/>
      <c r="BD101" s="11"/>
      <c r="BF101" s="12"/>
      <c r="BG101" s="12"/>
      <c r="BH101" s="12"/>
      <c r="BI101" s="11"/>
    </row>
    <row r="102" spans="1:61" x14ac:dyDescent="0.2">
      <c r="A102">
        <f>'Raw Data'!A101</f>
        <v>620</v>
      </c>
      <c r="B102">
        <f>'Raw Data'!B101</f>
        <v>650</v>
      </c>
      <c r="C102" t="str">
        <f>'Raw Data'!C101</f>
        <v>LSNVSYKKTLRLTSEQLKSLKLKNGPNDVVF</v>
      </c>
      <c r="D102">
        <f>'Raw Data'!D101</f>
        <v>10.039999999999999</v>
      </c>
      <c r="F102" s="1">
        <f>AVERAGE('Raw Data'!I101,'Raw Data'!O101,'Raw Data'!U101)</f>
        <v>2.39</v>
      </c>
      <c r="G102" s="6">
        <f>STDEV('Raw Data'!J101,'Raw Data'!P101,'Raw Data'!V101)</f>
        <v>0.85239134204894396</v>
      </c>
      <c r="H102" s="1">
        <f>AVERAGE('Raw Data'!AA101)</f>
        <v>19.239999999999998</v>
      </c>
      <c r="I102" s="1"/>
      <c r="J102" s="1"/>
      <c r="K102" s="1">
        <f t="shared" si="2"/>
        <v>12.422037422037423</v>
      </c>
      <c r="L102" s="1"/>
      <c r="M102" s="6"/>
      <c r="O102" s="1"/>
      <c r="P102" s="6"/>
      <c r="Q102" s="1"/>
      <c r="R102" s="6"/>
      <c r="S102" s="1"/>
      <c r="T102" s="6"/>
      <c r="U102" s="1"/>
      <c r="V102" s="6"/>
      <c r="X102" s="1"/>
      <c r="Y102" s="6"/>
      <c r="Z102" s="1"/>
      <c r="AA102" s="6"/>
      <c r="AB102" s="1"/>
      <c r="AC102" s="6"/>
      <c r="AD102" s="1"/>
      <c r="AE102" s="6"/>
      <c r="AG102" s="4"/>
      <c r="AH102" s="6"/>
      <c r="AI102" s="4"/>
      <c r="AJ102" s="6"/>
      <c r="AK102" s="4"/>
      <c r="AL102" s="6"/>
      <c r="AM102" s="4"/>
      <c r="AN102" s="6"/>
      <c r="AO102" s="6"/>
      <c r="AP102" s="4"/>
      <c r="AQ102" s="6"/>
      <c r="AR102" s="4"/>
      <c r="AS102" s="6"/>
      <c r="AT102" s="4"/>
      <c r="AU102" s="6"/>
      <c r="AV102" s="4"/>
      <c r="AW102" s="6"/>
      <c r="AZ102" s="11"/>
      <c r="BA102" s="12"/>
      <c r="BB102" s="12"/>
      <c r="BC102" s="11"/>
      <c r="BD102" s="11"/>
      <c r="BF102" s="12"/>
      <c r="BG102" s="12"/>
      <c r="BH102" s="12"/>
      <c r="BI102" s="11"/>
    </row>
    <row r="103" spans="1:61" x14ac:dyDescent="0.2">
      <c r="A103">
        <f>'Raw Data'!A102</f>
        <v>632</v>
      </c>
      <c r="B103">
        <f>'Raw Data'!B102</f>
        <v>650</v>
      </c>
      <c r="C103" t="str">
        <f>'Raw Data'!C102</f>
        <v>TSEQLKSLKLKNGPNDVVF</v>
      </c>
      <c r="D103">
        <f>'Raw Data'!D102</f>
        <v>9.6300000000000008</v>
      </c>
      <c r="F103" s="1">
        <f>AVERAGE('Raw Data'!I102,'Raw Data'!O102,'Raw Data'!U102)</f>
        <v>0.43500000000000005</v>
      </c>
      <c r="G103" s="6">
        <f>STDEV('Raw Data'!J102,'Raw Data'!P102,'Raw Data'!V102)</f>
        <v>0.25298682442635873</v>
      </c>
      <c r="H103" s="1">
        <f>AVERAGE('Raw Data'!AA102)</f>
        <v>10.363</v>
      </c>
      <c r="I103" s="1"/>
      <c r="J103" s="1"/>
      <c r="K103" s="1">
        <f t="shared" si="2"/>
        <v>4.1976261700279851</v>
      </c>
      <c r="L103" s="1"/>
      <c r="M103" s="6"/>
      <c r="O103" s="1"/>
      <c r="P103" s="6"/>
      <c r="Q103" s="1"/>
      <c r="R103" s="6"/>
      <c r="S103" s="1"/>
      <c r="T103" s="6"/>
      <c r="U103" s="1"/>
      <c r="V103" s="6"/>
      <c r="X103" s="1"/>
      <c r="Y103" s="6"/>
      <c r="Z103" s="1"/>
      <c r="AA103" s="6"/>
      <c r="AB103" s="1"/>
      <c r="AC103" s="6"/>
      <c r="AD103" s="1"/>
      <c r="AE103" s="6"/>
      <c r="AG103" s="4"/>
      <c r="AH103" s="6"/>
      <c r="AI103" s="4"/>
      <c r="AJ103" s="6"/>
      <c r="AK103" s="4"/>
      <c r="AL103" s="6"/>
      <c r="AM103" s="4"/>
      <c r="AN103" s="6"/>
      <c r="AO103" s="6"/>
      <c r="AP103" s="4"/>
      <c r="AQ103" s="6"/>
      <c r="AR103" s="4"/>
      <c r="AS103" s="6"/>
      <c r="AT103" s="4"/>
      <c r="AU103" s="6"/>
      <c r="AV103" s="4"/>
      <c r="AW103" s="6"/>
      <c r="AZ103" s="11"/>
      <c r="BA103" s="12"/>
      <c r="BB103" s="12"/>
      <c r="BC103" s="11"/>
      <c r="BD103" s="11"/>
      <c r="BF103" s="12"/>
      <c r="BG103" s="12"/>
      <c r="BH103" s="12"/>
      <c r="BI103" s="11"/>
    </row>
    <row r="104" spans="1:61" x14ac:dyDescent="0.2">
      <c r="A104">
        <f>'Raw Data'!A103</f>
        <v>637</v>
      </c>
      <c r="B104">
        <f>'Raw Data'!B103</f>
        <v>650</v>
      </c>
      <c r="C104" t="str">
        <f>'Raw Data'!C103</f>
        <v>KSLKLKNGPNDVVF</v>
      </c>
      <c r="D104">
        <f>'Raw Data'!D103</f>
        <v>8.59</v>
      </c>
      <c r="F104" s="1">
        <f>AVERAGE('Raw Data'!I103,'Raw Data'!O103,'Raw Data'!U103)</f>
        <v>0.6206666666666667</v>
      </c>
      <c r="G104" s="6">
        <f>STDEV('Raw Data'!J103,'Raw Data'!P103,'Raw Data'!V103)</f>
        <v>0.25314225249847161</v>
      </c>
      <c r="H104" s="1">
        <f>AVERAGE('Raw Data'!AA103)</f>
        <v>6.7709999999999999</v>
      </c>
      <c r="I104" s="1"/>
      <c r="J104" s="1"/>
      <c r="K104" s="1">
        <f t="shared" si="2"/>
        <v>9.1665435927731025</v>
      </c>
      <c r="L104" s="1"/>
      <c r="M104" s="6"/>
      <c r="O104" s="1"/>
      <c r="P104" s="6"/>
      <c r="Q104" s="1"/>
      <c r="R104" s="6"/>
      <c r="S104" s="1"/>
      <c r="T104" s="6"/>
      <c r="U104" s="1"/>
      <c r="V104" s="6"/>
      <c r="X104" s="1"/>
      <c r="Y104" s="6"/>
      <c r="Z104" s="1"/>
      <c r="AA104" s="6"/>
      <c r="AB104" s="1"/>
      <c r="AC104" s="6"/>
      <c r="AD104" s="1"/>
      <c r="AE104" s="6"/>
      <c r="AG104" s="4"/>
      <c r="AH104" s="6"/>
      <c r="AI104" s="4"/>
      <c r="AJ104" s="6"/>
      <c r="AK104" s="4"/>
      <c r="AL104" s="6"/>
      <c r="AM104" s="4"/>
      <c r="AN104" s="6"/>
      <c r="AO104" s="6"/>
      <c r="AP104" s="4"/>
      <c r="AQ104" s="6"/>
      <c r="AR104" s="4"/>
      <c r="AS104" s="6"/>
      <c r="AT104" s="4"/>
      <c r="AU104" s="6"/>
      <c r="AV104" s="4"/>
      <c r="AW104" s="6"/>
      <c r="AZ104" s="11"/>
      <c r="BA104" s="12"/>
      <c r="BB104" s="12"/>
      <c r="BC104" s="11"/>
      <c r="BD104" s="11"/>
      <c r="BF104" s="12"/>
      <c r="BG104" s="12"/>
      <c r="BH104" s="12"/>
      <c r="BI104" s="11"/>
    </row>
    <row r="105" spans="1:61" x14ac:dyDescent="0.2">
      <c r="A105">
        <f>'Raw Data'!A104</f>
        <v>639</v>
      </c>
      <c r="B105">
        <f>'Raw Data'!B104</f>
        <v>650</v>
      </c>
      <c r="C105" t="str">
        <f>'Raw Data'!C104</f>
        <v>LKLKNGPNDVVF</v>
      </c>
      <c r="D105">
        <f>'Raw Data'!D104</f>
        <v>9.68</v>
      </c>
      <c r="F105" s="1">
        <f>AVERAGE('Raw Data'!I104,'Raw Data'!O104,'Raw Data'!U104)</f>
        <v>0.40966666666666668</v>
      </c>
      <c r="G105" s="6">
        <f>STDEV('Raw Data'!J104,'Raw Data'!P104,'Raw Data'!V104)</f>
        <v>0.67225094520821216</v>
      </c>
      <c r="H105" s="1">
        <f>AVERAGE('Raw Data'!AA104)</f>
        <v>5.6950000000000003</v>
      </c>
      <c r="I105" s="1"/>
      <c r="J105" s="1"/>
      <c r="K105" s="1">
        <f t="shared" si="2"/>
        <v>7.1934445419959028</v>
      </c>
      <c r="L105" s="1"/>
      <c r="M105" s="6"/>
      <c r="O105" s="1"/>
      <c r="P105" s="6"/>
      <c r="Q105" s="1"/>
      <c r="R105" s="6"/>
      <c r="S105" s="1"/>
      <c r="T105" s="6"/>
      <c r="U105" s="1"/>
      <c r="V105" s="6"/>
      <c r="X105" s="1"/>
      <c r="Y105" s="6"/>
      <c r="Z105" s="1"/>
      <c r="AA105" s="6"/>
      <c r="AB105" s="1"/>
      <c r="AC105" s="6"/>
      <c r="AD105" s="1"/>
      <c r="AE105" s="6"/>
      <c r="AG105" s="4"/>
      <c r="AH105" s="6"/>
      <c r="AI105" s="4"/>
      <c r="AJ105" s="6"/>
      <c r="AK105" s="4"/>
      <c r="AL105" s="6"/>
      <c r="AM105" s="4"/>
      <c r="AN105" s="6"/>
      <c r="AO105" s="6"/>
      <c r="AP105" s="4"/>
      <c r="AQ105" s="6"/>
      <c r="AR105" s="4"/>
      <c r="AS105" s="6"/>
      <c r="AT105" s="4"/>
      <c r="AU105" s="6"/>
      <c r="AV105" s="4"/>
      <c r="AW105" s="6"/>
      <c r="AZ105" s="11"/>
      <c r="BA105" s="12"/>
      <c r="BB105" s="12"/>
      <c r="BC105" s="11"/>
      <c r="BD105" s="11"/>
      <c r="BF105" s="12"/>
      <c r="BG105" s="12"/>
      <c r="BH105" s="12"/>
      <c r="BI105" s="11"/>
    </row>
    <row r="106" spans="1:61" x14ac:dyDescent="0.2">
      <c r="A106">
        <f>'Raw Data'!A105</f>
        <v>651</v>
      </c>
      <c r="B106">
        <f>'Raw Data'!B105</f>
        <v>662</v>
      </c>
      <c r="C106" t="str">
        <f>'Raw Data'!C105</f>
        <v>SVTTQYQGTCRC</v>
      </c>
      <c r="D106">
        <f>'Raw Data'!D105</f>
        <v>7.23</v>
      </c>
      <c r="F106" s="1">
        <f>AVERAGE('Raw Data'!I105,'Raw Data'!O105,'Raw Data'!U105)</f>
        <v>3.4786666666666668</v>
      </c>
      <c r="G106" s="6">
        <f>STDEV('Raw Data'!J105,'Raw Data'!P105,'Raw Data'!V105)</f>
        <v>0.85346724209739577</v>
      </c>
      <c r="H106" s="1">
        <f>AVERAGE('Raw Data'!AA105)</f>
        <v>9.1129999999999995</v>
      </c>
      <c r="I106" s="1"/>
      <c r="J106" s="1"/>
      <c r="K106" s="1">
        <f t="shared" si="2"/>
        <v>38.172573978565424</v>
      </c>
      <c r="L106" s="1"/>
      <c r="M106" s="6"/>
      <c r="O106" s="1"/>
      <c r="P106" s="6"/>
      <c r="Q106" s="1"/>
      <c r="R106" s="6"/>
      <c r="S106" s="1"/>
      <c r="T106" s="6"/>
      <c r="U106" s="1"/>
      <c r="V106" s="6"/>
      <c r="X106" s="1"/>
      <c r="Y106" s="6"/>
      <c r="Z106" s="1"/>
      <c r="AA106" s="6"/>
      <c r="AB106" s="1"/>
      <c r="AC106" s="6"/>
      <c r="AD106" s="1"/>
      <c r="AE106" s="6"/>
      <c r="AG106" s="4"/>
      <c r="AH106" s="6"/>
      <c r="AI106" s="4"/>
      <c r="AJ106" s="6"/>
      <c r="AK106" s="4"/>
      <c r="AL106" s="6"/>
      <c r="AM106" s="4"/>
      <c r="AN106" s="6"/>
      <c r="AO106" s="6"/>
      <c r="AP106" s="4"/>
      <c r="AQ106" s="6"/>
      <c r="AR106" s="4"/>
      <c r="AS106" s="6"/>
      <c r="AT106" s="4"/>
      <c r="AU106" s="6"/>
      <c r="AV106" s="4"/>
      <c r="AW106" s="6"/>
      <c r="AZ106" s="11"/>
      <c r="BA106" s="12"/>
      <c r="BB106" s="12"/>
      <c r="BC106" s="11"/>
      <c r="BD106" s="11"/>
      <c r="BF106" s="12"/>
      <c r="BG106" s="12"/>
      <c r="BH106" s="12"/>
      <c r="BI106" s="11"/>
    </row>
    <row r="107" spans="1:61" x14ac:dyDescent="0.2">
      <c r="A107">
        <f>'Raw Data'!A106</f>
        <v>651</v>
      </c>
      <c r="B107">
        <f>'Raw Data'!B106</f>
        <v>668</v>
      </c>
      <c r="C107" t="str">
        <f>'Raw Data'!C106</f>
        <v>SVTTQYQGTCRCEGTIYL</v>
      </c>
      <c r="D107">
        <f>'Raw Data'!D106</f>
        <v>11.09</v>
      </c>
      <c r="F107" s="1">
        <f>AVERAGE('Raw Data'!I106,'Raw Data'!O106,'Raw Data'!U106)</f>
        <v>3.2486666666666668</v>
      </c>
      <c r="G107" s="6">
        <f>STDEV('Raw Data'!J106,'Raw Data'!P106,'Raw Data'!V106)</f>
        <v>0.57638731191216641</v>
      </c>
      <c r="H107" s="1">
        <f>AVERAGE('Raw Data'!AA106)</f>
        <v>11.747</v>
      </c>
      <c r="I107" s="1"/>
      <c r="J107" s="1"/>
      <c r="K107" s="1">
        <f t="shared" si="2"/>
        <v>27.655287874918422</v>
      </c>
      <c r="L107" s="1"/>
      <c r="M107" s="6"/>
      <c r="O107" s="1"/>
      <c r="P107" s="6"/>
      <c r="Q107" s="1"/>
      <c r="R107" s="6"/>
      <c r="S107" s="1"/>
      <c r="T107" s="6"/>
      <c r="U107" s="1"/>
      <c r="V107" s="6"/>
      <c r="X107" s="1"/>
      <c r="Y107" s="6"/>
      <c r="Z107" s="1"/>
      <c r="AA107" s="6"/>
      <c r="AB107" s="1"/>
      <c r="AC107" s="6"/>
      <c r="AD107" s="1"/>
      <c r="AE107" s="6"/>
      <c r="AG107" s="4"/>
      <c r="AH107" s="6"/>
      <c r="AI107" s="4"/>
      <c r="AJ107" s="6"/>
      <c r="AK107" s="4"/>
      <c r="AL107" s="6"/>
      <c r="AM107" s="4"/>
      <c r="AN107" s="6"/>
      <c r="AO107" s="6"/>
      <c r="AP107" s="4"/>
      <c r="AQ107" s="6"/>
      <c r="AR107" s="4"/>
      <c r="AS107" s="6"/>
      <c r="AT107" s="4"/>
      <c r="AU107" s="6"/>
      <c r="AV107" s="4"/>
      <c r="AW107" s="6"/>
      <c r="AZ107" s="11"/>
      <c r="BA107" s="12"/>
      <c r="BB107" s="12"/>
      <c r="BC107" s="11"/>
      <c r="BD107" s="11"/>
      <c r="BF107" s="12"/>
      <c r="BG107" s="12"/>
      <c r="BH107" s="12"/>
      <c r="BI107" s="11"/>
    </row>
    <row r="108" spans="1:61" x14ac:dyDescent="0.2">
      <c r="A108">
        <f>'Raw Data'!A107</f>
        <v>669</v>
      </c>
      <c r="B108">
        <f>'Raw Data'!B107</f>
        <v>678</v>
      </c>
      <c r="C108" t="str">
        <f>'Raw Data'!C107</f>
        <v>WNWDDKVIIS</v>
      </c>
      <c r="D108">
        <f>'Raw Data'!D107</f>
        <v>12.04</v>
      </c>
      <c r="F108" s="1">
        <f>AVERAGE('Raw Data'!I107,'Raw Data'!O107,'Raw Data'!U107)</f>
        <v>0.15533333333333335</v>
      </c>
      <c r="G108" s="6">
        <f>STDEV('Raw Data'!J107,'Raw Data'!P107,'Raw Data'!V107)</f>
        <v>0.24692576482281486</v>
      </c>
      <c r="H108" s="1">
        <f>AVERAGE('Raw Data'!AA107)</f>
        <v>6.157</v>
      </c>
      <c r="I108" s="1"/>
      <c r="J108" s="1"/>
      <c r="K108" s="1">
        <f t="shared" si="2"/>
        <v>2.5228736938985441</v>
      </c>
      <c r="L108" s="1"/>
      <c r="M108" s="6"/>
      <c r="O108" s="1"/>
      <c r="P108" s="6"/>
      <c r="Q108" s="1"/>
      <c r="R108" s="6"/>
      <c r="S108" s="1"/>
      <c r="T108" s="6"/>
      <c r="U108" s="1"/>
      <c r="V108" s="6"/>
      <c r="X108" s="1"/>
      <c r="Y108" s="6"/>
      <c r="Z108" s="1"/>
      <c r="AA108" s="6"/>
      <c r="AB108" s="1"/>
      <c r="AC108" s="6"/>
      <c r="AD108" s="1"/>
      <c r="AE108" s="6"/>
      <c r="AG108" s="4"/>
      <c r="AH108" s="6"/>
      <c r="AI108" s="4"/>
      <c r="AJ108" s="6"/>
      <c r="AK108" s="4"/>
      <c r="AL108" s="6"/>
      <c r="AM108" s="4"/>
      <c r="AN108" s="6"/>
      <c r="AO108" s="6"/>
      <c r="AP108" s="4"/>
      <c r="AQ108" s="6"/>
      <c r="AR108" s="4"/>
      <c r="AS108" s="6"/>
      <c r="AT108" s="4"/>
      <c r="AU108" s="6"/>
      <c r="AV108" s="4"/>
      <c r="AW108" s="6"/>
      <c r="AZ108" s="11"/>
      <c r="BA108" s="12"/>
      <c r="BB108" s="12"/>
      <c r="BC108" s="11"/>
      <c r="BD108" s="11"/>
      <c r="BF108" s="12"/>
      <c r="BG108" s="12"/>
      <c r="BH108" s="12"/>
      <c r="BI108" s="11"/>
    </row>
    <row r="109" spans="1:61" x14ac:dyDescent="0.2">
      <c r="A109">
        <f>'Raw Data'!A108</f>
        <v>669</v>
      </c>
      <c r="B109">
        <f>'Raw Data'!B108</f>
        <v>685</v>
      </c>
      <c r="C109" t="str">
        <f>'Raw Data'!C108</f>
        <v>WNWDDKVIISDIDGTIT</v>
      </c>
      <c r="D109">
        <f>'Raw Data'!D108</f>
        <v>13.5</v>
      </c>
      <c r="F109" s="1">
        <f>AVERAGE('Raw Data'!I108,'Raw Data'!O108,'Raw Data'!U108)</f>
        <v>2.5383333333333336</v>
      </c>
      <c r="G109" s="6">
        <f>STDEV('Raw Data'!J108,'Raw Data'!P108,'Raw Data'!V108)</f>
        <v>0.55380532078821099</v>
      </c>
      <c r="H109" s="1">
        <f>AVERAGE('Raw Data'!AA108)</f>
        <v>11.055999999999999</v>
      </c>
      <c r="I109" s="1"/>
      <c r="J109" s="1"/>
      <c r="K109" s="1">
        <f t="shared" si="2"/>
        <v>22.958876025084425</v>
      </c>
      <c r="L109" s="1"/>
      <c r="M109" s="6"/>
      <c r="O109" s="1"/>
      <c r="P109" s="6"/>
      <c r="Q109" s="1"/>
      <c r="R109" s="6"/>
      <c r="S109" s="1"/>
      <c r="T109" s="6"/>
      <c r="U109" s="1"/>
      <c r="V109" s="6"/>
      <c r="X109" s="1"/>
      <c r="Y109" s="6"/>
      <c r="Z109" s="1"/>
      <c r="AA109" s="6"/>
      <c r="AB109" s="1"/>
      <c r="AC109" s="6"/>
      <c r="AD109" s="1"/>
      <c r="AE109" s="6"/>
      <c r="AG109" s="4"/>
      <c r="AH109" s="6"/>
      <c r="AI109" s="4"/>
      <c r="AJ109" s="6"/>
      <c r="AK109" s="4"/>
      <c r="AL109" s="6"/>
      <c r="AM109" s="4"/>
      <c r="AN109" s="6"/>
      <c r="AO109" s="6"/>
      <c r="AP109" s="4"/>
      <c r="AQ109" s="6"/>
      <c r="AR109" s="4"/>
      <c r="AS109" s="6"/>
      <c r="AT109" s="4"/>
      <c r="AU109" s="6"/>
      <c r="AV109" s="4"/>
      <c r="AW109" s="6"/>
      <c r="AZ109" s="11"/>
      <c r="BA109" s="12"/>
      <c r="BB109" s="12"/>
      <c r="BC109" s="11"/>
      <c r="BD109" s="11"/>
      <c r="BF109" s="12"/>
      <c r="BG109" s="12"/>
      <c r="BH109" s="12"/>
      <c r="BI109" s="11"/>
    </row>
    <row r="110" spans="1:61" x14ac:dyDescent="0.2">
      <c r="A110">
        <f>'Raw Data'!A109</f>
        <v>669</v>
      </c>
      <c r="B110">
        <f>'Raw Data'!B109</f>
        <v>687</v>
      </c>
      <c r="C110" t="str">
        <f>'Raw Data'!C109</f>
        <v>WNWDDKVIISDIDGTITRS</v>
      </c>
      <c r="D110">
        <f>'Raw Data'!D109</f>
        <v>13.05</v>
      </c>
      <c r="F110" s="1">
        <f>AVERAGE('Raw Data'!I109,'Raw Data'!O109,'Raw Data'!U109)</f>
        <v>3.8570000000000007</v>
      </c>
      <c r="G110" s="6">
        <f>STDEV('Raw Data'!J109,'Raw Data'!P109,'Raw Data'!V109)</f>
        <v>0.9159099300695458</v>
      </c>
      <c r="H110" s="1">
        <f>AVERAGE('Raw Data'!AA109)</f>
        <v>14.061999999999999</v>
      </c>
      <c r="I110" s="1"/>
      <c r="J110" s="1"/>
      <c r="K110" s="1">
        <f t="shared" si="2"/>
        <v>27.428530792205951</v>
      </c>
      <c r="L110" s="1"/>
      <c r="M110" s="6"/>
      <c r="O110" s="1"/>
      <c r="P110" s="6"/>
      <c r="Q110" s="1"/>
      <c r="R110" s="6"/>
      <c r="S110" s="1"/>
      <c r="T110" s="6"/>
      <c r="U110" s="1"/>
      <c r="V110" s="6"/>
      <c r="X110" s="1"/>
      <c r="Y110" s="6"/>
      <c r="Z110" s="1"/>
      <c r="AA110" s="6"/>
      <c r="AB110" s="1"/>
      <c r="AC110" s="6"/>
      <c r="AD110" s="1"/>
      <c r="AE110" s="6"/>
      <c r="AG110" s="4"/>
      <c r="AH110" s="6"/>
      <c r="AI110" s="4"/>
      <c r="AJ110" s="6"/>
      <c r="AK110" s="4"/>
      <c r="AL110" s="6"/>
      <c r="AM110" s="4"/>
      <c r="AN110" s="6"/>
      <c r="AO110" s="6"/>
      <c r="AP110" s="4"/>
      <c r="AQ110" s="6"/>
      <c r="AR110" s="4"/>
      <c r="AS110" s="6"/>
      <c r="AT110" s="4"/>
      <c r="AU110" s="6"/>
      <c r="AV110" s="4"/>
      <c r="AW110" s="6"/>
      <c r="AZ110" s="11"/>
      <c r="BA110" s="12"/>
      <c r="BB110" s="12"/>
      <c r="BC110" s="11"/>
      <c r="BD110" s="11"/>
      <c r="BF110" s="12"/>
      <c r="BG110" s="12"/>
      <c r="BH110" s="12"/>
      <c r="BI110" s="11"/>
    </row>
    <row r="111" spans="1:61" x14ac:dyDescent="0.2">
      <c r="A111">
        <f>'Raw Data'!A110</f>
        <v>669</v>
      </c>
      <c r="B111">
        <f>'Raw Data'!B110</f>
        <v>700</v>
      </c>
      <c r="C111" t="str">
        <f>'Raw Data'!C110</f>
        <v>WNWDDKVIISDIDGTITRSDTLGHILPTLGKD</v>
      </c>
      <c r="D111">
        <f>'Raw Data'!D110</f>
        <v>13.76</v>
      </c>
      <c r="F111" s="1">
        <f>AVERAGE('Raw Data'!I110,'Raw Data'!O110,'Raw Data'!U110)</f>
        <v>8.5519999999999996</v>
      </c>
      <c r="G111" s="6">
        <f>STDEV('Raw Data'!J110,'Raw Data'!P110,'Raw Data'!V110)</f>
        <v>0.30442240390615272</v>
      </c>
      <c r="H111" s="1">
        <f>AVERAGE('Raw Data'!AA110)</f>
        <v>20.658999999999999</v>
      </c>
      <c r="I111" s="1"/>
      <c r="J111" s="1"/>
      <c r="K111" s="1">
        <f t="shared" si="2"/>
        <v>41.39600174258193</v>
      </c>
      <c r="L111" s="1"/>
      <c r="M111" s="6"/>
      <c r="O111" s="1"/>
      <c r="P111" s="6"/>
      <c r="Q111" s="1"/>
      <c r="R111" s="6"/>
      <c r="S111" s="1"/>
      <c r="T111" s="6"/>
      <c r="U111" s="1"/>
      <c r="V111" s="6"/>
      <c r="X111" s="1"/>
      <c r="Y111" s="6"/>
      <c r="Z111" s="1"/>
      <c r="AA111" s="6"/>
      <c r="AB111" s="1"/>
      <c r="AC111" s="6"/>
      <c r="AD111" s="1"/>
      <c r="AE111" s="6"/>
      <c r="AG111" s="4"/>
      <c r="AH111" s="6"/>
      <c r="AI111" s="4"/>
      <c r="AJ111" s="6"/>
      <c r="AK111" s="4"/>
      <c r="AL111" s="6"/>
      <c r="AM111" s="4"/>
      <c r="AN111" s="6"/>
      <c r="AO111" s="6"/>
      <c r="AP111" s="4"/>
      <c r="AQ111" s="6"/>
      <c r="AR111" s="4"/>
      <c r="AS111" s="6"/>
      <c r="AT111" s="4"/>
      <c r="AU111" s="6"/>
      <c r="AV111" s="4"/>
      <c r="AW111" s="6"/>
      <c r="AZ111" s="11"/>
      <c r="BA111" s="12"/>
      <c r="BB111" s="12"/>
      <c r="BC111" s="11"/>
      <c r="BD111" s="11"/>
      <c r="BF111" s="12"/>
      <c r="BG111" s="12"/>
      <c r="BH111" s="12"/>
      <c r="BI111" s="11"/>
    </row>
    <row r="112" spans="1:61" x14ac:dyDescent="0.2">
      <c r="A112">
        <f>'Raw Data'!A111</f>
        <v>669</v>
      </c>
      <c r="B112">
        <f>'Raw Data'!B111</f>
        <v>709</v>
      </c>
      <c r="C112" t="str">
        <f>'Raw Data'!C111</f>
        <v>WNWDDKVIISDIDGTITRSDTLGHILPTLGKDWTHQGIAKL</v>
      </c>
      <c r="D112">
        <f>'Raw Data'!D111</f>
        <v>13.68</v>
      </c>
      <c r="F112" s="1">
        <f>AVERAGE('Raw Data'!I111,'Raw Data'!O111,'Raw Data'!U111)</f>
        <v>10.095333333333334</v>
      </c>
      <c r="G112" s="6">
        <f>STDEV('Raw Data'!J111,'Raw Data'!P111,'Raw Data'!V111)</f>
        <v>0.11116354318450393</v>
      </c>
      <c r="H112" s="1">
        <f>AVERAGE('Raw Data'!AA111)</f>
        <v>26.047999999999998</v>
      </c>
      <c r="I112" s="1"/>
      <c r="J112" s="1"/>
      <c r="K112" s="1">
        <f t="shared" si="2"/>
        <v>38.756654381654386</v>
      </c>
      <c r="L112" s="1"/>
      <c r="M112" s="6"/>
      <c r="O112" s="1"/>
      <c r="P112" s="6"/>
      <c r="Q112" s="1"/>
      <c r="R112" s="6"/>
      <c r="S112" s="1"/>
      <c r="T112" s="6"/>
      <c r="U112" s="1"/>
      <c r="V112" s="6"/>
      <c r="X112" s="1"/>
      <c r="Y112" s="6"/>
      <c r="Z112" s="1"/>
      <c r="AA112" s="6"/>
      <c r="AB112" s="1"/>
      <c r="AC112" s="6"/>
      <c r="AD112" s="1"/>
      <c r="AE112" s="6"/>
      <c r="AG112" s="4"/>
      <c r="AH112" s="6"/>
      <c r="AI112" s="4"/>
      <c r="AJ112" s="6"/>
      <c r="AK112" s="4"/>
      <c r="AL112" s="6"/>
      <c r="AM112" s="4"/>
      <c r="AN112" s="6"/>
      <c r="AO112" s="6"/>
      <c r="AP112" s="4"/>
      <c r="AQ112" s="6"/>
      <c r="AR112" s="4"/>
      <c r="AS112" s="6"/>
      <c r="AT112" s="4"/>
      <c r="AU112" s="6"/>
      <c r="AV112" s="4"/>
      <c r="AW112" s="6"/>
      <c r="AZ112" s="11"/>
      <c r="BA112" s="12"/>
      <c r="BB112" s="12"/>
      <c r="BC112" s="11"/>
      <c r="BD112" s="11"/>
      <c r="BF112" s="12"/>
      <c r="BG112" s="12"/>
      <c r="BH112" s="12"/>
      <c r="BI112" s="11"/>
    </row>
    <row r="113" spans="1:61" x14ac:dyDescent="0.2">
      <c r="A113">
        <f>'Raw Data'!A112</f>
        <v>679</v>
      </c>
      <c r="B113">
        <f>'Raw Data'!B112</f>
        <v>700</v>
      </c>
      <c r="C113" t="str">
        <f>'Raw Data'!C112</f>
        <v>DIDGTITRSDTLGHILPTLGKD</v>
      </c>
      <c r="D113">
        <f>'Raw Data'!D112</f>
        <v>11.08</v>
      </c>
      <c r="F113" s="1">
        <f>AVERAGE('Raw Data'!I112,'Raw Data'!O112,'Raw Data'!U112)</f>
        <v>7.6769999999999996</v>
      </c>
      <c r="G113" s="6">
        <f>STDEV('Raw Data'!J112,'Raw Data'!P112,'Raw Data'!V112)</f>
        <v>0.55636798374217289</v>
      </c>
      <c r="H113" s="1">
        <f>AVERAGE('Raw Data'!AA112)</f>
        <v>11.888</v>
      </c>
      <c r="I113" s="1"/>
      <c r="J113" s="1"/>
      <c r="K113" s="1">
        <f t="shared" si="2"/>
        <v>64.577725437415879</v>
      </c>
      <c r="L113" s="1"/>
      <c r="M113" s="6"/>
      <c r="O113" s="1"/>
      <c r="P113" s="6"/>
      <c r="Q113" s="1"/>
      <c r="R113" s="6"/>
      <c r="S113" s="1"/>
      <c r="T113" s="6"/>
      <c r="U113" s="1"/>
      <c r="V113" s="6"/>
      <c r="X113" s="1"/>
      <c r="Y113" s="6"/>
      <c r="Z113" s="1"/>
      <c r="AA113" s="6"/>
      <c r="AB113" s="1"/>
      <c r="AC113" s="6"/>
      <c r="AD113" s="1"/>
      <c r="AE113" s="6"/>
      <c r="AG113" s="4"/>
      <c r="AH113" s="6"/>
      <c r="AI113" s="4"/>
      <c r="AJ113" s="6"/>
      <c r="AK113" s="4"/>
      <c r="AL113" s="6"/>
      <c r="AM113" s="4"/>
      <c r="AN113" s="6"/>
      <c r="AO113" s="6"/>
      <c r="AP113" s="4"/>
      <c r="AQ113" s="6"/>
      <c r="AR113" s="4"/>
      <c r="AS113" s="6"/>
      <c r="AT113" s="4"/>
      <c r="AU113" s="6"/>
      <c r="AV113" s="4"/>
      <c r="AW113" s="6"/>
      <c r="AZ113" s="11"/>
      <c r="BA113" s="12"/>
      <c r="BB113" s="12"/>
      <c r="BC113" s="11"/>
      <c r="BD113" s="11"/>
      <c r="BF113" s="12"/>
      <c r="BG113" s="12"/>
      <c r="BH113" s="12"/>
      <c r="BI113" s="11"/>
    </row>
    <row r="114" spans="1:61" x14ac:dyDescent="0.2">
      <c r="A114">
        <f>'Raw Data'!A113</f>
        <v>680</v>
      </c>
      <c r="B114">
        <f>'Raw Data'!B113</f>
        <v>685</v>
      </c>
      <c r="C114" t="str">
        <f>'Raw Data'!C113</f>
        <v>IDGTIT</v>
      </c>
      <c r="D114">
        <f>'Raw Data'!D113</f>
        <v>6.97</v>
      </c>
      <c r="F114" s="1">
        <f>AVERAGE('Raw Data'!I113,'Raw Data'!O113,'Raw Data'!U113)</f>
        <v>0.749</v>
      </c>
      <c r="G114" s="6">
        <f>STDEV('Raw Data'!J113,'Raw Data'!P113,'Raw Data'!V113)</f>
        <v>1.0239659825078828</v>
      </c>
      <c r="H114" s="1">
        <f>AVERAGE('Raw Data'!AA113)</f>
        <v>2.5939999999999999</v>
      </c>
      <c r="I114" s="1"/>
      <c r="J114" s="1"/>
      <c r="K114" s="1">
        <f t="shared" si="2"/>
        <v>28.874325366229765</v>
      </c>
      <c r="L114" s="1"/>
      <c r="M114" s="6"/>
      <c r="O114" s="1"/>
      <c r="P114" s="6"/>
      <c r="Q114" s="1"/>
      <c r="R114" s="6"/>
      <c r="S114" s="1"/>
      <c r="T114" s="6"/>
      <c r="U114" s="1"/>
      <c r="V114" s="6"/>
      <c r="X114" s="1"/>
      <c r="Y114" s="6"/>
      <c r="Z114" s="1"/>
      <c r="AA114" s="6"/>
      <c r="AB114" s="1"/>
      <c r="AC114" s="6"/>
      <c r="AD114" s="1"/>
      <c r="AE114" s="6"/>
      <c r="AG114" s="4"/>
      <c r="AH114" s="6"/>
      <c r="AI114" s="4"/>
      <c r="AJ114" s="6"/>
      <c r="AK114" s="4"/>
      <c r="AL114" s="6"/>
      <c r="AM114" s="4"/>
      <c r="AN114" s="6"/>
      <c r="AO114" s="6"/>
      <c r="AP114" s="4"/>
      <c r="AQ114" s="6"/>
      <c r="AR114" s="4"/>
      <c r="AS114" s="6"/>
      <c r="AT114" s="4"/>
      <c r="AU114" s="6"/>
      <c r="AV114" s="4"/>
      <c r="AW114" s="6"/>
      <c r="AZ114" s="11"/>
      <c r="BA114" s="12"/>
      <c r="BB114" s="12"/>
      <c r="BC114" s="11"/>
      <c r="BD114" s="11"/>
      <c r="BF114" s="12"/>
      <c r="BG114" s="12"/>
      <c r="BH114" s="12"/>
      <c r="BI114" s="11"/>
    </row>
    <row r="115" spans="1:61" x14ac:dyDescent="0.2">
      <c r="A115">
        <f>'Raw Data'!A114</f>
        <v>680</v>
      </c>
      <c r="B115">
        <f>'Raw Data'!B114</f>
        <v>700</v>
      </c>
      <c r="C115" t="str">
        <f>'Raw Data'!C114</f>
        <v>IDGTITRSDTLGHILPTLGKD</v>
      </c>
      <c r="D115">
        <f>'Raw Data'!D114</f>
        <v>10.47</v>
      </c>
      <c r="F115" s="1">
        <f>AVERAGE('Raw Data'!I114,'Raw Data'!O114,'Raw Data'!U114)</f>
        <v>6.9533333333333331</v>
      </c>
      <c r="G115" s="6">
        <f>STDEV('Raw Data'!J114,'Raw Data'!P114,'Raw Data'!V114)</f>
        <v>0.65126057253094516</v>
      </c>
      <c r="H115" s="1">
        <f>AVERAGE('Raw Data'!AA114)</f>
        <v>10.446999999999999</v>
      </c>
      <c r="I115" s="1"/>
      <c r="J115" s="1"/>
      <c r="K115" s="1">
        <f t="shared" si="2"/>
        <v>66.558182572349324</v>
      </c>
      <c r="L115" s="1"/>
      <c r="M115" s="6"/>
      <c r="O115" s="1"/>
      <c r="P115" s="6"/>
      <c r="Q115" s="1"/>
      <c r="R115" s="6"/>
      <c r="S115" s="1"/>
      <c r="T115" s="6"/>
      <c r="U115" s="1"/>
      <c r="V115" s="6"/>
      <c r="X115" s="1"/>
      <c r="Y115" s="6"/>
      <c r="Z115" s="1"/>
      <c r="AA115" s="6"/>
      <c r="AB115" s="1"/>
      <c r="AC115" s="6"/>
      <c r="AD115" s="1"/>
      <c r="AE115" s="6"/>
      <c r="AG115" s="4"/>
      <c r="AH115" s="6"/>
      <c r="AI115" s="4"/>
      <c r="AJ115" s="6"/>
      <c r="AK115" s="4"/>
      <c r="AL115" s="6"/>
      <c r="AM115" s="4"/>
      <c r="AN115" s="6"/>
      <c r="AO115" s="6"/>
      <c r="AP115" s="4"/>
      <c r="AQ115" s="6"/>
      <c r="AR115" s="4"/>
      <c r="AS115" s="6"/>
      <c r="AT115" s="4"/>
      <c r="AU115" s="6"/>
      <c r="AV115" s="4"/>
      <c r="AW115" s="6"/>
      <c r="AZ115" s="11"/>
      <c r="BA115" s="12"/>
      <c r="BB115" s="12"/>
      <c r="BC115" s="11"/>
      <c r="BD115" s="11"/>
      <c r="BF115" s="12"/>
      <c r="BG115" s="12"/>
      <c r="BH115" s="12"/>
      <c r="BI115" s="11"/>
    </row>
    <row r="116" spans="1:61" x14ac:dyDescent="0.2">
      <c r="A116">
        <f>'Raw Data'!A115</f>
        <v>680</v>
      </c>
      <c r="B116">
        <f>'Raw Data'!B115</f>
        <v>709</v>
      </c>
      <c r="C116" t="str">
        <f>'Raw Data'!C115</f>
        <v>IDGTITRSDTLGHILPTLGKDWTHQGIAKL</v>
      </c>
      <c r="D116">
        <f>'Raw Data'!D115</f>
        <v>11.44</v>
      </c>
      <c r="F116" s="1">
        <f>AVERAGE('Raw Data'!I115,'Raw Data'!O115,'Raw Data'!U115)</f>
        <v>7.682666666666667</v>
      </c>
      <c r="G116" s="6">
        <f>STDEV('Raw Data'!J115,'Raw Data'!P115,'Raw Data'!V115)</f>
        <v>0.32818338369474637</v>
      </c>
      <c r="H116" s="1">
        <f>AVERAGE('Raw Data'!AA115)</f>
        <v>14.848000000000001</v>
      </c>
      <c r="I116" s="1"/>
      <c r="J116" s="1"/>
      <c r="K116" s="1">
        <f t="shared" si="2"/>
        <v>51.742097701149426</v>
      </c>
      <c r="L116" s="1"/>
      <c r="M116" s="6"/>
      <c r="O116" s="1"/>
      <c r="P116" s="6"/>
      <c r="Q116" s="1"/>
      <c r="R116" s="6"/>
      <c r="S116" s="1"/>
      <c r="T116" s="6"/>
      <c r="U116" s="1"/>
      <c r="V116" s="6"/>
      <c r="X116" s="1"/>
      <c r="Y116" s="6"/>
      <c r="Z116" s="1"/>
      <c r="AA116" s="6"/>
      <c r="AB116" s="1"/>
      <c r="AC116" s="6"/>
      <c r="AD116" s="1"/>
      <c r="AE116" s="6"/>
      <c r="AG116" s="4"/>
      <c r="AH116" s="6"/>
      <c r="AI116" s="4"/>
      <c r="AJ116" s="6"/>
      <c r="AK116" s="4"/>
      <c r="AL116" s="6"/>
      <c r="AM116" s="4"/>
      <c r="AN116" s="6"/>
      <c r="AO116" s="6"/>
      <c r="AP116" s="4"/>
      <c r="AQ116" s="6"/>
      <c r="AR116" s="4"/>
      <c r="AS116" s="6"/>
      <c r="AT116" s="4"/>
      <c r="AU116" s="6"/>
      <c r="AV116" s="4"/>
      <c r="AW116" s="6"/>
      <c r="AZ116" s="11"/>
      <c r="BA116" s="12"/>
      <c r="BB116" s="12"/>
      <c r="BC116" s="11"/>
      <c r="BD116" s="11"/>
      <c r="BF116" s="12"/>
      <c r="BG116" s="12"/>
      <c r="BH116" s="12"/>
      <c r="BI116" s="11"/>
    </row>
    <row r="117" spans="1:61" x14ac:dyDescent="0.2">
      <c r="A117">
        <f>'Raw Data'!A116</f>
        <v>686</v>
      </c>
      <c r="B117">
        <f>'Raw Data'!B116</f>
        <v>709</v>
      </c>
      <c r="C117" t="str">
        <f>'Raw Data'!C116</f>
        <v>RSDTLGHILPTLGKDWTHQGIAKL</v>
      </c>
      <c r="D117">
        <f>'Raw Data'!D116</f>
        <v>10.93</v>
      </c>
      <c r="F117" s="1">
        <f>AVERAGE('Raw Data'!I116,'Raw Data'!O116,'Raw Data'!U116)</f>
        <v>6.1973333333333329</v>
      </c>
      <c r="G117" s="6">
        <f>STDEV('Raw Data'!J116,'Raw Data'!P116,'Raw Data'!V116)</f>
        <v>0.8815117696321485</v>
      </c>
      <c r="H117" s="1">
        <f>AVERAGE('Raw Data'!AA116)</f>
        <v>12.026</v>
      </c>
      <c r="I117" s="1"/>
      <c r="J117" s="1"/>
      <c r="K117" s="1">
        <f t="shared" si="2"/>
        <v>51.532790065968179</v>
      </c>
      <c r="L117" s="1"/>
      <c r="M117" s="6"/>
      <c r="X117" s="1"/>
      <c r="Y117" s="6"/>
      <c r="Z117" s="1"/>
      <c r="AA117" s="6"/>
      <c r="AB117" s="1"/>
      <c r="AC117" s="6"/>
      <c r="AD117" s="1"/>
      <c r="AE117" s="6"/>
      <c r="AG117" s="4"/>
      <c r="AH117" s="6"/>
      <c r="AI117" s="4"/>
      <c r="AJ117" s="6"/>
      <c r="AK117" s="4"/>
      <c r="AL117" s="6"/>
      <c r="AM117" s="4"/>
      <c r="AN117" s="6"/>
      <c r="AO117" s="6"/>
      <c r="AP117" s="4"/>
      <c r="AQ117" s="6"/>
      <c r="AR117" s="4"/>
      <c r="AS117" s="6"/>
      <c r="AT117" s="4"/>
      <c r="AU117" s="6"/>
      <c r="AV117" s="4"/>
      <c r="AW117" s="6"/>
      <c r="AZ117" s="11"/>
      <c r="BA117" s="12"/>
      <c r="BB117" s="12"/>
      <c r="BC117" s="11"/>
      <c r="BD117" s="11"/>
      <c r="BF117" s="12"/>
      <c r="BG117" s="12"/>
      <c r="BH117" s="12"/>
      <c r="BI117" s="11"/>
    </row>
    <row r="118" spans="1:61" x14ac:dyDescent="0.2">
      <c r="A118">
        <f>'Raw Data'!A117</f>
        <v>701</v>
      </c>
      <c r="B118">
        <f>'Raw Data'!B117</f>
        <v>709</v>
      </c>
      <c r="C118" t="str">
        <f>'Raw Data'!C117</f>
        <v>WTHQGIAKL</v>
      </c>
      <c r="D118">
        <f>'Raw Data'!D117</f>
        <v>8.33</v>
      </c>
      <c r="F118" s="1">
        <f>AVERAGE('Raw Data'!I117,'Raw Data'!O117,'Raw Data'!U117)</f>
        <v>0.74766666666666659</v>
      </c>
      <c r="G118" s="6">
        <f>STDEV('Raw Data'!J117,'Raw Data'!P117,'Raw Data'!V117)</f>
        <v>0.42650244235330403</v>
      </c>
      <c r="H118" s="1">
        <f>AVERAGE('Raw Data'!AA117)</f>
        <v>4.1970000000000001</v>
      </c>
      <c r="I118" s="1"/>
      <c r="J118" s="1"/>
      <c r="K118" s="1">
        <f t="shared" si="2"/>
        <v>17.814311810023032</v>
      </c>
      <c r="L118" s="1"/>
      <c r="M118" s="6"/>
      <c r="O118" s="1"/>
      <c r="P118" s="6"/>
      <c r="Q118" s="1"/>
      <c r="R118" s="6"/>
      <c r="S118" s="1"/>
      <c r="T118" s="6"/>
      <c r="U118" s="1"/>
      <c r="V118" s="6"/>
      <c r="X118" s="1"/>
      <c r="Y118" s="6"/>
      <c r="Z118" s="1"/>
      <c r="AA118" s="6"/>
      <c r="AB118" s="1"/>
      <c r="AC118" s="6"/>
      <c r="AD118" s="1"/>
      <c r="AE118" s="6"/>
      <c r="AG118" s="4"/>
      <c r="AH118" s="6"/>
      <c r="AI118" s="4"/>
      <c r="AJ118" s="6"/>
      <c r="AK118" s="4"/>
      <c r="AL118" s="6"/>
      <c r="AM118" s="4"/>
      <c r="AN118" s="6"/>
      <c r="AO118" s="6"/>
      <c r="AP118" s="4"/>
      <c r="AQ118" s="6"/>
      <c r="AR118" s="4"/>
      <c r="AS118" s="6"/>
      <c r="AT118" s="4"/>
      <c r="AU118" s="6"/>
      <c r="AV118" s="4"/>
      <c r="AW118" s="6"/>
      <c r="AZ118" s="11"/>
      <c r="BA118" s="12"/>
      <c r="BB118" s="12"/>
      <c r="BC118" s="11"/>
      <c r="BD118" s="11"/>
      <c r="BF118" s="12"/>
      <c r="BG118" s="12"/>
      <c r="BH118" s="12"/>
      <c r="BI118" s="11"/>
    </row>
    <row r="119" spans="1:61" x14ac:dyDescent="0.2">
      <c r="A119">
        <f>'Raw Data'!A118</f>
        <v>710</v>
      </c>
      <c r="B119">
        <f>'Raw Data'!B118</f>
        <v>720</v>
      </c>
      <c r="C119" t="str">
        <f>'Raw Data'!C118</f>
        <v>YHKVSQNGYKF</v>
      </c>
      <c r="D119">
        <f>'Raw Data'!D118</f>
        <v>7.12</v>
      </c>
      <c r="F119" s="1">
        <f>AVERAGE('Raw Data'!I118,'Raw Data'!O118,'Raw Data'!U118)</f>
        <v>0.31466666666666665</v>
      </c>
      <c r="G119" s="6">
        <f>STDEV('Raw Data'!J118,'Raw Data'!P118,'Raw Data'!V118)</f>
        <v>6.7987743993556199E-2</v>
      </c>
      <c r="H119" s="1">
        <f>AVERAGE('Raw Data'!AA118)</f>
        <v>5.5309999999999997</v>
      </c>
      <c r="I119" s="1"/>
      <c r="J119" s="1"/>
      <c r="K119" s="1">
        <f t="shared" si="2"/>
        <v>5.6891460254324118</v>
      </c>
      <c r="L119" s="1"/>
      <c r="M119" s="6"/>
      <c r="O119" s="1"/>
      <c r="P119" s="6"/>
      <c r="Q119" s="1"/>
      <c r="R119" s="6"/>
      <c r="S119" s="1"/>
      <c r="T119" s="6"/>
      <c r="U119" s="1"/>
      <c r="V119" s="6"/>
      <c r="X119" s="1"/>
      <c r="Y119" s="6"/>
      <c r="Z119" s="1"/>
      <c r="AA119" s="6"/>
      <c r="AB119" s="1"/>
      <c r="AC119" s="6"/>
      <c r="AD119" s="1"/>
      <c r="AE119" s="6"/>
      <c r="AG119" s="4"/>
      <c r="AH119" s="6"/>
      <c r="AI119" s="4"/>
      <c r="AJ119" s="6"/>
      <c r="AK119" s="4"/>
      <c r="AL119" s="6"/>
      <c r="AM119" s="4"/>
      <c r="AN119" s="6"/>
      <c r="AO119" s="6"/>
      <c r="AP119" s="4"/>
      <c r="AQ119" s="6"/>
      <c r="AR119" s="4"/>
      <c r="AS119" s="6"/>
      <c r="AT119" s="4"/>
      <c r="AU119" s="6"/>
      <c r="AV119" s="4"/>
      <c r="AW119" s="6"/>
      <c r="AZ119" s="11"/>
      <c r="BA119" s="12"/>
      <c r="BB119" s="12"/>
      <c r="BC119" s="11"/>
      <c r="BD119" s="11"/>
      <c r="BF119" s="12"/>
      <c r="BG119" s="12"/>
      <c r="BH119" s="12"/>
      <c r="BI119" s="11"/>
    </row>
    <row r="120" spans="1:61" x14ac:dyDescent="0.2">
      <c r="A120">
        <f>'Raw Data'!A119</f>
        <v>710</v>
      </c>
      <c r="B120">
        <f>'Raw Data'!B119</f>
        <v>720</v>
      </c>
      <c r="C120" t="str">
        <f>'Raw Data'!C119</f>
        <v>YHKVSQNGYKF</v>
      </c>
      <c r="D120">
        <f>'Raw Data'!D119</f>
        <v>7.12</v>
      </c>
      <c r="F120" s="1">
        <f>AVERAGE('Raw Data'!I119,'Raw Data'!O119,'Raw Data'!U119)</f>
        <v>0.29299999999999998</v>
      </c>
      <c r="G120" s="6">
        <f>STDEV('Raw Data'!J119,'Raw Data'!P119,'Raw Data'!V119)</f>
        <v>4.9929950931279672E-2</v>
      </c>
      <c r="H120" s="1">
        <f>AVERAGE('Raw Data'!AA119)</f>
        <v>5.5049999999999999</v>
      </c>
      <c r="I120" s="1"/>
      <c r="J120" s="1"/>
      <c r="K120" s="1">
        <f t="shared" si="2"/>
        <v>5.3224341507720245</v>
      </c>
      <c r="L120" s="1"/>
      <c r="M120" s="6"/>
      <c r="O120" s="1"/>
      <c r="P120" s="6"/>
      <c r="Q120" s="1"/>
      <c r="R120" s="6"/>
      <c r="S120" s="1"/>
      <c r="T120" s="6"/>
      <c r="U120" s="1"/>
      <c r="V120" s="6"/>
      <c r="X120" s="1"/>
      <c r="Y120" s="6"/>
      <c r="Z120" s="1"/>
      <c r="AA120" s="6"/>
      <c r="AB120" s="1"/>
      <c r="AC120" s="6"/>
      <c r="AD120" s="1"/>
      <c r="AE120" s="6"/>
      <c r="AG120" s="4"/>
      <c r="AH120" s="6"/>
      <c r="AI120" s="4"/>
      <c r="AJ120" s="6"/>
      <c r="AK120" s="4"/>
      <c r="AL120" s="6"/>
      <c r="AM120" s="4"/>
      <c r="AN120" s="6"/>
      <c r="AO120" s="6"/>
      <c r="AP120" s="4"/>
      <c r="AQ120" s="6"/>
      <c r="AR120" s="4"/>
      <c r="AS120" s="6"/>
      <c r="AT120" s="4"/>
      <c r="AU120" s="6"/>
      <c r="AV120" s="4"/>
      <c r="AW120" s="6"/>
      <c r="AZ120" s="11"/>
      <c r="BA120" s="12"/>
      <c r="BB120" s="12"/>
      <c r="BC120" s="11"/>
      <c r="BD120" s="11"/>
      <c r="BF120" s="12"/>
      <c r="BG120" s="12"/>
      <c r="BH120" s="12"/>
      <c r="BI120" s="11"/>
    </row>
    <row r="121" spans="1:61" x14ac:dyDescent="0.2">
      <c r="A121">
        <f>'Raw Data'!A120</f>
        <v>710</v>
      </c>
      <c r="B121">
        <f>'Raw Data'!B120</f>
        <v>721</v>
      </c>
      <c r="C121" t="str">
        <f>'Raw Data'!C120</f>
        <v>YHKVSQNGYKFL</v>
      </c>
      <c r="D121">
        <f>'Raw Data'!D120</f>
        <v>8.6999999999999993</v>
      </c>
      <c r="F121" s="1">
        <f>AVERAGE('Raw Data'!I120,'Raw Data'!O120,'Raw Data'!U120)</f>
        <v>0.28799999999999998</v>
      </c>
      <c r="G121" s="6">
        <f>STDEV('Raw Data'!J120,'Raw Data'!P120,'Raw Data'!V120)</f>
        <v>0.49186278574415521</v>
      </c>
      <c r="H121" s="1">
        <f>AVERAGE('Raw Data'!AA120)</f>
        <v>5.617</v>
      </c>
      <c r="I121" s="1"/>
      <c r="J121" s="1"/>
      <c r="K121" s="1">
        <f t="shared" si="2"/>
        <v>5.1272921488338969</v>
      </c>
      <c r="L121" s="1"/>
      <c r="M121" s="6"/>
      <c r="O121" s="1"/>
      <c r="P121" s="6"/>
      <c r="Q121" s="1"/>
      <c r="R121" s="6"/>
      <c r="S121" s="1"/>
      <c r="T121" s="6"/>
      <c r="U121" s="1"/>
      <c r="V121" s="6"/>
      <c r="X121" s="1"/>
      <c r="Y121" s="6"/>
      <c r="Z121" s="1"/>
      <c r="AA121" s="6"/>
      <c r="AB121" s="1"/>
      <c r="AC121" s="6"/>
      <c r="AD121" s="1"/>
      <c r="AE121" s="6"/>
      <c r="AG121" s="4"/>
      <c r="AH121" s="6"/>
      <c r="AI121" s="4"/>
      <c r="AJ121" s="6"/>
      <c r="AK121" s="4"/>
      <c r="AL121" s="6"/>
      <c r="AM121" s="4"/>
      <c r="AN121" s="6"/>
      <c r="AO121" s="6"/>
      <c r="AP121" s="4"/>
      <c r="AQ121" s="6"/>
      <c r="AR121" s="4"/>
      <c r="AS121" s="6"/>
      <c r="AT121" s="4"/>
      <c r="AU121" s="6"/>
      <c r="AV121" s="4"/>
      <c r="AW121" s="6"/>
      <c r="AZ121" s="11"/>
      <c r="BA121" s="12"/>
      <c r="BB121" s="12"/>
      <c r="BC121" s="11"/>
      <c r="BD121" s="11"/>
      <c r="BF121" s="12"/>
      <c r="BG121" s="12"/>
      <c r="BH121" s="12"/>
      <c r="BI121" s="11"/>
    </row>
    <row r="122" spans="1:61" x14ac:dyDescent="0.2">
      <c r="A122">
        <f>'Raw Data'!A121</f>
        <v>710</v>
      </c>
      <c r="B122">
        <f>'Raw Data'!B121</f>
        <v>723</v>
      </c>
      <c r="C122" t="str">
        <f>'Raw Data'!C121</f>
        <v>YHKVSQNGYKFLYC</v>
      </c>
      <c r="D122">
        <f>'Raw Data'!D121</f>
        <v>9.9499999999999993</v>
      </c>
      <c r="F122" s="1">
        <f>AVERAGE('Raw Data'!I121,'Raw Data'!O121,'Raw Data'!U121)</f>
        <v>0.1466666666666667</v>
      </c>
      <c r="G122" s="6">
        <f>STDEV('Raw Data'!J121,'Raw Data'!P121,'Raw Data'!V121)</f>
        <v>0.186967911685401</v>
      </c>
      <c r="H122" s="1">
        <f>AVERAGE('Raw Data'!AA121)</f>
        <v>7.1130000000000004</v>
      </c>
      <c r="I122" s="1"/>
      <c r="J122" s="1"/>
      <c r="K122" s="1">
        <f t="shared" si="2"/>
        <v>2.0619522939219275</v>
      </c>
      <c r="L122" s="1"/>
      <c r="M122" s="6"/>
      <c r="O122" s="1"/>
      <c r="P122" s="6"/>
      <c r="Q122" s="1"/>
      <c r="R122" s="6"/>
      <c r="S122" s="1"/>
      <c r="T122" s="6"/>
      <c r="U122" s="1"/>
      <c r="V122" s="6"/>
      <c r="X122" s="1"/>
      <c r="Y122" s="6"/>
      <c r="Z122" s="1"/>
      <c r="AA122" s="6"/>
      <c r="AB122" s="1"/>
      <c r="AC122" s="6"/>
      <c r="AD122" s="1"/>
      <c r="AE122" s="6"/>
      <c r="AG122" s="4"/>
      <c r="AH122" s="6"/>
      <c r="AI122" s="4"/>
      <c r="AJ122" s="6"/>
      <c r="AK122" s="4"/>
      <c r="AL122" s="6"/>
      <c r="AM122" s="4"/>
      <c r="AN122" s="6"/>
      <c r="AO122" s="6"/>
      <c r="AP122" s="4"/>
      <c r="AQ122" s="6"/>
      <c r="AR122" s="4"/>
      <c r="AS122" s="6"/>
      <c r="AT122" s="4"/>
      <c r="AU122" s="6"/>
      <c r="AV122" s="4"/>
      <c r="AW122" s="6"/>
      <c r="AZ122" s="11"/>
      <c r="BA122" s="12"/>
      <c r="BB122" s="12"/>
      <c r="BC122" s="11"/>
      <c r="BD122" s="11"/>
      <c r="BF122" s="12"/>
      <c r="BG122" s="12"/>
      <c r="BH122" s="12"/>
      <c r="BI122" s="11"/>
    </row>
    <row r="123" spans="1:61" x14ac:dyDescent="0.2">
      <c r="A123">
        <f>'Raw Data'!A122</f>
        <v>710</v>
      </c>
      <c r="B123">
        <f>'Raw Data'!B122</f>
        <v>725</v>
      </c>
      <c r="C123" t="str">
        <f>'Raw Data'!C122</f>
        <v>YHKVSQNGYKFLYCSA</v>
      </c>
      <c r="D123">
        <f>'Raw Data'!D122</f>
        <v>9.65</v>
      </c>
      <c r="F123" s="1">
        <f>AVERAGE('Raw Data'!I122,'Raw Data'!O122,'Raw Data'!U122)</f>
        <v>0.70133333333333336</v>
      </c>
      <c r="G123" s="6">
        <f>STDEV('Raw Data'!J122,'Raw Data'!P122,'Raw Data'!V122)</f>
        <v>0.23857982591437454</v>
      </c>
      <c r="H123" s="1">
        <f>AVERAGE('Raw Data'!AA122)</f>
        <v>8.7370000000000001</v>
      </c>
      <c r="I123" s="1"/>
      <c r="J123" s="1"/>
      <c r="K123" s="1">
        <f t="shared" si="2"/>
        <v>8.0271641677158438</v>
      </c>
      <c r="L123" s="1"/>
      <c r="M123" s="6"/>
      <c r="O123" s="1"/>
      <c r="P123" s="6"/>
      <c r="Q123" s="1"/>
      <c r="R123" s="6"/>
      <c r="S123" s="1"/>
      <c r="T123" s="6"/>
      <c r="U123" s="1"/>
      <c r="V123" s="6"/>
      <c r="X123" s="1"/>
      <c r="Y123" s="6"/>
      <c r="Z123" s="1"/>
      <c r="AA123" s="6"/>
      <c r="AB123" s="1"/>
      <c r="AC123" s="6"/>
      <c r="AD123" s="1"/>
      <c r="AE123" s="6"/>
      <c r="AG123" s="4"/>
      <c r="AH123" s="6"/>
      <c r="AI123" s="4"/>
      <c r="AJ123" s="6"/>
      <c r="AK123" s="4"/>
      <c r="AL123" s="6"/>
      <c r="AM123" s="4"/>
      <c r="AN123" s="6"/>
      <c r="AO123" s="6"/>
      <c r="AP123" s="4"/>
      <c r="AQ123" s="6"/>
      <c r="AR123" s="4"/>
      <c r="AS123" s="6"/>
      <c r="AT123" s="4"/>
      <c r="AU123" s="6"/>
      <c r="AV123" s="4"/>
      <c r="AW123" s="6"/>
      <c r="AZ123" s="11"/>
      <c r="BA123" s="12"/>
      <c r="BB123" s="12"/>
      <c r="BC123" s="11"/>
      <c r="BD123" s="11"/>
      <c r="BF123" s="12"/>
      <c r="BG123" s="12"/>
      <c r="BH123" s="12"/>
      <c r="BI123" s="11"/>
    </row>
    <row r="124" spans="1:61" x14ac:dyDescent="0.2">
      <c r="A124">
        <f>'Raw Data'!A123</f>
        <v>721</v>
      </c>
      <c r="B124">
        <f>'Raw Data'!B123</f>
        <v>725</v>
      </c>
      <c r="C124" t="str">
        <f>'Raw Data'!C123</f>
        <v>LYCSA</v>
      </c>
      <c r="D124">
        <f>'Raw Data'!D123</f>
        <v>7.82</v>
      </c>
      <c r="F124" s="1">
        <f>AVERAGE('Raw Data'!I123,'Raw Data'!O123,'Raw Data'!U123)</f>
        <v>0.59533333333333327</v>
      </c>
      <c r="G124" s="6">
        <f>STDEV('Raw Data'!J123,'Raw Data'!P123,'Raw Data'!V123)</f>
        <v>0.91717301166864496</v>
      </c>
      <c r="H124" s="1">
        <f>AVERAGE('Raw Data'!AA123)</f>
        <v>2.371</v>
      </c>
      <c r="I124" s="1"/>
      <c r="J124" s="1"/>
      <c r="K124" s="1">
        <f t="shared" si="2"/>
        <v>25.108955433712914</v>
      </c>
      <c r="L124" s="1"/>
      <c r="M124" s="6"/>
      <c r="O124" s="1"/>
      <c r="P124" s="6"/>
      <c r="Q124" s="1"/>
      <c r="R124" s="6"/>
      <c r="S124" s="1"/>
      <c r="T124" s="6"/>
      <c r="U124" s="1"/>
      <c r="V124" s="6"/>
      <c r="X124" s="1"/>
      <c r="Y124" s="6"/>
      <c r="Z124" s="1"/>
      <c r="AA124" s="6"/>
      <c r="AB124" s="1"/>
      <c r="AC124" s="6"/>
      <c r="AD124" s="1"/>
      <c r="AE124" s="6"/>
      <c r="AG124" s="4"/>
      <c r="AH124" s="6"/>
      <c r="AI124" s="4"/>
      <c r="AJ124" s="6"/>
      <c r="AK124" s="4"/>
      <c r="AL124" s="6"/>
      <c r="AM124" s="4"/>
      <c r="AN124" s="6"/>
      <c r="AO124" s="6"/>
      <c r="AP124" s="4"/>
      <c r="AQ124" s="6"/>
      <c r="AR124" s="4"/>
      <c r="AS124" s="6"/>
      <c r="AT124" s="4"/>
      <c r="AU124" s="6"/>
      <c r="AV124" s="4"/>
      <c r="AW124" s="6"/>
      <c r="AZ124" s="11"/>
      <c r="BA124" s="12"/>
      <c r="BB124" s="12"/>
      <c r="BC124" s="11"/>
      <c r="BD124" s="11"/>
      <c r="BF124" s="12"/>
      <c r="BG124" s="12"/>
      <c r="BH124" s="12"/>
      <c r="BI124" s="11"/>
    </row>
    <row r="125" spans="1:61" x14ac:dyDescent="0.2">
      <c r="A125">
        <f>'Raw Data'!A124</f>
        <v>724</v>
      </c>
      <c r="B125">
        <f>'Raw Data'!B124</f>
        <v>732</v>
      </c>
      <c r="C125" t="str">
        <f>'Raw Data'!C124</f>
        <v>SARAIGMAD</v>
      </c>
      <c r="D125">
        <f>'Raw Data'!D124</f>
        <v>6.66</v>
      </c>
      <c r="F125" s="1">
        <f>AVERAGE('Raw Data'!I124,'Raw Data'!O124,'Raw Data'!U124)</f>
        <v>2.1720000000000002</v>
      </c>
      <c r="G125" s="6">
        <f>STDEV('Raw Data'!J124,'Raw Data'!P124,'Raw Data'!V124)</f>
        <v>1.1945770520704542</v>
      </c>
      <c r="H125" s="1">
        <f>AVERAGE('Raw Data'!AA124)</f>
        <v>5.52</v>
      </c>
      <c r="I125" s="1"/>
      <c r="J125" s="1"/>
      <c r="K125" s="1">
        <f t="shared" si="2"/>
        <v>39.34782608695653</v>
      </c>
      <c r="L125" s="1"/>
      <c r="M125" s="6"/>
      <c r="O125" s="1"/>
      <c r="P125" s="6"/>
      <c r="Q125" s="1"/>
      <c r="R125" s="6"/>
      <c r="S125" s="1"/>
      <c r="T125" s="6"/>
      <c r="U125" s="1"/>
      <c r="V125" s="6"/>
      <c r="X125" s="1"/>
      <c r="Y125" s="6"/>
      <c r="Z125" s="1"/>
      <c r="AA125" s="6"/>
      <c r="AB125" s="1"/>
      <c r="AC125" s="6"/>
      <c r="AD125" s="1"/>
      <c r="AE125" s="6"/>
      <c r="AG125" s="4"/>
      <c r="AH125" s="6"/>
      <c r="AI125" s="4"/>
      <c r="AJ125" s="6"/>
      <c r="AK125" s="4"/>
      <c r="AL125" s="6"/>
      <c r="AM125" s="4"/>
      <c r="AN125" s="6"/>
      <c r="AO125" s="6"/>
      <c r="AP125" s="4"/>
      <c r="AQ125" s="6"/>
      <c r="AR125" s="4"/>
      <c r="AS125" s="6"/>
      <c r="AT125" s="4"/>
      <c r="AU125" s="6"/>
      <c r="AV125" s="4"/>
      <c r="AW125" s="6"/>
      <c r="AZ125" s="11"/>
      <c r="BA125" s="12"/>
      <c r="BB125" s="12"/>
      <c r="BC125" s="11"/>
      <c r="BD125" s="11"/>
      <c r="BF125" s="12"/>
      <c r="BG125" s="12"/>
      <c r="BH125" s="12"/>
      <c r="BI125" s="11"/>
    </row>
    <row r="126" spans="1:61" x14ac:dyDescent="0.2">
      <c r="A126">
        <f>'Raw Data'!A125</f>
        <v>726</v>
      </c>
      <c r="B126">
        <f>'Raw Data'!B125</f>
        <v>760</v>
      </c>
      <c r="C126" t="str">
        <f>'Raw Data'!C125</f>
        <v>RAIGMADMTRGYLHWVNERGTVLPQGPLLLSPSSL</v>
      </c>
      <c r="D126">
        <f>'Raw Data'!D125</f>
        <v>12.92</v>
      </c>
      <c r="F126" s="1">
        <f>AVERAGE('Raw Data'!I125,'Raw Data'!O125,'Raw Data'!U125)</f>
        <v>7.4753333333333325</v>
      </c>
      <c r="G126" s="6">
        <f>STDEV('Raw Data'!J125,'Raw Data'!P125,'Raw Data'!V125)</f>
        <v>0.72609733048216929</v>
      </c>
      <c r="H126" s="1">
        <f>AVERAGE('Raw Data'!AA125)</f>
        <v>21.738</v>
      </c>
      <c r="I126" s="1"/>
      <c r="J126" s="1"/>
      <c r="K126" s="1">
        <f t="shared" si="2"/>
        <v>34.388321526052685</v>
      </c>
      <c r="L126" s="1"/>
      <c r="M126" s="6"/>
      <c r="X126" s="1"/>
      <c r="Y126" s="6"/>
      <c r="Z126" s="1"/>
      <c r="AA126" s="6"/>
      <c r="AB126" s="1"/>
      <c r="AC126" s="6"/>
      <c r="AD126" s="1"/>
      <c r="AE126" s="6"/>
      <c r="AG126" s="4"/>
      <c r="AH126" s="6"/>
      <c r="AI126" s="4"/>
      <c r="AJ126" s="6"/>
      <c r="AK126" s="4"/>
      <c r="AL126" s="6"/>
      <c r="AM126" s="4"/>
      <c r="AN126" s="6"/>
      <c r="AO126" s="6"/>
      <c r="AP126" s="4"/>
      <c r="AQ126" s="6"/>
      <c r="AR126" s="4"/>
      <c r="AS126" s="6"/>
      <c r="AT126" s="4"/>
      <c r="AU126" s="6"/>
      <c r="AV126" s="4"/>
      <c r="AW126" s="6"/>
      <c r="AZ126" s="11"/>
      <c r="BA126" s="12"/>
      <c r="BB126" s="12"/>
      <c r="BC126" s="11"/>
      <c r="BD126" s="11"/>
      <c r="BF126" s="12"/>
      <c r="BG126" s="12"/>
      <c r="BH126" s="12"/>
      <c r="BI126" s="11"/>
    </row>
    <row r="127" spans="1:61" x14ac:dyDescent="0.2">
      <c r="A127">
        <f>'Raw Data'!A126</f>
        <v>730</v>
      </c>
      <c r="B127">
        <f>'Raw Data'!B126</f>
        <v>738</v>
      </c>
      <c r="C127" t="str">
        <f>'Raw Data'!C126</f>
        <v>MADMTRGYL</v>
      </c>
      <c r="D127">
        <f>'Raw Data'!D126</f>
        <v>10.38</v>
      </c>
      <c r="F127" s="1">
        <f>AVERAGE('Raw Data'!I126,'Raw Data'!O126,'Raw Data'!U126)</f>
        <v>2.9806666666666666</v>
      </c>
      <c r="G127" s="6">
        <f>STDEV('Raw Data'!J126,'Raw Data'!P126,'Raw Data'!V126)</f>
        <v>0.53945620767584246</v>
      </c>
      <c r="H127" s="1">
        <f>AVERAGE('Raw Data'!AA126)</f>
        <v>4.9249999999999998</v>
      </c>
      <c r="I127" s="1"/>
      <c r="J127" s="1"/>
      <c r="K127" s="1">
        <f t="shared" si="2"/>
        <v>60.521150592216578</v>
      </c>
      <c r="L127" s="1"/>
      <c r="M127" s="6"/>
      <c r="X127" s="1"/>
      <c r="Y127" s="6"/>
      <c r="Z127" s="1"/>
      <c r="AA127" s="6"/>
      <c r="AB127" s="1"/>
      <c r="AC127" s="6"/>
      <c r="AD127" s="1"/>
      <c r="AE127" s="6"/>
      <c r="AG127" s="4"/>
      <c r="AH127" s="6"/>
      <c r="AI127" s="4"/>
      <c r="AJ127" s="6"/>
      <c r="AK127" s="4"/>
      <c r="AL127" s="6"/>
      <c r="AM127" s="4"/>
      <c r="AN127" s="6"/>
      <c r="AO127" s="6"/>
      <c r="AP127" s="4"/>
      <c r="AQ127" s="6"/>
      <c r="AR127" s="4"/>
      <c r="AS127" s="6"/>
      <c r="AT127" s="4"/>
      <c r="AU127" s="6"/>
      <c r="AV127" s="4"/>
      <c r="AW127" s="6"/>
      <c r="AZ127" s="11"/>
      <c r="BA127" s="12"/>
      <c r="BB127" s="12"/>
      <c r="BC127" s="11"/>
      <c r="BD127" s="11"/>
      <c r="BF127" s="12"/>
      <c r="BG127" s="12"/>
      <c r="BH127" s="12"/>
      <c r="BI127" s="11"/>
    </row>
    <row r="128" spans="1:61" x14ac:dyDescent="0.2">
      <c r="A128">
        <f>'Raw Data'!A127</f>
        <v>731</v>
      </c>
      <c r="B128">
        <f>'Raw Data'!B127</f>
        <v>743</v>
      </c>
      <c r="C128" t="str">
        <f>'Raw Data'!C127</f>
        <v>ADMTRGYLHWVNE</v>
      </c>
      <c r="D128">
        <f>'Raw Data'!D127</f>
        <v>10.83</v>
      </c>
      <c r="F128" s="1">
        <f>AVERAGE('Raw Data'!I127,'Raw Data'!O127,'Raw Data'!U127)</f>
        <v>3.3146666666666662</v>
      </c>
      <c r="G128" s="6">
        <f>STDEV('Raw Data'!J127,'Raw Data'!P127,'Raw Data'!V127)</f>
        <v>0.39056412192280648</v>
      </c>
      <c r="H128" s="1">
        <f>AVERAGE('Raw Data'!AA127)</f>
        <v>6.6379999999999999</v>
      </c>
      <c r="I128" s="1"/>
      <c r="J128" s="1"/>
      <c r="K128" s="1">
        <f t="shared" si="2"/>
        <v>49.93471929295972</v>
      </c>
      <c r="L128" s="1"/>
      <c r="M128" s="6"/>
      <c r="X128" s="1"/>
      <c r="Y128" s="6"/>
      <c r="Z128" s="1"/>
      <c r="AA128" s="6"/>
      <c r="AB128" s="1"/>
      <c r="AC128" s="6"/>
      <c r="AD128" s="1"/>
      <c r="AE128" s="6"/>
      <c r="AG128" s="4"/>
      <c r="AH128" s="6"/>
      <c r="AI128" s="4"/>
      <c r="AJ128" s="6"/>
      <c r="AK128" s="4"/>
      <c r="AL128" s="6"/>
      <c r="AM128" s="4"/>
      <c r="AN128" s="6"/>
      <c r="AO128" s="6"/>
      <c r="AP128" s="4"/>
      <c r="AQ128" s="6"/>
      <c r="AR128" s="4"/>
      <c r="AS128" s="6"/>
      <c r="AT128" s="4"/>
      <c r="AU128" s="6"/>
      <c r="AV128" s="4"/>
      <c r="AW128" s="6"/>
      <c r="AZ128" s="11"/>
      <c r="BA128" s="12"/>
      <c r="BB128" s="12"/>
      <c r="BC128" s="11"/>
      <c r="BD128" s="11"/>
      <c r="BF128" s="12"/>
      <c r="BG128" s="12"/>
      <c r="BH128" s="12"/>
      <c r="BI128" s="11"/>
    </row>
    <row r="129" spans="1:61" x14ac:dyDescent="0.2">
      <c r="A129">
        <f>'Raw Data'!A128</f>
        <v>731</v>
      </c>
      <c r="B129">
        <f>'Raw Data'!B128</f>
        <v>754</v>
      </c>
      <c r="C129" t="str">
        <f>'Raw Data'!C128</f>
        <v>ADMTRGYLHWVNERGTVLPQGPLL</v>
      </c>
      <c r="D129">
        <f>'Raw Data'!D128</f>
        <v>12.19</v>
      </c>
      <c r="F129" s="1">
        <f>AVERAGE('Raw Data'!I128,'Raw Data'!O128,'Raw Data'!U128)</f>
        <v>4.84</v>
      </c>
      <c r="G129" s="6">
        <f>STDEV('Raw Data'!J128,'Raw Data'!P128,'Raw Data'!V128)</f>
        <v>0.98364678619919255</v>
      </c>
      <c r="H129" s="1">
        <f>AVERAGE('Raw Data'!AA128)</f>
        <v>13.766999999999999</v>
      </c>
      <c r="I129" s="1"/>
      <c r="J129" s="1"/>
      <c r="K129" s="1">
        <f t="shared" si="2"/>
        <v>35.156533740103143</v>
      </c>
      <c r="L129" s="1"/>
      <c r="M129" s="6"/>
      <c r="O129" s="1"/>
      <c r="P129" s="6"/>
      <c r="Q129" s="1"/>
      <c r="R129" s="6"/>
      <c r="S129" s="1"/>
      <c r="T129" s="6"/>
      <c r="U129" s="1"/>
      <c r="V129" s="6"/>
      <c r="X129" s="1"/>
      <c r="Y129" s="6"/>
      <c r="Z129" s="1"/>
      <c r="AA129" s="6"/>
      <c r="AB129" s="1"/>
      <c r="AC129" s="6"/>
      <c r="AD129" s="1"/>
      <c r="AE129" s="6"/>
      <c r="AG129" s="4"/>
      <c r="AH129" s="6"/>
      <c r="AI129" s="4"/>
      <c r="AJ129" s="6"/>
      <c r="AK129" s="4"/>
      <c r="AL129" s="6"/>
      <c r="AM129" s="4"/>
      <c r="AN129" s="6"/>
      <c r="AO129" s="6"/>
      <c r="AP129" s="4"/>
      <c r="AQ129" s="6"/>
      <c r="AR129" s="4"/>
      <c r="AS129" s="6"/>
      <c r="AT129" s="4"/>
      <c r="AU129" s="6"/>
      <c r="AV129" s="4"/>
      <c r="AW129" s="6"/>
      <c r="AZ129" s="11"/>
      <c r="BA129" s="12"/>
      <c r="BB129" s="12"/>
      <c r="BC129" s="11"/>
      <c r="BD129" s="11"/>
      <c r="BF129" s="12"/>
      <c r="BG129" s="12"/>
      <c r="BH129" s="12"/>
      <c r="BI129" s="11"/>
    </row>
    <row r="130" spans="1:61" x14ac:dyDescent="0.2">
      <c r="A130">
        <f>'Raw Data'!A129</f>
        <v>731</v>
      </c>
      <c r="B130">
        <f>'Raw Data'!B129</f>
        <v>760</v>
      </c>
      <c r="C130" t="str">
        <f>'Raw Data'!C129</f>
        <v>ADMTRGYLHWVNERGTVLPQGPLLLSPSSL</v>
      </c>
      <c r="D130">
        <f>'Raw Data'!D129</f>
        <v>12.81</v>
      </c>
      <c r="F130" s="1">
        <f>AVERAGE('Raw Data'!I129,'Raw Data'!O129,'Raw Data'!U129)</f>
        <v>5.4780000000000006</v>
      </c>
      <c r="G130" s="6">
        <f>STDEV('Raw Data'!J129,'Raw Data'!P129,'Raw Data'!V129)</f>
        <v>1.3005168203448958</v>
      </c>
      <c r="H130" s="1">
        <f>AVERAGE('Raw Data'!AA129)</f>
        <v>17.794</v>
      </c>
      <c r="I130" s="1"/>
      <c r="J130" s="1"/>
      <c r="K130" s="1">
        <f t="shared" si="2"/>
        <v>30.785658086995621</v>
      </c>
      <c r="L130" s="1"/>
      <c r="M130" s="6"/>
      <c r="O130" s="1"/>
      <c r="P130" s="6"/>
      <c r="Q130" s="1"/>
      <c r="R130" s="6"/>
      <c r="S130" s="1"/>
      <c r="T130" s="6"/>
      <c r="U130" s="1"/>
      <c r="V130" s="6"/>
      <c r="X130" s="1"/>
      <c r="Y130" s="6"/>
      <c r="Z130" s="1"/>
      <c r="AA130" s="6"/>
      <c r="AB130" s="1"/>
      <c r="AC130" s="6"/>
      <c r="AD130" s="1"/>
      <c r="AE130" s="6"/>
      <c r="AG130" s="4"/>
      <c r="AH130" s="6"/>
      <c r="AI130" s="4"/>
      <c r="AJ130" s="6"/>
      <c r="AK130" s="4"/>
      <c r="AL130" s="6"/>
      <c r="AM130" s="4"/>
      <c r="AN130" s="6"/>
      <c r="AO130" s="6"/>
      <c r="AP130" s="4"/>
      <c r="AQ130" s="6"/>
      <c r="AR130" s="4"/>
      <c r="AS130" s="6"/>
      <c r="AT130" s="4"/>
      <c r="AU130" s="6"/>
      <c r="AV130" s="4"/>
      <c r="AW130" s="6"/>
      <c r="AZ130" s="11"/>
      <c r="BA130" s="12"/>
      <c r="BB130" s="12"/>
      <c r="BC130" s="11"/>
      <c r="BD130" s="11"/>
      <c r="BF130" s="12"/>
      <c r="BG130" s="12"/>
      <c r="BH130" s="12"/>
      <c r="BI130" s="11"/>
    </row>
    <row r="131" spans="1:61" x14ac:dyDescent="0.2">
      <c r="A131">
        <f>'Raw Data'!A130</f>
        <v>733</v>
      </c>
      <c r="B131">
        <f>'Raw Data'!B130</f>
        <v>754</v>
      </c>
      <c r="C131" t="str">
        <f>'Raw Data'!C130</f>
        <v>MTRGYLHWVNERGTVLPQGPLL</v>
      </c>
      <c r="D131">
        <f>'Raw Data'!D130</f>
        <v>11.6</v>
      </c>
      <c r="F131" s="1">
        <f>AVERAGE('Raw Data'!I130,'Raw Data'!O130,'Raw Data'!U130)</f>
        <v>3.4730000000000003</v>
      </c>
      <c r="G131" s="6">
        <f>STDEV('Raw Data'!J130,'Raw Data'!P130,'Raw Data'!V130)</f>
        <v>1.236685893830765</v>
      </c>
      <c r="H131" s="1">
        <f>AVERAGE('Raw Data'!AA130)</f>
        <v>11.327</v>
      </c>
      <c r="I131" s="1"/>
      <c r="J131" s="1"/>
      <c r="K131" s="1">
        <f t="shared" si="2"/>
        <v>30.661251876048386</v>
      </c>
      <c r="L131" s="1"/>
      <c r="M131" s="6"/>
      <c r="O131" s="1"/>
      <c r="P131" s="6"/>
      <c r="Q131" s="1"/>
      <c r="R131" s="6"/>
      <c r="S131" s="1"/>
      <c r="T131" s="6"/>
      <c r="U131" s="1"/>
      <c r="V131" s="6"/>
      <c r="X131" s="1"/>
      <c r="Y131" s="6"/>
      <c r="Z131" s="1"/>
      <c r="AA131" s="6"/>
      <c r="AB131" s="1"/>
      <c r="AC131" s="6"/>
      <c r="AD131" s="1"/>
      <c r="AE131" s="6"/>
      <c r="AG131" s="4"/>
      <c r="AH131" s="6"/>
      <c r="AI131" s="4"/>
      <c r="AJ131" s="6"/>
      <c r="AK131" s="4"/>
      <c r="AL131" s="6"/>
      <c r="AM131" s="4"/>
      <c r="AN131" s="6"/>
      <c r="AO131" s="6"/>
      <c r="AP131" s="4"/>
      <c r="AQ131" s="6"/>
      <c r="AR131" s="4"/>
      <c r="AS131" s="6"/>
      <c r="AT131" s="4"/>
      <c r="AU131" s="6"/>
      <c r="AV131" s="4"/>
      <c r="AW131" s="6"/>
      <c r="AZ131" s="11"/>
      <c r="BA131" s="12"/>
      <c r="BB131" s="12"/>
      <c r="BC131" s="11"/>
      <c r="BD131" s="11"/>
      <c r="BF131" s="12"/>
      <c r="BG131" s="12"/>
      <c r="BH131" s="12"/>
      <c r="BI131" s="11"/>
    </row>
    <row r="132" spans="1:61" x14ac:dyDescent="0.2">
      <c r="A132">
        <f>'Raw Data'!A131</f>
        <v>733</v>
      </c>
      <c r="B132">
        <f>'Raw Data'!B131</f>
        <v>760</v>
      </c>
      <c r="C132" t="str">
        <f>'Raw Data'!C131</f>
        <v>MTRGYLHWVNERGTVLPQGPLLLSPSSL</v>
      </c>
      <c r="D132">
        <f>'Raw Data'!D131</f>
        <v>12.48</v>
      </c>
      <c r="F132" s="1">
        <f>AVERAGE('Raw Data'!I131,'Raw Data'!O131,'Raw Data'!U131)</f>
        <v>4.1219999999999999</v>
      </c>
      <c r="G132" s="6">
        <f>STDEV('Raw Data'!J131,'Raw Data'!P131,'Raw Data'!V131)</f>
        <v>0.79549250991655029</v>
      </c>
      <c r="H132" s="1">
        <f>AVERAGE('Raw Data'!AA131)</f>
        <v>15.036</v>
      </c>
      <c r="I132" s="1"/>
      <c r="J132" s="1"/>
      <c r="K132" s="1">
        <f t="shared" si="2"/>
        <v>27.414205905826016</v>
      </c>
      <c r="L132" s="1"/>
      <c r="M132" s="6"/>
      <c r="O132" s="1"/>
      <c r="P132" s="6"/>
      <c r="Q132" s="1"/>
      <c r="R132" s="6"/>
      <c r="S132" s="1"/>
      <c r="T132" s="6"/>
      <c r="U132" s="1"/>
      <c r="V132" s="6"/>
      <c r="X132" s="1"/>
      <c r="Y132" s="6"/>
      <c r="Z132" s="1"/>
      <c r="AA132" s="6"/>
      <c r="AB132" s="1"/>
      <c r="AC132" s="6"/>
      <c r="AD132" s="1"/>
      <c r="AE132" s="6"/>
      <c r="AG132" s="4"/>
      <c r="AH132" s="6"/>
      <c r="AI132" s="4"/>
      <c r="AJ132" s="6"/>
      <c r="AK132" s="4"/>
      <c r="AL132" s="6"/>
      <c r="AM132" s="4"/>
      <c r="AN132" s="6"/>
      <c r="AO132" s="6"/>
      <c r="AP132" s="4"/>
      <c r="AQ132" s="6"/>
      <c r="AR132" s="4"/>
      <c r="AS132" s="6"/>
      <c r="AT132" s="4"/>
      <c r="AU132" s="6"/>
      <c r="AV132" s="4"/>
      <c r="AW132" s="6"/>
      <c r="AZ132" s="11"/>
      <c r="BA132" s="12"/>
      <c r="BB132" s="12"/>
      <c r="BC132" s="11"/>
      <c r="BD132" s="11"/>
      <c r="BF132" s="12"/>
      <c r="BG132" s="12"/>
      <c r="BH132" s="12"/>
      <c r="BI132" s="11"/>
    </row>
    <row r="133" spans="1:61" x14ac:dyDescent="0.2">
      <c r="A133">
        <f>'Raw Data'!A132</f>
        <v>734</v>
      </c>
      <c r="B133">
        <f>'Raw Data'!B132</f>
        <v>754</v>
      </c>
      <c r="C133" t="str">
        <f>'Raw Data'!C132</f>
        <v>TRGYLHWVNERGTVLPQGPLL</v>
      </c>
      <c r="D133">
        <f>'Raw Data'!D132</f>
        <v>11.5</v>
      </c>
      <c r="F133" s="1">
        <f>AVERAGE('Raw Data'!I132,'Raw Data'!O132,'Raw Data'!U132)</f>
        <v>3.1286666666666663</v>
      </c>
      <c r="G133" s="6">
        <f>STDEV('Raw Data'!J132,'Raw Data'!P132,'Raw Data'!V132)</f>
        <v>0.31008439711364516</v>
      </c>
      <c r="H133" s="1">
        <f>AVERAGE('Raw Data'!AA132)</f>
        <v>10.776999999999999</v>
      </c>
      <c r="I133" s="1"/>
      <c r="J133" s="1"/>
      <c r="K133" s="1">
        <f t="shared" si="2"/>
        <v>29.03096099718536</v>
      </c>
      <c r="L133" s="1"/>
      <c r="M133" s="6"/>
      <c r="O133" s="1"/>
      <c r="P133" s="6"/>
      <c r="Q133" s="1"/>
      <c r="R133" s="6"/>
      <c r="S133" s="1"/>
      <c r="T133" s="6"/>
      <c r="U133" s="1"/>
      <c r="V133" s="6"/>
      <c r="X133" s="1"/>
      <c r="Y133" s="6"/>
      <c r="Z133" s="1"/>
      <c r="AA133" s="6"/>
      <c r="AB133" s="1"/>
      <c r="AC133" s="6"/>
      <c r="AD133" s="1"/>
      <c r="AE133" s="6"/>
      <c r="AG133" s="4"/>
      <c r="AH133" s="6"/>
      <c r="AI133" s="4"/>
      <c r="AJ133" s="6"/>
      <c r="AK133" s="4"/>
      <c r="AL133" s="6"/>
      <c r="AM133" s="4"/>
      <c r="AN133" s="6"/>
      <c r="AO133" s="6"/>
      <c r="AP133" s="4"/>
      <c r="AQ133" s="6"/>
      <c r="AR133" s="4"/>
      <c r="AS133" s="6"/>
      <c r="AT133" s="4"/>
      <c r="AU133" s="6"/>
      <c r="AV133" s="4"/>
      <c r="AW133" s="6"/>
      <c r="AZ133" s="11"/>
      <c r="BA133" s="12"/>
      <c r="BB133" s="12"/>
      <c r="BC133" s="11"/>
      <c r="BD133" s="11"/>
      <c r="BF133" s="12"/>
      <c r="BG133" s="12"/>
      <c r="BH133" s="12"/>
      <c r="BI133" s="11"/>
    </row>
    <row r="134" spans="1:61" x14ac:dyDescent="0.2">
      <c r="A134">
        <f>'Raw Data'!A133</f>
        <v>734</v>
      </c>
      <c r="B134">
        <f>'Raw Data'!B133</f>
        <v>760</v>
      </c>
      <c r="C134" t="str">
        <f>'Raw Data'!C133</f>
        <v>TRGYLHWVNERGTVLPQGPLLLSPSSL</v>
      </c>
      <c r="D134">
        <f>'Raw Data'!D133</f>
        <v>12.28</v>
      </c>
      <c r="F134" s="1">
        <f>AVERAGE('Raw Data'!I133,'Raw Data'!O133,'Raw Data'!U133)</f>
        <v>4.0083333333333329</v>
      </c>
      <c r="G134" s="6">
        <f>STDEV('Raw Data'!J133,'Raw Data'!P133,'Raw Data'!V133)</f>
        <v>0.79734747757799973</v>
      </c>
      <c r="H134" s="1">
        <f>AVERAGE('Raw Data'!AA133)</f>
        <v>14.778</v>
      </c>
      <c r="I134" s="1"/>
      <c r="J134" s="1"/>
      <c r="K134" s="1">
        <f t="shared" si="2"/>
        <v>27.12365227590562</v>
      </c>
      <c r="L134" s="1"/>
      <c r="M134" s="6"/>
      <c r="O134" s="1"/>
      <c r="P134" s="6"/>
      <c r="Q134" s="1"/>
      <c r="R134" s="6"/>
      <c r="S134" s="1"/>
      <c r="T134" s="6"/>
      <c r="U134" s="1"/>
      <c r="V134" s="6"/>
      <c r="X134" s="1"/>
      <c r="Y134" s="6"/>
      <c r="Z134" s="1"/>
      <c r="AA134" s="6"/>
      <c r="AB134" s="1"/>
      <c r="AC134" s="6"/>
      <c r="AD134" s="1"/>
      <c r="AE134" s="6"/>
      <c r="AG134" s="4"/>
      <c r="AH134" s="6"/>
      <c r="AI134" s="4"/>
      <c r="AJ134" s="6"/>
      <c r="AK134" s="4"/>
      <c r="AL134" s="6"/>
      <c r="AM134" s="4"/>
      <c r="AN134" s="6"/>
      <c r="AO134" s="6"/>
      <c r="AP134" s="4"/>
      <c r="AQ134" s="6"/>
      <c r="AR134" s="4"/>
      <c r="AS134" s="6"/>
      <c r="AT134" s="4"/>
      <c r="AU134" s="6"/>
      <c r="AV134" s="4"/>
      <c r="AW134" s="6"/>
      <c r="AZ134" s="11"/>
      <c r="BA134" s="12"/>
      <c r="BB134" s="12"/>
      <c r="BC134" s="11"/>
      <c r="BD134" s="11"/>
      <c r="BF134" s="12"/>
      <c r="BG134" s="12"/>
      <c r="BH134" s="12"/>
      <c r="BI134" s="11"/>
    </row>
    <row r="135" spans="1:61" x14ac:dyDescent="0.2">
      <c r="A135">
        <f>'Raw Data'!A134</f>
        <v>739</v>
      </c>
      <c r="B135">
        <f>'Raw Data'!B134</f>
        <v>754</v>
      </c>
      <c r="C135" t="str">
        <f>'Raw Data'!C134</f>
        <v>HWVNERGTVLPQGPLL</v>
      </c>
      <c r="D135">
        <f>'Raw Data'!D134</f>
        <v>11.11</v>
      </c>
      <c r="F135" s="1">
        <f>AVERAGE('Raw Data'!I134,'Raw Data'!O134,'Raw Data'!U134)</f>
        <v>2.2326666666666668</v>
      </c>
      <c r="G135" s="6">
        <f>STDEV('Raw Data'!J134,'Raw Data'!P134,'Raw Data'!V134)</f>
        <v>1.2852106182775387</v>
      </c>
      <c r="H135" s="1">
        <f>AVERAGE('Raw Data'!AA134)</f>
        <v>8.2889999999999997</v>
      </c>
      <c r="I135" s="1"/>
      <c r="J135" s="1"/>
      <c r="K135" s="1">
        <f t="shared" si="2"/>
        <v>26.935295773515104</v>
      </c>
      <c r="L135" s="1"/>
      <c r="M135" s="6"/>
      <c r="O135" s="1"/>
      <c r="P135" s="6"/>
      <c r="Q135" s="1"/>
      <c r="R135" s="6"/>
      <c r="S135" s="1"/>
      <c r="T135" s="6"/>
      <c r="U135" s="1"/>
      <c r="V135" s="6"/>
      <c r="X135" s="1"/>
      <c r="Y135" s="6"/>
      <c r="Z135" s="1"/>
      <c r="AA135" s="6"/>
      <c r="AB135" s="1"/>
      <c r="AC135" s="6"/>
      <c r="AD135" s="1"/>
      <c r="AE135" s="6"/>
      <c r="AG135" s="4"/>
      <c r="AH135" s="6"/>
      <c r="AI135" s="4"/>
      <c r="AJ135" s="6"/>
      <c r="AK135" s="4"/>
      <c r="AL135" s="6"/>
      <c r="AM135" s="4"/>
      <c r="AN135" s="6"/>
      <c r="AO135" s="6"/>
      <c r="AP135" s="4"/>
      <c r="AQ135" s="6"/>
      <c r="AR135" s="4"/>
      <c r="AS135" s="6"/>
      <c r="AT135" s="4"/>
      <c r="AU135" s="6"/>
      <c r="AV135" s="4"/>
      <c r="AW135" s="6"/>
      <c r="AZ135" s="11"/>
      <c r="BA135" s="12"/>
      <c r="BB135" s="12"/>
      <c r="BC135" s="11"/>
      <c r="BD135" s="11"/>
      <c r="BF135" s="12"/>
      <c r="BG135" s="12"/>
      <c r="BH135" s="12"/>
      <c r="BI135" s="11"/>
    </row>
    <row r="136" spans="1:61" x14ac:dyDescent="0.2">
      <c r="A136">
        <f>'Raw Data'!A135</f>
        <v>739</v>
      </c>
      <c r="B136">
        <f>'Raw Data'!B135</f>
        <v>760</v>
      </c>
      <c r="C136" t="str">
        <f>'Raw Data'!C135</f>
        <v>HWVNERGTVLPQGPLLLSPSSL</v>
      </c>
      <c r="D136">
        <f>'Raw Data'!D135</f>
        <v>12.36</v>
      </c>
      <c r="F136" s="1">
        <f>AVERAGE('Raw Data'!I135,'Raw Data'!O135,'Raw Data'!U135)</f>
        <v>2.8463333333333334</v>
      </c>
      <c r="G136" s="6">
        <f>STDEV('Raw Data'!J135,'Raw Data'!P135,'Raw Data'!V135)</f>
        <v>1.2188063833111475</v>
      </c>
      <c r="H136" s="1">
        <f>AVERAGE('Raw Data'!AA135)</f>
        <v>12.407999999999999</v>
      </c>
      <c r="I136" s="1"/>
      <c r="J136" s="1"/>
      <c r="K136" s="1">
        <f t="shared" si="2"/>
        <v>22.939501396948206</v>
      </c>
      <c r="L136" s="1"/>
      <c r="M136" s="6"/>
      <c r="O136" s="1"/>
      <c r="P136" s="6"/>
      <c r="Q136" s="1"/>
      <c r="R136" s="6"/>
      <c r="S136" s="1"/>
      <c r="T136" s="6"/>
      <c r="U136" s="1"/>
      <c r="V136" s="6"/>
      <c r="X136" s="1"/>
      <c r="Y136" s="6"/>
      <c r="Z136" s="1"/>
      <c r="AA136" s="6"/>
      <c r="AB136" s="1"/>
      <c r="AC136" s="6"/>
      <c r="AD136" s="1"/>
      <c r="AE136" s="6"/>
      <c r="AG136" s="4"/>
      <c r="AH136" s="6"/>
      <c r="AI136" s="4"/>
      <c r="AJ136" s="6"/>
      <c r="AK136" s="4"/>
      <c r="AL136" s="6"/>
      <c r="AM136" s="4"/>
      <c r="AN136" s="6"/>
      <c r="AO136" s="6"/>
      <c r="AP136" s="4"/>
      <c r="AQ136" s="6"/>
      <c r="AR136" s="4"/>
      <c r="AS136" s="6"/>
      <c r="AT136" s="4"/>
      <c r="AU136" s="6"/>
      <c r="AV136" s="4"/>
      <c r="AW136" s="6"/>
      <c r="AZ136" s="11"/>
      <c r="BA136" s="12"/>
      <c r="BB136" s="12"/>
      <c r="BC136" s="11"/>
      <c r="BD136" s="11"/>
      <c r="BF136" s="12"/>
      <c r="BG136" s="12"/>
      <c r="BH136" s="12"/>
      <c r="BI136" s="11"/>
    </row>
    <row r="137" spans="1:61" x14ac:dyDescent="0.2">
      <c r="A137">
        <f>'Raw Data'!A136</f>
        <v>744</v>
      </c>
      <c r="B137">
        <f>'Raw Data'!B136</f>
        <v>760</v>
      </c>
      <c r="C137" t="str">
        <f>'Raw Data'!C136</f>
        <v>RGTVLPQGPLLLSPSSL</v>
      </c>
      <c r="D137">
        <f>'Raw Data'!D136</f>
        <v>12.69</v>
      </c>
      <c r="F137" s="1">
        <f>AVERAGE('Raw Data'!I136,'Raw Data'!O136,'Raw Data'!U136)</f>
        <v>1.8159999999999998</v>
      </c>
      <c r="G137" s="6">
        <f>STDEV('Raw Data'!J136,'Raw Data'!P136,'Raw Data'!V136)</f>
        <v>0.84778063200335008</v>
      </c>
      <c r="H137" s="1">
        <f>AVERAGE('Raw Data'!AA136)</f>
        <v>10.273</v>
      </c>
      <c r="I137" s="1"/>
      <c r="J137" s="1"/>
      <c r="K137" s="1">
        <f t="shared" si="2"/>
        <v>17.677406794509878</v>
      </c>
      <c r="L137" s="1"/>
      <c r="M137" s="6"/>
      <c r="O137" s="1"/>
      <c r="P137" s="6"/>
      <c r="Q137" s="1"/>
      <c r="R137" s="6"/>
      <c r="S137" s="1"/>
      <c r="T137" s="6"/>
      <c r="U137" s="1"/>
      <c r="V137" s="6"/>
      <c r="X137" s="1"/>
      <c r="Y137" s="6"/>
      <c r="Z137" s="1"/>
      <c r="AA137" s="6"/>
      <c r="AB137" s="1"/>
      <c r="AC137" s="6"/>
      <c r="AD137" s="1"/>
      <c r="AE137" s="6"/>
      <c r="AG137" s="4"/>
      <c r="AH137" s="6"/>
      <c r="AI137" s="4"/>
      <c r="AJ137" s="6"/>
      <c r="AK137" s="4"/>
      <c r="AL137" s="6"/>
      <c r="AM137" s="4"/>
      <c r="AN137" s="6"/>
      <c r="AO137" s="6"/>
      <c r="AP137" s="4"/>
      <c r="AQ137" s="6"/>
      <c r="AR137" s="4"/>
      <c r="AS137" s="6"/>
      <c r="AT137" s="4"/>
      <c r="AU137" s="6"/>
      <c r="AV137" s="4"/>
      <c r="AW137" s="6"/>
      <c r="AZ137" s="11"/>
      <c r="BA137" s="12"/>
      <c r="BB137" s="12"/>
      <c r="BC137" s="11"/>
      <c r="BD137" s="11"/>
      <c r="BF137" s="12"/>
      <c r="BG137" s="12"/>
      <c r="BH137" s="12"/>
      <c r="BI137" s="11"/>
    </row>
    <row r="138" spans="1:61" x14ac:dyDescent="0.2">
      <c r="A138">
        <f>'Raw Data'!A137</f>
        <v>755</v>
      </c>
      <c r="B138">
        <f>'Raw Data'!B137</f>
        <v>760</v>
      </c>
      <c r="C138" t="str">
        <f>'Raw Data'!C137</f>
        <v>LSPSSL</v>
      </c>
      <c r="D138">
        <f>'Raw Data'!D137</f>
        <v>9.19</v>
      </c>
      <c r="F138" s="1">
        <f>AVERAGE('Raw Data'!I137,'Raw Data'!O137,'Raw Data'!U137)</f>
        <v>0.93299999999999994</v>
      </c>
      <c r="G138" s="6">
        <f>STDEV('Raw Data'!J137,'Raw Data'!P137,'Raw Data'!V137)</f>
        <v>1.5014656173219538</v>
      </c>
      <c r="H138" s="1">
        <f>AVERAGE('Raw Data'!AA137)</f>
        <v>2.8380000000000001</v>
      </c>
      <c r="I138" s="1"/>
      <c r="J138" s="1"/>
      <c r="K138" s="1">
        <f t="shared" si="2"/>
        <v>32.875264270613101</v>
      </c>
      <c r="L138" s="1"/>
      <c r="M138" s="6"/>
      <c r="O138" s="1"/>
      <c r="P138" s="6"/>
      <c r="Q138" s="1"/>
      <c r="R138" s="6"/>
      <c r="S138" s="1"/>
      <c r="T138" s="6"/>
      <c r="U138" s="1"/>
      <c r="V138" s="6"/>
      <c r="X138" s="1"/>
      <c r="Y138" s="6"/>
      <c r="Z138" s="1"/>
      <c r="AA138" s="6"/>
      <c r="AB138" s="1"/>
      <c r="AC138" s="6"/>
      <c r="AD138" s="1"/>
      <c r="AE138" s="6"/>
      <c r="AG138" s="4"/>
      <c r="AH138" s="6"/>
      <c r="AI138" s="4"/>
      <c r="AJ138" s="6"/>
      <c r="AK138" s="4"/>
      <c r="AL138" s="6"/>
      <c r="AM138" s="4"/>
      <c r="AN138" s="6"/>
      <c r="AO138" s="6"/>
      <c r="AP138" s="4"/>
      <c r="AQ138" s="6"/>
      <c r="AR138" s="4"/>
      <c r="AS138" s="6"/>
      <c r="AT138" s="4"/>
      <c r="AU138" s="6"/>
      <c r="AV138" s="4"/>
      <c r="AW138" s="6"/>
      <c r="AZ138" s="11"/>
      <c r="BA138" s="12"/>
      <c r="BB138" s="12"/>
      <c r="BC138" s="11"/>
      <c r="BD138" s="11"/>
      <c r="BF138" s="12"/>
      <c r="BG138" s="12"/>
      <c r="BH138" s="12"/>
      <c r="BI138" s="11"/>
    </row>
    <row r="139" spans="1:61" x14ac:dyDescent="0.2">
      <c r="A139">
        <f>'Raw Data'!A138</f>
        <v>761</v>
      </c>
      <c r="B139">
        <f>'Raw Data'!B138</f>
        <v>781</v>
      </c>
      <c r="C139" t="str">
        <f>'Raw Data'!C138</f>
        <v>FSALHREVIEKKPEKFKVQCL</v>
      </c>
      <c r="D139">
        <f>'Raw Data'!D138</f>
        <v>7.97</v>
      </c>
      <c r="F139" s="1">
        <f>AVERAGE('Raw Data'!I138,'Raw Data'!O138,'Raw Data'!U138)</f>
        <v>4.9586666666666668</v>
      </c>
      <c r="G139" s="6">
        <f>STDEV('Raw Data'!J138,'Raw Data'!P138,'Raw Data'!V138)</f>
        <v>0.84539221666632369</v>
      </c>
      <c r="H139" s="1">
        <f>AVERAGE('Raw Data'!AA138)</f>
        <v>10.077999999999999</v>
      </c>
      <c r="I139" s="1"/>
      <c r="J139" s="1"/>
      <c r="K139" s="1">
        <f t="shared" si="2"/>
        <v>49.202884170139583</v>
      </c>
      <c r="L139" s="1"/>
      <c r="M139" s="6"/>
      <c r="O139" s="1"/>
      <c r="P139" s="6"/>
      <c r="Q139" s="1"/>
      <c r="R139" s="6"/>
      <c r="S139" s="1"/>
      <c r="T139" s="6"/>
      <c r="U139" s="1"/>
      <c r="V139" s="6"/>
      <c r="X139" s="1"/>
      <c r="Y139" s="6"/>
      <c r="Z139" s="1"/>
      <c r="AA139" s="6"/>
      <c r="AB139" s="1"/>
      <c r="AC139" s="6"/>
      <c r="AD139" s="1"/>
      <c r="AE139" s="6"/>
      <c r="AG139" s="4"/>
      <c r="AH139" s="6"/>
      <c r="AI139" s="4"/>
      <c r="AJ139" s="6"/>
      <c r="AK139" s="4"/>
      <c r="AL139" s="6"/>
      <c r="AM139" s="4"/>
      <c r="AN139" s="6"/>
      <c r="AO139" s="6"/>
      <c r="AP139" s="4"/>
      <c r="AQ139" s="6"/>
      <c r="AR139" s="4"/>
      <c r="AS139" s="6"/>
      <c r="AT139" s="4"/>
      <c r="AU139" s="6"/>
      <c r="AV139" s="4"/>
      <c r="AW139" s="6"/>
      <c r="AZ139" s="11"/>
      <c r="BA139" s="12"/>
      <c r="BB139" s="12"/>
      <c r="BC139" s="11"/>
      <c r="BD139" s="11"/>
      <c r="BF139" s="12"/>
      <c r="BG139" s="12"/>
      <c r="BH139" s="12"/>
      <c r="BI139" s="11"/>
    </row>
    <row r="140" spans="1:61" x14ac:dyDescent="0.2">
      <c r="A140">
        <f>'Raw Data'!A139</f>
        <v>765</v>
      </c>
      <c r="B140">
        <f>'Raw Data'!B139</f>
        <v>776</v>
      </c>
      <c r="C140" t="str">
        <f>'Raw Data'!C139</f>
        <v>HREVIEKKPEKF</v>
      </c>
      <c r="D140">
        <f>'Raw Data'!D139</f>
        <v>4.75</v>
      </c>
      <c r="F140" s="1">
        <f>AVERAGE('Raw Data'!I139,'Raw Data'!O139,'Raw Data'!U139)</f>
        <v>4.4256666666666673</v>
      </c>
      <c r="G140" s="6">
        <f>STDEV('Raw Data'!J139,'Raw Data'!P139,'Raw Data'!V139)</f>
        <v>0.85052160466386706</v>
      </c>
      <c r="H140" s="1">
        <f>AVERAGE('Raw Data'!AA139)</f>
        <v>5.8330000000000002</v>
      </c>
      <c r="I140" s="1"/>
      <c r="J140" s="1"/>
      <c r="K140" s="1">
        <f t="shared" si="2"/>
        <v>75.872907023258477</v>
      </c>
      <c r="L140" s="1"/>
      <c r="M140" s="6"/>
      <c r="O140" s="1"/>
      <c r="P140" s="6"/>
      <c r="Q140" s="1"/>
      <c r="R140" s="6"/>
      <c r="S140" s="1"/>
      <c r="T140" s="6"/>
      <c r="U140" s="1"/>
      <c r="V140" s="6"/>
      <c r="X140" s="1"/>
      <c r="Y140" s="6"/>
      <c r="Z140" s="1"/>
      <c r="AA140" s="6"/>
      <c r="AB140" s="1"/>
      <c r="AC140" s="6"/>
      <c r="AD140" s="1"/>
      <c r="AE140" s="6"/>
      <c r="AG140" s="4"/>
      <c r="AH140" s="6"/>
      <c r="AI140" s="4"/>
      <c r="AJ140" s="6"/>
      <c r="AK140" s="4"/>
      <c r="AL140" s="6"/>
      <c r="AM140" s="4"/>
      <c r="AN140" s="6"/>
      <c r="AO140" s="6"/>
      <c r="AP140" s="4"/>
      <c r="AQ140" s="6"/>
      <c r="AR140" s="4"/>
      <c r="AS140" s="6"/>
      <c r="AT140" s="4"/>
      <c r="AU140" s="6"/>
      <c r="AV140" s="4"/>
      <c r="AW140" s="6"/>
      <c r="AZ140" s="11"/>
      <c r="BA140" s="12"/>
      <c r="BB140" s="12"/>
      <c r="BC140" s="11"/>
      <c r="BD140" s="11"/>
      <c r="BF140" s="12"/>
      <c r="BG140" s="12"/>
      <c r="BH140" s="12"/>
      <c r="BI140" s="11"/>
    </row>
    <row r="141" spans="1:61" x14ac:dyDescent="0.2">
      <c r="A141">
        <f>'Raw Data'!A140</f>
        <v>765</v>
      </c>
      <c r="B141">
        <f>'Raw Data'!B140</f>
        <v>780</v>
      </c>
      <c r="C141" t="str">
        <f>'Raw Data'!C140</f>
        <v>HREVIEKKPEKFKVQC</v>
      </c>
      <c r="D141">
        <f>'Raw Data'!D140</f>
        <v>5.75</v>
      </c>
      <c r="F141" s="1">
        <f>AVERAGE('Raw Data'!I140,'Raw Data'!O140,'Raw Data'!U140)</f>
        <v>4.2716666666666665</v>
      </c>
      <c r="G141" s="6">
        <f>STDEV('Raw Data'!J140,'Raw Data'!P140,'Raw Data'!V140)</f>
        <v>0.81654414046843338</v>
      </c>
      <c r="H141" s="1">
        <f>AVERAGE('Raw Data'!AA140)</f>
        <v>8.6150000000000002</v>
      </c>
      <c r="I141" s="1"/>
      <c r="J141" s="1"/>
      <c r="K141" s="1">
        <f t="shared" si="2"/>
        <v>49.584058812149351</v>
      </c>
      <c r="L141" s="1"/>
      <c r="M141" s="6"/>
      <c r="O141" s="1"/>
      <c r="P141" s="6"/>
      <c r="Q141" s="1"/>
      <c r="R141" s="6"/>
      <c r="S141" s="1"/>
      <c r="T141" s="6"/>
      <c r="U141" s="1"/>
      <c r="V141" s="6"/>
      <c r="X141" s="1"/>
      <c r="Y141" s="6"/>
      <c r="Z141" s="1"/>
      <c r="AA141" s="6"/>
      <c r="AB141" s="1"/>
      <c r="AC141" s="6"/>
      <c r="AD141" s="1"/>
      <c r="AE141" s="6"/>
      <c r="AG141" s="4"/>
      <c r="AH141" s="6"/>
      <c r="AI141" s="4"/>
      <c r="AJ141" s="6"/>
      <c r="AK141" s="4"/>
      <c r="AL141" s="6"/>
      <c r="AM141" s="4"/>
      <c r="AN141" s="6"/>
      <c r="AO141" s="6"/>
      <c r="AP141" s="4"/>
      <c r="AQ141" s="6"/>
      <c r="AR141" s="4"/>
      <c r="AS141" s="6"/>
      <c r="AT141" s="4"/>
      <c r="AU141" s="6"/>
      <c r="AV141" s="4"/>
      <c r="AW141" s="6"/>
      <c r="AZ141" s="11"/>
      <c r="BA141" s="12"/>
      <c r="BB141" s="12"/>
      <c r="BC141" s="11"/>
      <c r="BD141" s="11"/>
      <c r="BF141" s="12"/>
      <c r="BG141" s="12"/>
      <c r="BH141" s="12"/>
      <c r="BI141" s="11"/>
    </row>
    <row r="142" spans="1:61" x14ac:dyDescent="0.2">
      <c r="A142">
        <f>'Raw Data'!A141</f>
        <v>765</v>
      </c>
      <c r="B142">
        <f>'Raw Data'!B141</f>
        <v>781</v>
      </c>
      <c r="C142" t="str">
        <f>'Raw Data'!C141</f>
        <v>HREVIEKKPEKFKVQCL</v>
      </c>
      <c r="D142">
        <f>'Raw Data'!D141</f>
        <v>7.17</v>
      </c>
      <c r="F142" s="1">
        <f>AVERAGE('Raw Data'!I141,'Raw Data'!O141,'Raw Data'!U141)</f>
        <v>3.890333333333333</v>
      </c>
      <c r="G142" s="6">
        <f>STDEV('Raw Data'!J141,'Raw Data'!P141,'Raw Data'!V141)</f>
        <v>0.39904552789541881</v>
      </c>
      <c r="H142" s="1">
        <f>AVERAGE('Raw Data'!AA141)</f>
        <v>8.7750000000000004</v>
      </c>
      <c r="I142" s="1"/>
      <c r="J142" s="1"/>
      <c r="K142" s="1">
        <f t="shared" si="2"/>
        <v>44.334283000949661</v>
      </c>
      <c r="L142" s="1"/>
      <c r="M142" s="6"/>
      <c r="O142" s="1"/>
      <c r="P142" s="6"/>
      <c r="Q142" s="1"/>
      <c r="R142" s="6"/>
      <c r="S142" s="1"/>
      <c r="T142" s="6"/>
      <c r="U142" s="1"/>
      <c r="V142" s="6"/>
      <c r="X142" s="1"/>
      <c r="Y142" s="6"/>
      <c r="Z142" s="1"/>
      <c r="AA142" s="6"/>
      <c r="AB142" s="1"/>
      <c r="AC142" s="6"/>
      <c r="AD142" s="1"/>
      <c r="AE142" s="6"/>
      <c r="AG142" s="4"/>
      <c r="AH142" s="6"/>
      <c r="AI142" s="4"/>
      <c r="AJ142" s="6"/>
      <c r="AK142" s="4"/>
      <c r="AL142" s="6"/>
      <c r="AM142" s="4"/>
      <c r="AN142" s="6"/>
      <c r="AO142" s="6"/>
      <c r="AP142" s="4"/>
      <c r="AQ142" s="6"/>
      <c r="AR142" s="4"/>
      <c r="AS142" s="6"/>
      <c r="AT142" s="4"/>
      <c r="AU142" s="6"/>
      <c r="AV142" s="4"/>
      <c r="AW142" s="6"/>
      <c r="AZ142" s="11"/>
      <c r="BA142" s="12"/>
      <c r="BB142" s="12"/>
      <c r="BC142" s="11"/>
      <c r="BD142" s="11"/>
      <c r="BF142" s="12"/>
      <c r="BG142" s="12"/>
      <c r="BH142" s="12"/>
      <c r="BI142" s="11"/>
    </row>
    <row r="143" spans="1:61" x14ac:dyDescent="0.2">
      <c r="A143">
        <f>'Raw Data'!A142</f>
        <v>765</v>
      </c>
      <c r="B143">
        <f>'Raw Data'!B142</f>
        <v>782</v>
      </c>
      <c r="C143" t="str">
        <f>'Raw Data'!C142</f>
        <v>HREVIEKKPEKFKVQCLT</v>
      </c>
      <c r="D143">
        <f>'Raw Data'!D142</f>
        <v>6.72</v>
      </c>
      <c r="F143" s="1">
        <f>AVERAGE('Raw Data'!I142,'Raw Data'!O142,'Raw Data'!U142)</f>
        <v>4.0036666666666667</v>
      </c>
      <c r="G143" s="6">
        <f>STDEV('Raw Data'!J142,'Raw Data'!P142,'Raw Data'!V142)</f>
        <v>0.76320464708578306</v>
      </c>
      <c r="H143" s="1">
        <f>AVERAGE('Raw Data'!AA142)</f>
        <v>9.6029999999999998</v>
      </c>
      <c r="I143" s="1"/>
      <c r="J143" s="1"/>
      <c r="K143" s="1">
        <f t="shared" si="2"/>
        <v>41.691832413481897</v>
      </c>
      <c r="L143" s="1"/>
      <c r="M143" s="6"/>
      <c r="O143" s="1"/>
      <c r="P143" s="6"/>
      <c r="Q143" s="1"/>
      <c r="R143" s="6"/>
      <c r="S143" s="1"/>
      <c r="T143" s="6"/>
      <c r="U143" s="1"/>
      <c r="V143" s="6"/>
      <c r="X143" s="1"/>
      <c r="Y143" s="6"/>
      <c r="Z143" s="1"/>
      <c r="AA143" s="6"/>
      <c r="AB143" s="1"/>
      <c r="AC143" s="6"/>
      <c r="AD143" s="1"/>
      <c r="AE143" s="6"/>
      <c r="AG143" s="4"/>
      <c r="AH143" s="6"/>
      <c r="AI143" s="4"/>
      <c r="AJ143" s="6"/>
      <c r="AK143" s="4"/>
      <c r="AL143" s="6"/>
      <c r="AM143" s="4"/>
      <c r="AN143" s="6"/>
      <c r="AO143" s="6"/>
      <c r="AP143" s="4"/>
      <c r="AQ143" s="6"/>
      <c r="AR143" s="4"/>
      <c r="AS143" s="6"/>
      <c r="AT143" s="4"/>
      <c r="AU143" s="6"/>
      <c r="AV143" s="4"/>
      <c r="AW143" s="6"/>
      <c r="AZ143" s="11"/>
      <c r="BA143" s="12"/>
      <c r="BB143" s="12"/>
      <c r="BC143" s="11"/>
      <c r="BD143" s="11"/>
      <c r="BF143" s="12"/>
      <c r="BG143" s="12"/>
      <c r="BH143" s="12"/>
      <c r="BI143" s="11"/>
    </row>
    <row r="144" spans="1:61" x14ac:dyDescent="0.2">
      <c r="A144">
        <f>'Raw Data'!A143</f>
        <v>765</v>
      </c>
      <c r="B144">
        <f>'Raw Data'!B143</f>
        <v>783</v>
      </c>
      <c r="C144" t="str">
        <f>'Raw Data'!C143</f>
        <v>HREVIEKKPEKFKVQCLTD</v>
      </c>
      <c r="D144">
        <f>'Raw Data'!D143</f>
        <v>6.94</v>
      </c>
      <c r="F144" s="1">
        <f>AVERAGE('Raw Data'!I143,'Raw Data'!O143,'Raw Data'!U143)</f>
        <v>4.0223333333333331</v>
      </c>
      <c r="G144" s="6">
        <f>STDEV('Raw Data'!J143,'Raw Data'!P143,'Raw Data'!V143)</f>
        <v>0.55415370912169593</v>
      </c>
      <c r="H144" s="1">
        <f>AVERAGE('Raw Data'!AA143)</f>
        <v>10.121</v>
      </c>
      <c r="I144" s="1"/>
      <c r="J144" s="1"/>
      <c r="K144" s="1">
        <f t="shared" si="2"/>
        <v>39.742449692059409</v>
      </c>
      <c r="L144" s="1"/>
      <c r="M144" s="6"/>
      <c r="O144" s="1"/>
      <c r="P144" s="6"/>
      <c r="Q144" s="1"/>
      <c r="R144" s="6"/>
      <c r="S144" s="1"/>
      <c r="T144" s="6"/>
      <c r="U144" s="1"/>
      <c r="V144" s="6"/>
      <c r="X144" s="1"/>
      <c r="Y144" s="6"/>
      <c r="Z144" s="1"/>
      <c r="AA144" s="6"/>
      <c r="AB144" s="1"/>
      <c r="AC144" s="6"/>
      <c r="AD144" s="1"/>
      <c r="AE144" s="6"/>
      <c r="AG144" s="4"/>
      <c r="AH144" s="6"/>
      <c r="AI144" s="4"/>
      <c r="AJ144" s="6"/>
      <c r="AK144" s="4"/>
      <c r="AL144" s="6"/>
      <c r="AM144" s="4"/>
      <c r="AN144" s="6"/>
      <c r="AO144" s="6"/>
      <c r="AP144" s="4"/>
      <c r="AQ144" s="6"/>
      <c r="AR144" s="4"/>
      <c r="AS144" s="6"/>
      <c r="AT144" s="4"/>
      <c r="AU144" s="6"/>
      <c r="AV144" s="4"/>
      <c r="AW144" s="6"/>
      <c r="AZ144" s="11"/>
      <c r="BA144" s="12"/>
      <c r="BB144" s="12"/>
      <c r="BC144" s="11"/>
      <c r="BD144" s="11"/>
      <c r="BF144" s="12"/>
      <c r="BG144" s="12"/>
      <c r="BH144" s="12"/>
      <c r="BI144" s="11"/>
    </row>
    <row r="145" spans="1:61" x14ac:dyDescent="0.2">
      <c r="A145">
        <f>'Raw Data'!A144</f>
        <v>781</v>
      </c>
      <c r="B145">
        <f>'Raw Data'!B144</f>
        <v>796</v>
      </c>
      <c r="C145" t="str">
        <f>'Raw Data'!C144</f>
        <v>LTDIKNLFFPNTEPFY</v>
      </c>
      <c r="D145">
        <f>'Raw Data'!D144</f>
        <v>14.29</v>
      </c>
      <c r="F145" s="1">
        <f>AVERAGE('Raw Data'!I144,'Raw Data'!O144,'Raw Data'!U144)</f>
        <v>0.44533333333333336</v>
      </c>
      <c r="G145" s="6">
        <f>STDEV('Raw Data'!J144,'Raw Data'!P144,'Raw Data'!V144)</f>
        <v>0.60990682348481373</v>
      </c>
      <c r="H145" s="1">
        <f>AVERAGE('Raw Data'!AA144)</f>
        <v>7.2050000000000001</v>
      </c>
      <c r="I145" s="1"/>
      <c r="J145" s="1"/>
      <c r="K145" s="1">
        <f t="shared" ref="K145:K160" si="3">(F145/H145)*100</f>
        <v>6.1808928984501508</v>
      </c>
      <c r="L145" s="1"/>
      <c r="M145" s="6"/>
      <c r="O145" s="1"/>
      <c r="P145" s="6"/>
      <c r="Q145" s="1"/>
      <c r="R145" s="6"/>
      <c r="S145" s="1"/>
      <c r="T145" s="6"/>
      <c r="U145" s="1"/>
      <c r="V145" s="6"/>
      <c r="X145" s="1"/>
      <c r="Y145" s="6"/>
      <c r="Z145" s="1"/>
      <c r="AA145" s="6"/>
      <c r="AB145" s="1"/>
      <c r="AC145" s="6"/>
      <c r="AD145" s="1"/>
      <c r="AE145" s="6"/>
      <c r="AG145" s="4"/>
      <c r="AH145" s="6"/>
      <c r="AI145" s="4"/>
      <c r="AJ145" s="6"/>
      <c r="AK145" s="4"/>
      <c r="AL145" s="6"/>
      <c r="AM145" s="4"/>
      <c r="AN145" s="6"/>
      <c r="AO145" s="6"/>
      <c r="AP145" s="4"/>
      <c r="AQ145" s="6"/>
      <c r="AR145" s="4"/>
      <c r="AS145" s="6"/>
      <c r="AT145" s="4"/>
      <c r="AU145" s="6"/>
      <c r="AV145" s="4"/>
      <c r="AW145" s="6"/>
      <c r="AZ145" s="11"/>
      <c r="BA145" s="12"/>
      <c r="BB145" s="12"/>
      <c r="BC145" s="11"/>
      <c r="BD145" s="11"/>
      <c r="BF145" s="12"/>
      <c r="BG145" s="12"/>
      <c r="BH145" s="12"/>
      <c r="BI145" s="11"/>
    </row>
    <row r="146" spans="1:61" x14ac:dyDescent="0.2">
      <c r="A146">
        <f>'Raw Data'!A145</f>
        <v>781</v>
      </c>
      <c r="B146">
        <f>'Raw Data'!B145</f>
        <v>799</v>
      </c>
      <c r="C146" t="str">
        <f>'Raw Data'!C145</f>
        <v>LTDIKNLFFPNTEPFYAAF</v>
      </c>
      <c r="D146">
        <f>'Raw Data'!D145</f>
        <v>14.39</v>
      </c>
      <c r="F146" s="1">
        <f>AVERAGE('Raw Data'!I145,'Raw Data'!O145,'Raw Data'!U145)</f>
        <v>0.71766666666666667</v>
      </c>
      <c r="G146" s="6">
        <f>STDEV('Raw Data'!J145,'Raw Data'!P145,'Raw Data'!V145)</f>
        <v>0.65381648801478809</v>
      </c>
      <c r="H146" s="1">
        <f>AVERAGE('Raw Data'!AA145)</f>
        <v>12.077999999999999</v>
      </c>
      <c r="I146" s="1"/>
      <c r="J146" s="1"/>
      <c r="K146" s="1">
        <f t="shared" si="3"/>
        <v>5.9419329911133199</v>
      </c>
      <c r="L146" s="1"/>
      <c r="M146" s="6"/>
      <c r="O146" s="1"/>
      <c r="P146" s="6"/>
      <c r="Q146" s="1"/>
      <c r="R146" s="6"/>
      <c r="S146" s="1"/>
      <c r="T146" s="6"/>
      <c r="U146" s="1"/>
      <c r="V146" s="6"/>
      <c r="X146" s="1"/>
      <c r="Y146" s="6"/>
      <c r="Z146" s="1"/>
      <c r="AA146" s="6"/>
      <c r="AB146" s="1"/>
      <c r="AC146" s="6"/>
      <c r="AD146" s="1"/>
      <c r="AE146" s="6"/>
      <c r="AG146" s="4"/>
      <c r="AH146" s="6"/>
      <c r="AI146" s="4"/>
      <c r="AJ146" s="6"/>
      <c r="AK146" s="4"/>
      <c r="AL146" s="6"/>
      <c r="AM146" s="4"/>
      <c r="AN146" s="6"/>
      <c r="AO146" s="6"/>
      <c r="AP146" s="4"/>
      <c r="AQ146" s="6"/>
      <c r="AR146" s="4"/>
      <c r="AS146" s="6"/>
      <c r="AT146" s="4"/>
      <c r="AU146" s="6"/>
      <c r="AV146" s="4"/>
      <c r="AW146" s="6"/>
      <c r="AZ146" s="11"/>
      <c r="BA146" s="12"/>
      <c r="BB146" s="12"/>
      <c r="BC146" s="11"/>
      <c r="BD146" s="11"/>
      <c r="BF146" s="12"/>
      <c r="BG146" s="12"/>
      <c r="BH146" s="12"/>
      <c r="BI146" s="11"/>
    </row>
    <row r="147" spans="1:61" x14ac:dyDescent="0.2">
      <c r="A147">
        <f>'Raw Data'!A146</f>
        <v>782</v>
      </c>
      <c r="B147">
        <f>'Raw Data'!B146</f>
        <v>789</v>
      </c>
      <c r="C147" t="str">
        <f>'Raw Data'!C146</f>
        <v>TDIKNLFF</v>
      </c>
      <c r="D147">
        <f>'Raw Data'!D146</f>
        <v>13.26</v>
      </c>
      <c r="F147" s="1">
        <f>AVERAGE('Raw Data'!I146,'Raw Data'!O146,'Raw Data'!U146)</f>
        <v>0.16866666666666666</v>
      </c>
      <c r="G147" s="6">
        <f>STDEV('Raw Data'!J146,'Raw Data'!P146,'Raw Data'!V146)</f>
        <v>0.25948603045250823</v>
      </c>
      <c r="H147" s="1">
        <f>AVERAGE('Raw Data'!AA146)</f>
        <v>5.1159999999999997</v>
      </c>
      <c r="I147" s="1"/>
      <c r="J147" s="1"/>
      <c r="K147" s="1">
        <f t="shared" si="3"/>
        <v>3.2968464946572844</v>
      </c>
      <c r="L147" s="1"/>
      <c r="M147" s="6"/>
      <c r="O147" s="1"/>
      <c r="P147" s="6"/>
      <c r="Q147" s="1"/>
      <c r="R147" s="6"/>
      <c r="S147" s="1"/>
      <c r="T147" s="6"/>
      <c r="U147" s="1"/>
      <c r="V147" s="6"/>
      <c r="X147" s="1"/>
      <c r="Y147" s="6"/>
      <c r="Z147" s="1"/>
      <c r="AA147" s="6"/>
      <c r="AB147" s="1"/>
      <c r="AC147" s="6"/>
      <c r="AD147" s="1"/>
      <c r="AE147" s="6"/>
      <c r="AG147" s="4"/>
      <c r="AH147" s="6"/>
      <c r="AI147" s="4"/>
      <c r="AJ147" s="6"/>
      <c r="AK147" s="4"/>
      <c r="AL147" s="6"/>
      <c r="AM147" s="4"/>
      <c r="AN147" s="6"/>
      <c r="AO147" s="6"/>
      <c r="AP147" s="4"/>
      <c r="AQ147" s="6"/>
      <c r="AR147" s="4"/>
      <c r="AS147" s="6"/>
      <c r="AT147" s="4"/>
      <c r="AU147" s="6"/>
      <c r="AV147" s="4"/>
      <c r="AW147" s="6"/>
      <c r="AZ147" s="11"/>
      <c r="BA147" s="12"/>
      <c r="BB147" s="12"/>
      <c r="BC147" s="11"/>
      <c r="BD147" s="11"/>
      <c r="BF147" s="12"/>
      <c r="BG147" s="12"/>
      <c r="BH147" s="12"/>
      <c r="BI147" s="11"/>
    </row>
    <row r="148" spans="1:61" x14ac:dyDescent="0.2">
      <c r="A148">
        <f>'Raw Data'!A147</f>
        <v>782</v>
      </c>
      <c r="B148">
        <f>'Raw Data'!B147</f>
        <v>795</v>
      </c>
      <c r="C148" t="str">
        <f>'Raw Data'!C147</f>
        <v>TDIKNLFFPNTEPF</v>
      </c>
      <c r="D148">
        <f>'Raw Data'!D147</f>
        <v>13.87</v>
      </c>
      <c r="F148" s="1">
        <f>AVERAGE('Raw Data'!I147,'Raw Data'!O147,'Raw Data'!U147)</f>
        <v>0.59600000000000009</v>
      </c>
      <c r="G148" s="6">
        <f>STDEV('Raw Data'!J147,'Raw Data'!P147,'Raw Data'!V147)</f>
        <v>0.72242116063507766</v>
      </c>
      <c r="H148" s="1">
        <f>AVERAGE('Raw Data'!AA147)</f>
        <v>8.141</v>
      </c>
      <c r="I148" s="1"/>
      <c r="J148" s="1"/>
      <c r="K148" s="1">
        <f t="shared" si="3"/>
        <v>7.3209679400565051</v>
      </c>
      <c r="L148" s="1"/>
      <c r="M148" s="6"/>
      <c r="O148" s="1"/>
      <c r="P148" s="6"/>
      <c r="Q148" s="1"/>
      <c r="R148" s="6"/>
      <c r="S148" s="1"/>
      <c r="T148" s="6"/>
      <c r="U148" s="1"/>
      <c r="V148" s="6"/>
      <c r="X148" s="1"/>
      <c r="Y148" s="6"/>
      <c r="Z148" s="1"/>
      <c r="AA148" s="6"/>
      <c r="AB148" s="1"/>
      <c r="AC148" s="6"/>
      <c r="AD148" s="1"/>
      <c r="AE148" s="6"/>
      <c r="AG148" s="4"/>
      <c r="AH148" s="6"/>
      <c r="AI148" s="4"/>
      <c r="AJ148" s="6"/>
      <c r="AK148" s="4"/>
      <c r="AL148" s="6"/>
      <c r="AM148" s="4"/>
      <c r="AN148" s="6"/>
      <c r="AO148" s="6"/>
      <c r="AP148" s="4"/>
      <c r="AQ148" s="6"/>
      <c r="AR148" s="4"/>
      <c r="AS148" s="6"/>
      <c r="AT148" s="4"/>
      <c r="AU148" s="6"/>
      <c r="AV148" s="4"/>
      <c r="AW148" s="6"/>
      <c r="AZ148" s="11"/>
      <c r="BA148" s="12"/>
      <c r="BB148" s="12"/>
      <c r="BC148" s="11"/>
      <c r="BD148" s="11"/>
      <c r="BF148" s="12"/>
      <c r="BG148" s="12"/>
      <c r="BH148" s="12"/>
      <c r="BI148" s="11"/>
    </row>
    <row r="149" spans="1:61" x14ac:dyDescent="0.2">
      <c r="A149">
        <f>'Raw Data'!A148</f>
        <v>782</v>
      </c>
      <c r="B149">
        <f>'Raw Data'!B148</f>
        <v>796</v>
      </c>
      <c r="C149" t="str">
        <f>'Raw Data'!C148</f>
        <v>TDIKNLFFPNTEPFY</v>
      </c>
      <c r="D149">
        <f>'Raw Data'!D148</f>
        <v>14.23</v>
      </c>
      <c r="F149" s="1">
        <f>AVERAGE('Raw Data'!I148,'Raw Data'!O148,'Raw Data'!U148)</f>
        <v>0.51966666666666661</v>
      </c>
      <c r="G149" s="6">
        <f>STDEV('Raw Data'!J148,'Raw Data'!P148,'Raw Data'!V148)</f>
        <v>0.25537097198650699</v>
      </c>
      <c r="H149" s="1">
        <f>AVERAGE('Raw Data'!AA148)</f>
        <v>9.3230000000000004</v>
      </c>
      <c r="I149" s="1"/>
      <c r="J149" s="1"/>
      <c r="K149" s="1">
        <f t="shared" si="3"/>
        <v>5.5740283885730619</v>
      </c>
      <c r="L149" s="1"/>
      <c r="M149" s="6"/>
      <c r="O149" s="1"/>
      <c r="P149" s="6"/>
      <c r="Q149" s="1"/>
      <c r="R149" s="6"/>
      <c r="S149" s="1"/>
      <c r="T149" s="6"/>
      <c r="U149" s="1"/>
      <c r="V149" s="6"/>
      <c r="X149" s="1"/>
      <c r="Y149" s="6"/>
      <c r="Z149" s="1"/>
      <c r="AA149" s="6"/>
      <c r="AB149" s="1"/>
      <c r="AC149" s="6"/>
      <c r="AD149" s="1"/>
      <c r="AE149" s="6"/>
      <c r="AG149" s="4"/>
      <c r="AH149" s="6"/>
      <c r="AI149" s="4"/>
      <c r="AJ149" s="6"/>
      <c r="AK149" s="4"/>
      <c r="AL149" s="6"/>
      <c r="AM149" s="4"/>
      <c r="AN149" s="6"/>
      <c r="AO149" s="6"/>
      <c r="AP149" s="4"/>
      <c r="AQ149" s="6"/>
      <c r="AR149" s="4"/>
      <c r="AS149" s="6"/>
      <c r="AT149" s="4"/>
      <c r="AU149" s="6"/>
      <c r="AV149" s="4"/>
      <c r="AW149" s="6"/>
      <c r="AZ149" s="11"/>
      <c r="BA149" s="12"/>
      <c r="BB149" s="12"/>
      <c r="BC149" s="11"/>
      <c r="BD149" s="11"/>
      <c r="BF149" s="12"/>
      <c r="BG149" s="12"/>
      <c r="BH149" s="12"/>
      <c r="BI149" s="11"/>
    </row>
    <row r="150" spans="1:61" x14ac:dyDescent="0.2">
      <c r="A150">
        <f>'Raw Data'!A149</f>
        <v>782</v>
      </c>
      <c r="B150">
        <f>'Raw Data'!B149</f>
        <v>798</v>
      </c>
      <c r="C150" t="str">
        <f>'Raw Data'!C149</f>
        <v>TDIKNLFFPNTEPFYAA</v>
      </c>
      <c r="D150">
        <f>'Raw Data'!D149</f>
        <v>13.86</v>
      </c>
      <c r="F150" s="1">
        <f>AVERAGE('Raw Data'!I149,'Raw Data'!O149,'Raw Data'!U149)</f>
        <v>0.71099999999999997</v>
      </c>
      <c r="G150" s="6">
        <f>STDEV('Raw Data'!J149,'Raw Data'!P149,'Raw Data'!V149)</f>
        <v>0.75366194897536365</v>
      </c>
      <c r="H150" s="1">
        <f>AVERAGE('Raw Data'!AA149)</f>
        <v>11.108000000000001</v>
      </c>
      <c r="I150" s="1"/>
      <c r="J150" s="1"/>
      <c r="K150" s="1">
        <f t="shared" si="3"/>
        <v>6.4007922218221092</v>
      </c>
      <c r="L150" s="1"/>
      <c r="M150" s="6"/>
      <c r="O150" s="1"/>
      <c r="P150" s="6"/>
      <c r="Q150" s="1"/>
      <c r="R150" s="6"/>
      <c r="S150" s="1"/>
      <c r="T150" s="6"/>
      <c r="U150" s="1"/>
      <c r="V150" s="6"/>
      <c r="X150" s="1"/>
      <c r="Y150" s="6"/>
      <c r="Z150" s="1"/>
      <c r="AA150" s="6"/>
      <c r="AB150" s="1"/>
      <c r="AC150" s="6"/>
      <c r="AD150" s="1"/>
      <c r="AE150" s="6"/>
      <c r="AG150" s="4"/>
      <c r="AH150" s="6"/>
      <c r="AI150" s="4"/>
      <c r="AJ150" s="6"/>
      <c r="AK150" s="4"/>
      <c r="AL150" s="6"/>
      <c r="AM150" s="4"/>
      <c r="AN150" s="6"/>
      <c r="AO150" s="6"/>
      <c r="AP150" s="4"/>
      <c r="AQ150" s="6"/>
      <c r="AR150" s="4"/>
      <c r="AS150" s="6"/>
      <c r="AT150" s="4"/>
      <c r="AU150" s="6"/>
      <c r="AV150" s="4"/>
      <c r="AW150" s="6"/>
      <c r="AZ150" s="11"/>
      <c r="BA150" s="12"/>
      <c r="BB150" s="12"/>
      <c r="BC150" s="11"/>
      <c r="BD150" s="11"/>
      <c r="BF150" s="12"/>
      <c r="BG150" s="12"/>
      <c r="BH150" s="12"/>
      <c r="BI150" s="11"/>
    </row>
    <row r="151" spans="1:61" x14ac:dyDescent="0.2">
      <c r="A151">
        <f>'Raw Data'!A150</f>
        <v>782</v>
      </c>
      <c r="B151">
        <f>'Raw Data'!B150</f>
        <v>799</v>
      </c>
      <c r="C151" t="str">
        <f>'Raw Data'!C150</f>
        <v>TDIKNLFFPNTEPFYAAF</v>
      </c>
      <c r="D151">
        <f>'Raw Data'!D150</f>
        <v>14.46</v>
      </c>
      <c r="F151" s="1">
        <f>AVERAGE('Raw Data'!I150,'Raw Data'!O150,'Raw Data'!U150)</f>
        <v>0.51733333333333331</v>
      </c>
      <c r="G151" s="6">
        <f>STDEV('Raw Data'!J150,'Raw Data'!P150,'Raw Data'!V150)</f>
        <v>0.43300153964314397</v>
      </c>
      <c r="H151" s="1">
        <f>AVERAGE('Raw Data'!AA150)</f>
        <v>11.907</v>
      </c>
      <c r="I151" s="1"/>
      <c r="J151" s="1"/>
      <c r="K151" s="1">
        <f t="shared" si="3"/>
        <v>4.3447831807620165</v>
      </c>
      <c r="L151" s="1"/>
      <c r="M151" s="6"/>
      <c r="O151" s="1"/>
      <c r="P151" s="6"/>
      <c r="Q151" s="1"/>
      <c r="R151" s="6"/>
      <c r="S151" s="1"/>
      <c r="T151" s="6"/>
      <c r="U151" s="1"/>
      <c r="V151" s="6"/>
      <c r="X151" s="1"/>
      <c r="Y151" s="6"/>
      <c r="Z151" s="1"/>
      <c r="AA151" s="6"/>
      <c r="AB151" s="1"/>
      <c r="AC151" s="6"/>
      <c r="AD151" s="1"/>
      <c r="AE151" s="6"/>
      <c r="AG151" s="4"/>
      <c r="AH151" s="6"/>
      <c r="AI151" s="4"/>
      <c r="AJ151" s="6"/>
      <c r="AK151" s="4"/>
      <c r="AL151" s="6"/>
      <c r="AM151" s="4"/>
      <c r="AN151" s="6"/>
      <c r="AO151" s="6"/>
      <c r="AP151" s="4"/>
      <c r="AQ151" s="6"/>
      <c r="AR151" s="4"/>
      <c r="AS151" s="6"/>
      <c r="AT151" s="4"/>
      <c r="AU151" s="6"/>
      <c r="AV151" s="4"/>
      <c r="AW151" s="6"/>
      <c r="AZ151" s="11"/>
      <c r="BA151" s="12"/>
      <c r="BB151" s="12"/>
      <c r="BC151" s="11"/>
      <c r="BD151" s="11"/>
      <c r="BF151" s="12"/>
      <c r="BG151" s="12"/>
      <c r="BH151" s="12"/>
      <c r="BI151" s="11"/>
    </row>
    <row r="152" spans="1:61" x14ac:dyDescent="0.2">
      <c r="A152">
        <f>'Raw Data'!A151</f>
        <v>782</v>
      </c>
      <c r="B152">
        <f>'Raw Data'!B151</f>
        <v>806</v>
      </c>
      <c r="C152" t="str">
        <f>'Raw Data'!C151</f>
        <v>TDIKNLFFPNTEPFYAAFGNRPADV</v>
      </c>
      <c r="D152">
        <f>'Raw Data'!D151</f>
        <v>13.83</v>
      </c>
      <c r="F152" s="1">
        <f>AVERAGE('Raw Data'!I151,'Raw Data'!O151,'Raw Data'!U151)</f>
        <v>1.6083333333333334</v>
      </c>
      <c r="G152" s="6">
        <f>STDEV('Raw Data'!J151,'Raw Data'!P151,'Raw Data'!V151)</f>
        <v>0.35734763652965928</v>
      </c>
      <c r="H152" s="1">
        <f>AVERAGE('Raw Data'!AA151)</f>
        <v>16.643000000000001</v>
      </c>
      <c r="I152" s="1"/>
      <c r="J152" s="1"/>
      <c r="K152" s="1">
        <f t="shared" si="3"/>
        <v>9.6637224859300215</v>
      </c>
      <c r="L152" s="1"/>
      <c r="M152" s="6"/>
      <c r="O152" s="1"/>
      <c r="P152" s="6"/>
      <c r="Q152" s="1"/>
      <c r="R152" s="6"/>
      <c r="S152" s="1"/>
      <c r="T152" s="6"/>
      <c r="U152" s="1"/>
      <c r="V152" s="6"/>
      <c r="X152" s="1"/>
      <c r="Y152" s="6"/>
      <c r="Z152" s="1"/>
      <c r="AA152" s="6"/>
      <c r="AB152" s="1"/>
      <c r="AC152" s="6"/>
      <c r="AD152" s="1"/>
      <c r="AE152" s="6"/>
      <c r="AG152" s="4"/>
      <c r="AH152" s="6"/>
      <c r="AI152" s="4"/>
      <c r="AJ152" s="6"/>
      <c r="AK152" s="4"/>
      <c r="AL152" s="6"/>
      <c r="AM152" s="4"/>
      <c r="AN152" s="6"/>
      <c r="AO152" s="6"/>
      <c r="AP152" s="4"/>
      <c r="AQ152" s="6"/>
      <c r="AR152" s="4"/>
      <c r="AS152" s="6"/>
      <c r="AT152" s="4"/>
      <c r="AU152" s="6"/>
      <c r="AV152" s="4"/>
      <c r="AW152" s="6"/>
      <c r="AZ152" s="11"/>
      <c r="BA152" s="12"/>
      <c r="BB152" s="12"/>
      <c r="BC152" s="11"/>
      <c r="BD152" s="11"/>
      <c r="BF152" s="12"/>
      <c r="BG152" s="12"/>
      <c r="BH152" s="12"/>
      <c r="BI152" s="11"/>
    </row>
    <row r="153" spans="1:61" x14ac:dyDescent="0.2">
      <c r="A153">
        <f>'Raw Data'!A152</f>
        <v>782</v>
      </c>
      <c r="B153">
        <f>'Raw Data'!B152</f>
        <v>808</v>
      </c>
      <c r="C153" t="str">
        <f>'Raw Data'!C152</f>
        <v>TDIKNLFFPNTEPFYAAFGNRPADVYS</v>
      </c>
      <c r="D153">
        <f>'Raw Data'!D152</f>
        <v>13.92</v>
      </c>
      <c r="F153" s="1">
        <f>AVERAGE('Raw Data'!I152,'Raw Data'!O152,'Raw Data'!U152)</f>
        <v>1.9570000000000001</v>
      </c>
      <c r="G153" s="6">
        <f>STDEV('Raw Data'!J152,'Raw Data'!P152,'Raw Data'!V152)</f>
        <v>0.45006481014775307</v>
      </c>
      <c r="H153" s="1">
        <f>AVERAGE('Raw Data'!AA152)</f>
        <v>18.221</v>
      </c>
      <c r="I153" s="1"/>
      <c r="J153" s="1"/>
      <c r="K153" s="1">
        <f t="shared" si="3"/>
        <v>10.740354535974975</v>
      </c>
      <c r="L153" s="1"/>
      <c r="M153" s="6"/>
      <c r="O153" s="1"/>
      <c r="P153" s="6"/>
      <c r="Q153" s="1"/>
      <c r="R153" s="6"/>
      <c r="S153" s="1"/>
      <c r="T153" s="6"/>
      <c r="U153" s="1"/>
      <c r="V153" s="6"/>
      <c r="X153" s="1"/>
      <c r="Y153" s="6"/>
      <c r="Z153" s="1"/>
      <c r="AA153" s="6"/>
      <c r="AB153" s="1"/>
      <c r="AC153" s="6"/>
      <c r="AD153" s="1"/>
      <c r="AE153" s="6"/>
      <c r="AG153" s="4"/>
      <c r="AH153" s="6"/>
      <c r="AI153" s="4"/>
      <c r="AJ153" s="6"/>
      <c r="AK153" s="4"/>
      <c r="AL153" s="6"/>
      <c r="AM153" s="4"/>
      <c r="AN153" s="6"/>
      <c r="AO153" s="6"/>
      <c r="AP153" s="4"/>
      <c r="AQ153" s="6"/>
      <c r="AR153" s="4"/>
      <c r="AS153" s="6"/>
      <c r="AT153" s="4"/>
      <c r="AU153" s="6"/>
      <c r="AV153" s="4"/>
      <c r="AW153" s="6"/>
      <c r="AZ153" s="11"/>
      <c r="BA153" s="12"/>
      <c r="BB153" s="12"/>
      <c r="BC153" s="11"/>
      <c r="BD153" s="11"/>
      <c r="BF153" s="12"/>
      <c r="BG153" s="12"/>
      <c r="BH153" s="12"/>
      <c r="BI153" s="11"/>
    </row>
    <row r="154" spans="1:61" x14ac:dyDescent="0.2">
      <c r="A154">
        <f>'Raw Data'!A153</f>
        <v>783</v>
      </c>
      <c r="B154">
        <f>'Raw Data'!B153</f>
        <v>796</v>
      </c>
      <c r="C154" t="str">
        <f>'Raw Data'!C153</f>
        <v>DIKNLFFPNTEPFY</v>
      </c>
      <c r="D154">
        <f>'Raw Data'!D153</f>
        <v>14.28</v>
      </c>
      <c r="F154" s="1">
        <f>AVERAGE('Raw Data'!I153,'Raw Data'!O153,'Raw Data'!U153)</f>
        <v>0.53833333333333344</v>
      </c>
      <c r="G154" s="6">
        <f>STDEV('Raw Data'!J153,'Raw Data'!P153,'Raw Data'!V153)</f>
        <v>0.10299676370320249</v>
      </c>
      <c r="H154" s="1">
        <f>AVERAGE('Raw Data'!AA153)</f>
        <v>8.0869999999999997</v>
      </c>
      <c r="I154" s="1"/>
      <c r="J154" s="1"/>
      <c r="K154" s="1">
        <f t="shared" si="3"/>
        <v>6.6567742467334421</v>
      </c>
      <c r="L154" s="1"/>
      <c r="M154" s="6"/>
      <c r="O154" s="1"/>
      <c r="P154" s="6"/>
      <c r="Q154" s="1"/>
      <c r="R154" s="6"/>
      <c r="S154" s="1"/>
      <c r="T154" s="6"/>
      <c r="U154" s="1"/>
      <c r="V154" s="6"/>
      <c r="X154" s="1"/>
      <c r="Y154" s="6"/>
      <c r="Z154" s="1"/>
      <c r="AA154" s="6"/>
      <c r="AB154" s="1"/>
      <c r="AC154" s="6"/>
      <c r="AD154" s="1"/>
      <c r="AE154" s="6"/>
      <c r="AG154" s="4"/>
      <c r="AH154" s="6"/>
      <c r="AI154" s="4"/>
      <c r="AJ154" s="6"/>
      <c r="AK154" s="4"/>
      <c r="AL154" s="6"/>
      <c r="AM154" s="4"/>
      <c r="AN154" s="6"/>
      <c r="AO154" s="6"/>
      <c r="AP154" s="4"/>
      <c r="AQ154" s="6"/>
      <c r="AR154" s="4"/>
      <c r="AS154" s="6"/>
      <c r="AT154" s="4"/>
      <c r="AU154" s="6"/>
      <c r="AV154" s="4"/>
      <c r="AW154" s="6"/>
      <c r="AZ154" s="11"/>
      <c r="BA154" s="12"/>
      <c r="BB154" s="12"/>
      <c r="BC154" s="11"/>
      <c r="BD154" s="11"/>
      <c r="BF154" s="12"/>
      <c r="BG154" s="12"/>
      <c r="BH154" s="12"/>
      <c r="BI154" s="11"/>
    </row>
    <row r="155" spans="1:61" x14ac:dyDescent="0.2">
      <c r="A155">
        <f>'Raw Data'!A154</f>
        <v>784</v>
      </c>
      <c r="B155">
        <f>'Raw Data'!B154</f>
        <v>795</v>
      </c>
      <c r="C155" t="str">
        <f>'Raw Data'!C154</f>
        <v>IKNLFFPNTEPF</v>
      </c>
      <c r="D155">
        <f>'Raw Data'!D154</f>
        <v>13.61</v>
      </c>
      <c r="F155" s="1">
        <f>AVERAGE('Raw Data'!I154,'Raw Data'!O154,'Raw Data'!U154)</f>
        <v>0.4423333333333333</v>
      </c>
      <c r="G155" s="6">
        <f>STDEV('Raw Data'!J154,'Raw Data'!P154,'Raw Data'!V154)</f>
        <v>0.34324383946887255</v>
      </c>
      <c r="H155" s="1">
        <f>AVERAGE('Raw Data'!AA154)</f>
        <v>5.1100000000000003</v>
      </c>
      <c r="I155" s="1"/>
      <c r="J155" s="1"/>
      <c r="K155" s="1">
        <f t="shared" si="3"/>
        <v>8.6562296151337232</v>
      </c>
      <c r="L155" s="1"/>
      <c r="M155" s="6"/>
      <c r="O155" s="1"/>
      <c r="P155" s="6"/>
      <c r="Q155" s="1"/>
      <c r="R155" s="6"/>
      <c r="S155" s="1"/>
      <c r="T155" s="6"/>
      <c r="U155" s="1"/>
      <c r="V155" s="6"/>
      <c r="X155" s="1"/>
      <c r="Y155" s="6"/>
      <c r="Z155" s="1"/>
      <c r="AA155" s="6"/>
      <c r="AB155" s="1"/>
      <c r="AC155" s="6"/>
      <c r="AD155" s="1"/>
      <c r="AE155" s="6"/>
      <c r="AG155" s="4"/>
      <c r="AH155" s="6"/>
      <c r="AI155" s="4"/>
      <c r="AJ155" s="6"/>
      <c r="AK155" s="4"/>
      <c r="AL155" s="6"/>
      <c r="AM155" s="4"/>
      <c r="AN155" s="6"/>
      <c r="AO155" s="6"/>
      <c r="AP155" s="4"/>
      <c r="AQ155" s="6"/>
      <c r="AR155" s="4"/>
      <c r="AS155" s="6"/>
      <c r="AT155" s="4"/>
      <c r="AU155" s="6"/>
      <c r="AV155" s="4"/>
      <c r="AW155" s="6"/>
      <c r="AZ155" s="11"/>
      <c r="BA155" s="12"/>
      <c r="BB155" s="12"/>
      <c r="BC155" s="11"/>
      <c r="BD155" s="11"/>
      <c r="BF155" s="12"/>
      <c r="BG155" s="12"/>
      <c r="BH155" s="12"/>
      <c r="BI155" s="11"/>
    </row>
    <row r="156" spans="1:61" x14ac:dyDescent="0.2">
      <c r="A156">
        <f>'Raw Data'!A155</f>
        <v>784</v>
      </c>
      <c r="B156">
        <f>'Raw Data'!B155</f>
        <v>796</v>
      </c>
      <c r="C156" t="str">
        <f>'Raw Data'!C155</f>
        <v>IKNLFFPNTEPFY</v>
      </c>
      <c r="D156">
        <f>'Raw Data'!D155</f>
        <v>13.75</v>
      </c>
      <c r="F156" s="1">
        <f>AVERAGE('Raw Data'!I155,'Raw Data'!O155,'Raw Data'!U155)</f>
        <v>0.46566666666666662</v>
      </c>
      <c r="G156" s="6">
        <f>STDEV('Raw Data'!J155,'Raw Data'!P155,'Raw Data'!V155)</f>
        <v>0.43433781015855988</v>
      </c>
      <c r="H156" s="1">
        <f>AVERAGE('Raw Data'!AA155)</f>
        <v>6.7729999999999997</v>
      </c>
      <c r="I156" s="1"/>
      <c r="J156" s="1"/>
      <c r="K156" s="1">
        <f t="shared" si="3"/>
        <v>6.8753383532654162</v>
      </c>
      <c r="L156" s="1"/>
      <c r="M156" s="6"/>
      <c r="O156" s="1"/>
      <c r="P156" s="6"/>
      <c r="Q156" s="1"/>
      <c r="R156" s="6"/>
      <c r="S156" s="1"/>
      <c r="T156" s="6"/>
      <c r="U156" s="1"/>
      <c r="V156" s="6"/>
      <c r="X156" s="1"/>
      <c r="Y156" s="6"/>
      <c r="Z156" s="1"/>
      <c r="AA156" s="6"/>
      <c r="AB156" s="1"/>
      <c r="AC156" s="6"/>
      <c r="AD156" s="1"/>
      <c r="AE156" s="6"/>
      <c r="AG156" s="4"/>
      <c r="AH156" s="6"/>
      <c r="AI156" s="4"/>
      <c r="AJ156" s="6"/>
      <c r="AK156" s="4"/>
      <c r="AL156" s="6"/>
      <c r="AM156" s="4"/>
      <c r="AN156" s="6"/>
      <c r="AO156" s="6"/>
      <c r="AP156" s="4"/>
      <c r="AQ156" s="6"/>
      <c r="AR156" s="4"/>
      <c r="AS156" s="6"/>
      <c r="AT156" s="4"/>
      <c r="AU156" s="6"/>
      <c r="AV156" s="4"/>
      <c r="AW156" s="6"/>
      <c r="AZ156" s="11"/>
      <c r="BA156" s="12"/>
      <c r="BB156" s="12"/>
      <c r="BC156" s="11"/>
      <c r="BD156" s="11"/>
      <c r="BF156" s="12"/>
      <c r="BG156" s="12"/>
      <c r="BH156" s="12"/>
      <c r="BI156" s="11"/>
    </row>
    <row r="157" spans="1:61" x14ac:dyDescent="0.2">
      <c r="A157">
        <f>'Raw Data'!A156</f>
        <v>784</v>
      </c>
      <c r="B157">
        <f>'Raw Data'!B156</f>
        <v>806</v>
      </c>
      <c r="C157" t="str">
        <f>'Raw Data'!C156</f>
        <v>IKNLFFPNTEPFYAAFGNRPADV</v>
      </c>
      <c r="D157">
        <f>'Raw Data'!D156</f>
        <v>13.53</v>
      </c>
      <c r="F157" s="1">
        <f>AVERAGE('Raw Data'!I156,'Raw Data'!O156,'Raw Data'!U156)</f>
        <v>1.3766666666666667</v>
      </c>
      <c r="G157" s="6">
        <f>STDEV('Raw Data'!J156,'Raw Data'!P156,'Raw Data'!V156)</f>
        <v>0.64064212578734869</v>
      </c>
      <c r="H157" s="1">
        <f>AVERAGE('Raw Data'!AA156)</f>
        <v>10.573</v>
      </c>
      <c r="I157" s="1"/>
      <c r="J157" s="1"/>
      <c r="K157" s="1">
        <f t="shared" si="3"/>
        <v>13.020587029855923</v>
      </c>
      <c r="L157" s="1"/>
      <c r="M157" s="6"/>
      <c r="O157" s="1"/>
      <c r="P157" s="6"/>
      <c r="Q157" s="1"/>
      <c r="R157" s="6"/>
      <c r="S157" s="1"/>
      <c r="T157" s="6"/>
      <c r="U157" s="1"/>
      <c r="V157" s="6"/>
      <c r="X157" s="1"/>
      <c r="Y157" s="6"/>
      <c r="Z157" s="1"/>
      <c r="AA157" s="6"/>
      <c r="AB157" s="1"/>
      <c r="AC157" s="6"/>
      <c r="AD157" s="1"/>
      <c r="AE157" s="6"/>
      <c r="AG157" s="4"/>
      <c r="AH157" s="6"/>
      <c r="AI157" s="4"/>
      <c r="AJ157" s="6"/>
      <c r="AK157" s="4"/>
      <c r="AL157" s="6"/>
      <c r="AM157" s="4"/>
      <c r="AN157" s="6"/>
      <c r="AO157" s="6"/>
      <c r="AP157" s="4"/>
      <c r="AQ157" s="6"/>
      <c r="AR157" s="4"/>
      <c r="AS157" s="6"/>
      <c r="AT157" s="4"/>
      <c r="AU157" s="6"/>
      <c r="AV157" s="4"/>
      <c r="AW157" s="6"/>
      <c r="AZ157" s="11"/>
      <c r="BA157" s="12"/>
      <c r="BB157" s="12"/>
      <c r="BC157" s="11"/>
      <c r="BD157" s="11"/>
      <c r="BF157" s="12"/>
      <c r="BG157" s="12"/>
      <c r="BH157" s="12"/>
      <c r="BI157" s="11"/>
    </row>
    <row r="158" spans="1:61" x14ac:dyDescent="0.2">
      <c r="A158">
        <f>'Raw Data'!A157</f>
        <v>796</v>
      </c>
      <c r="B158">
        <f>'Raw Data'!B157</f>
        <v>806</v>
      </c>
      <c r="C158" t="str">
        <f>'Raw Data'!C157</f>
        <v>YAAFGNRPADV</v>
      </c>
      <c r="D158">
        <f>'Raw Data'!D157</f>
        <v>8.81</v>
      </c>
      <c r="F158" s="1">
        <f>AVERAGE('Raw Data'!I157,'Raw Data'!O157,'Raw Data'!U157)</f>
        <v>1.3876666666666668</v>
      </c>
      <c r="G158" s="6">
        <f>STDEV('Raw Data'!J157,'Raw Data'!P157,'Raw Data'!V157)</f>
        <v>1.2621578084111882</v>
      </c>
      <c r="H158" s="1">
        <f>AVERAGE('Raw Data'!AA157)</f>
        <v>6.1479999999999997</v>
      </c>
      <c r="I158" s="1"/>
      <c r="J158" s="1"/>
      <c r="K158" s="1">
        <f t="shared" si="3"/>
        <v>22.571025807850795</v>
      </c>
      <c r="L158" s="1"/>
      <c r="M158" s="6"/>
      <c r="O158" s="1"/>
      <c r="P158" s="6"/>
      <c r="Q158" s="1"/>
      <c r="R158" s="6"/>
      <c r="S158" s="1"/>
      <c r="T158" s="6"/>
      <c r="U158" s="1"/>
      <c r="V158" s="6"/>
      <c r="X158" s="1"/>
      <c r="Y158" s="6"/>
      <c r="Z158" s="1"/>
      <c r="AA158" s="6"/>
      <c r="AB158" s="1"/>
      <c r="AC158" s="6"/>
      <c r="AD158" s="1"/>
      <c r="AE158" s="6"/>
      <c r="AG158" s="4"/>
      <c r="AH158" s="6"/>
      <c r="AI158" s="4"/>
      <c r="AJ158" s="6"/>
      <c r="AK158" s="4"/>
      <c r="AL158" s="6"/>
      <c r="AM158" s="4"/>
      <c r="AN158" s="6"/>
      <c r="AO158" s="6"/>
      <c r="AP158" s="4"/>
      <c r="AQ158" s="6"/>
      <c r="AR158" s="4"/>
      <c r="AS158" s="6"/>
      <c r="AT158" s="4"/>
      <c r="AU158" s="6"/>
      <c r="AV158" s="4"/>
      <c r="AW158" s="6"/>
      <c r="AZ158" s="11"/>
      <c r="BA158" s="12"/>
      <c r="BB158" s="12"/>
      <c r="BC158" s="11"/>
      <c r="BD158" s="11"/>
      <c r="BF158" s="12"/>
      <c r="BG158" s="12"/>
      <c r="BH158" s="12"/>
      <c r="BI158" s="11"/>
    </row>
    <row r="159" spans="1:61" x14ac:dyDescent="0.2">
      <c r="A159">
        <f>'Raw Data'!A158</f>
        <v>796</v>
      </c>
      <c r="B159">
        <f>'Raw Data'!B158</f>
        <v>808</v>
      </c>
      <c r="C159" t="str">
        <f>'Raw Data'!C158</f>
        <v>YAAFGNRPADVYS</v>
      </c>
      <c r="D159">
        <f>'Raw Data'!D158</f>
        <v>9.2200000000000006</v>
      </c>
      <c r="F159" s="1">
        <f>AVERAGE('Raw Data'!I158,'Raw Data'!O158,'Raw Data'!U158)</f>
        <v>2.5426666666666669</v>
      </c>
      <c r="G159" s="6">
        <f>STDEV('Raw Data'!J158,'Raw Data'!P158,'Raw Data'!V158)</f>
        <v>0.82642926698740027</v>
      </c>
      <c r="H159" s="1">
        <f>AVERAGE('Raw Data'!AA158)</f>
        <v>7.2119999999999997</v>
      </c>
      <c r="I159" s="1"/>
      <c r="J159" s="1"/>
      <c r="K159" s="1">
        <f t="shared" si="3"/>
        <v>35.256054723608806</v>
      </c>
      <c r="L159" s="1"/>
      <c r="M159" s="6"/>
      <c r="O159" s="1"/>
      <c r="P159" s="6"/>
      <c r="Q159" s="1"/>
      <c r="R159" s="6"/>
      <c r="S159" s="1"/>
      <c r="T159" s="6"/>
      <c r="U159" s="1"/>
      <c r="V159" s="6"/>
      <c r="X159" s="1"/>
      <c r="Y159" s="6"/>
      <c r="Z159" s="1"/>
      <c r="AA159" s="6"/>
      <c r="AB159" s="1"/>
      <c r="AC159" s="6"/>
      <c r="AD159" s="1"/>
      <c r="AE159" s="6"/>
      <c r="AG159" s="4"/>
      <c r="AH159" s="6"/>
      <c r="AI159" s="4"/>
      <c r="AJ159" s="6"/>
      <c r="AK159" s="4"/>
      <c r="AL159" s="6"/>
      <c r="AM159" s="4"/>
      <c r="AN159" s="6"/>
      <c r="AO159" s="6"/>
      <c r="AP159" s="4"/>
      <c r="AQ159" s="6"/>
      <c r="AR159" s="4"/>
      <c r="AS159" s="6"/>
      <c r="AT159" s="4"/>
      <c r="AU159" s="6"/>
      <c r="AV159" s="4"/>
      <c r="AW159" s="6"/>
      <c r="AZ159" s="11"/>
      <c r="BA159" s="12"/>
      <c r="BB159" s="12"/>
      <c r="BC159" s="11"/>
      <c r="BD159" s="11"/>
      <c r="BF159" s="12"/>
      <c r="BG159" s="12"/>
      <c r="BH159" s="12"/>
      <c r="BI159" s="11"/>
    </row>
    <row r="160" spans="1:61" x14ac:dyDescent="0.2">
      <c r="A160">
        <f>'Raw Data'!A159</f>
        <v>797</v>
      </c>
      <c r="B160">
        <f>'Raw Data'!B159</f>
        <v>806</v>
      </c>
      <c r="C160" t="str">
        <f>'Raw Data'!C159</f>
        <v>AAFGNRPADV</v>
      </c>
      <c r="D160">
        <f>'Raw Data'!D159</f>
        <v>7.83</v>
      </c>
      <c r="F160" s="1">
        <f>AVERAGE('Raw Data'!I159,'Raw Data'!O159,'Raw Data'!U159)</f>
        <v>1.4466666666666665</v>
      </c>
      <c r="G160" s="6">
        <f>STDEV('Raw Data'!J159,'Raw Data'!P159,'Raw Data'!V159)</f>
        <v>0.5955857061190557</v>
      </c>
      <c r="H160" s="1">
        <f>AVERAGE('Raw Data'!AA159)</f>
        <v>5.43</v>
      </c>
      <c r="I160" s="1"/>
      <c r="J160" s="1"/>
      <c r="K160" s="1">
        <f t="shared" si="3"/>
        <v>26.642111724984652</v>
      </c>
      <c r="L160" s="1"/>
      <c r="M160" s="6"/>
      <c r="O160" s="1"/>
      <c r="P160" s="6"/>
      <c r="Q160" s="1"/>
      <c r="R160" s="6"/>
      <c r="S160" s="1"/>
      <c r="T160" s="6"/>
      <c r="U160" s="1"/>
      <c r="V160" s="6"/>
      <c r="X160" s="1"/>
      <c r="Y160" s="6"/>
      <c r="Z160" s="1"/>
      <c r="AA160" s="6"/>
      <c r="AB160" s="1"/>
      <c r="AC160" s="6"/>
      <c r="AD160" s="1"/>
      <c r="AE160" s="6"/>
      <c r="AG160" s="4"/>
      <c r="AH160" s="6"/>
      <c r="AI160" s="4"/>
      <c r="AJ160" s="6"/>
      <c r="AK160" s="4"/>
      <c r="AL160" s="6"/>
      <c r="AM160" s="4"/>
      <c r="AN160" s="6"/>
      <c r="AO160" s="6"/>
      <c r="AP160" s="4"/>
      <c r="AQ160" s="6"/>
      <c r="AR160" s="4"/>
      <c r="AS160" s="6"/>
      <c r="AT160" s="4"/>
      <c r="AU160" s="6"/>
      <c r="AV160" s="4"/>
      <c r="AW160" s="6"/>
      <c r="AZ160" s="11"/>
      <c r="BA160" s="12"/>
      <c r="BB160" s="12"/>
      <c r="BC160" s="11"/>
      <c r="BD160" s="11"/>
      <c r="BF160" s="12"/>
      <c r="BG160" s="12"/>
      <c r="BH160" s="12"/>
      <c r="BI160" s="11"/>
    </row>
    <row r="161" spans="1:61" x14ac:dyDescent="0.2">
      <c r="A161">
        <f>'Raw Data'!A160</f>
        <v>797</v>
      </c>
      <c r="B161">
        <f>'Raw Data'!B160</f>
        <v>808</v>
      </c>
      <c r="C161" t="str">
        <f>'Raw Data'!C160</f>
        <v>AAFGNRPADVYS</v>
      </c>
      <c r="D161">
        <f>'Raw Data'!D160</f>
        <v>8.2899999999999991</v>
      </c>
      <c r="F161" s="1">
        <f>AVERAGE('Raw Data'!I160,'Raw Data'!O160,'Raw Data'!U160)</f>
        <v>1.6683333333333332</v>
      </c>
      <c r="G161" s="6">
        <f>STDEV('Raw Data'!J160,'Raw Data'!P160,'Raw Data'!V160)</f>
        <v>1.0454334029482695</v>
      </c>
      <c r="H161" s="1">
        <f>AVERAGE('Raw Data'!AA160)</f>
        <v>7.1619999999999999</v>
      </c>
      <c r="I161" s="1"/>
      <c r="J161" s="1"/>
      <c r="K161" s="1">
        <f t="shared" ref="K161:K191" si="4">(F161/H161)*100</f>
        <v>23.29423810853579</v>
      </c>
      <c r="L161" s="1"/>
      <c r="M161" s="6"/>
      <c r="O161" s="1"/>
      <c r="P161" s="6"/>
      <c r="Q161" s="1"/>
      <c r="R161" s="6"/>
      <c r="S161" s="1"/>
      <c r="T161" s="6"/>
      <c r="U161" s="1"/>
      <c r="V161" s="6"/>
      <c r="X161" s="1"/>
      <c r="Y161" s="6"/>
      <c r="Z161" s="1"/>
      <c r="AA161" s="6"/>
      <c r="AB161" s="1"/>
      <c r="AC161" s="6"/>
      <c r="AD161" s="1"/>
      <c r="AE161" s="6"/>
      <c r="AG161" s="4"/>
      <c r="AH161" s="6"/>
      <c r="AI161" s="4"/>
      <c r="AJ161" s="6"/>
      <c r="AK161" s="4"/>
      <c r="AL161" s="6"/>
      <c r="AM161" s="4"/>
      <c r="AN161" s="6"/>
      <c r="AO161" s="6"/>
      <c r="AP161" s="4"/>
      <c r="AQ161" s="6"/>
      <c r="AR161" s="4"/>
      <c r="AS161" s="6"/>
      <c r="AT161" s="4"/>
      <c r="AU161" s="6"/>
      <c r="AV161" s="4"/>
      <c r="AW161" s="6"/>
      <c r="AZ161" s="11"/>
      <c r="BA161" s="12"/>
      <c r="BB161" s="12"/>
      <c r="BC161" s="11"/>
      <c r="BD161" s="11"/>
      <c r="BF161" s="12"/>
      <c r="BG161" s="12"/>
      <c r="BH161" s="12"/>
      <c r="BI161" s="11"/>
    </row>
    <row r="162" spans="1:61" x14ac:dyDescent="0.2">
      <c r="A162">
        <f>'Raw Data'!A161</f>
        <v>797</v>
      </c>
      <c r="B162">
        <f>'Raw Data'!B161</f>
        <v>816</v>
      </c>
      <c r="C162" t="str">
        <f>'Raw Data'!C161</f>
        <v>AAFGNRPADVYSYKQVGVSL</v>
      </c>
      <c r="D162">
        <f>'Raw Data'!D161</f>
        <v>10.38</v>
      </c>
      <c r="F162" s="1">
        <f>AVERAGE('Raw Data'!I161,'Raw Data'!O161,'Raw Data'!U161)</f>
        <v>2.4090000000000003</v>
      </c>
      <c r="G162" s="6">
        <f>STDEV('Raw Data'!J161,'Raw Data'!P161,'Raw Data'!V161)</f>
        <v>0.63458647952820413</v>
      </c>
      <c r="H162" s="1">
        <f>AVERAGE('Raw Data'!AA161)</f>
        <v>13.334</v>
      </c>
      <c r="I162" s="1"/>
      <c r="J162" s="1"/>
      <c r="K162" s="1">
        <f t="shared" si="4"/>
        <v>18.066596670166494</v>
      </c>
      <c r="L162" s="1"/>
      <c r="M162" s="6"/>
      <c r="O162" s="1"/>
      <c r="P162" s="6"/>
      <c r="Q162" s="1"/>
      <c r="R162" s="6"/>
      <c r="S162" s="1"/>
      <c r="T162" s="6"/>
      <c r="U162" s="1"/>
      <c r="V162" s="6"/>
      <c r="X162" s="1"/>
      <c r="Y162" s="6"/>
      <c r="Z162" s="1"/>
      <c r="AA162" s="6"/>
      <c r="AB162" s="1"/>
      <c r="AC162" s="6"/>
      <c r="AD162" s="1"/>
      <c r="AE162" s="6"/>
      <c r="AG162" s="4"/>
      <c r="AH162" s="6"/>
      <c r="AI162" s="4"/>
      <c r="AJ162" s="6"/>
      <c r="AK162" s="4"/>
      <c r="AL162" s="6"/>
      <c r="AM162" s="4"/>
      <c r="AN162" s="6"/>
      <c r="AO162" s="6"/>
      <c r="AP162" s="4"/>
      <c r="AQ162" s="6"/>
      <c r="AR162" s="4"/>
      <c r="AS162" s="6"/>
      <c r="AT162" s="4"/>
      <c r="AU162" s="6"/>
      <c r="AV162" s="4"/>
      <c r="AW162" s="6"/>
      <c r="AZ162" s="11"/>
      <c r="BA162" s="12"/>
      <c r="BB162" s="12"/>
      <c r="BC162" s="11"/>
      <c r="BD162" s="11"/>
      <c r="BF162" s="12"/>
      <c r="BG162" s="12"/>
      <c r="BH162" s="12"/>
      <c r="BI162" s="11"/>
    </row>
    <row r="163" spans="1:61" x14ac:dyDescent="0.2">
      <c r="A163">
        <f>'Raw Data'!A162</f>
        <v>799</v>
      </c>
      <c r="B163">
        <f>'Raw Data'!B162</f>
        <v>806</v>
      </c>
      <c r="C163" t="str">
        <f>'Raw Data'!C162</f>
        <v>FGNRPADV</v>
      </c>
      <c r="D163">
        <f>'Raw Data'!D162</f>
        <v>6.86</v>
      </c>
      <c r="F163" s="1">
        <f>AVERAGE('Raw Data'!I162,'Raw Data'!O162,'Raw Data'!U162)</f>
        <v>1.2583333333333333</v>
      </c>
      <c r="G163" s="6">
        <f>STDEV('Raw Data'!J162,'Raw Data'!P162,'Raw Data'!V162)</f>
        <v>0.19671383615123075</v>
      </c>
      <c r="H163" s="1">
        <f>AVERAGE('Raw Data'!AA162)</f>
        <v>3.6059999999999999</v>
      </c>
      <c r="I163" s="1"/>
      <c r="J163" s="1"/>
      <c r="K163" s="1">
        <f t="shared" si="4"/>
        <v>34.895544462932151</v>
      </c>
      <c r="L163" s="1"/>
      <c r="M163" s="6"/>
      <c r="O163" s="1"/>
      <c r="P163" s="6"/>
      <c r="Q163" s="1"/>
      <c r="R163" s="6"/>
      <c r="S163" s="1"/>
      <c r="T163" s="6"/>
      <c r="U163" s="1"/>
      <c r="V163" s="6"/>
      <c r="X163" s="1"/>
      <c r="Y163" s="6"/>
      <c r="Z163" s="1"/>
      <c r="AA163" s="6"/>
      <c r="AB163" s="1"/>
      <c r="AC163" s="6"/>
      <c r="AD163" s="1"/>
      <c r="AE163" s="6"/>
      <c r="AG163" s="4"/>
      <c r="AH163" s="6"/>
      <c r="AI163" s="4"/>
      <c r="AJ163" s="6"/>
      <c r="AK163" s="4"/>
      <c r="AL163" s="6"/>
      <c r="AM163" s="4"/>
      <c r="AN163" s="6"/>
      <c r="AO163" s="6"/>
      <c r="AP163" s="4"/>
      <c r="AQ163" s="6"/>
      <c r="AR163" s="4"/>
      <c r="AS163" s="6"/>
      <c r="AT163" s="4"/>
      <c r="AU163" s="6"/>
      <c r="AV163" s="4"/>
      <c r="AW163" s="6"/>
      <c r="AZ163" s="11"/>
      <c r="BA163" s="12"/>
      <c r="BB163" s="12"/>
      <c r="BC163" s="11"/>
      <c r="BD163" s="11"/>
      <c r="BF163" s="12"/>
      <c r="BG163" s="12"/>
      <c r="BH163" s="12"/>
      <c r="BI163" s="11"/>
    </row>
    <row r="164" spans="1:61" x14ac:dyDescent="0.2">
      <c r="A164">
        <f>'Raw Data'!A163</f>
        <v>799</v>
      </c>
      <c r="B164">
        <f>'Raw Data'!B163</f>
        <v>808</v>
      </c>
      <c r="C164" t="str">
        <f>'Raw Data'!C163</f>
        <v>FGNRPADVYS</v>
      </c>
      <c r="D164">
        <f>'Raw Data'!D163</f>
        <v>7.6</v>
      </c>
      <c r="F164" s="1">
        <f>AVERAGE('Raw Data'!I163,'Raw Data'!O163,'Raw Data'!U163)</f>
        <v>1.5746666666666667</v>
      </c>
      <c r="G164" s="6">
        <f>STDEV('Raw Data'!J163,'Raw Data'!P163,'Raw Data'!V163)</f>
        <v>1.2977630754494451</v>
      </c>
      <c r="H164" s="1">
        <f>AVERAGE('Raw Data'!AA163)</f>
        <v>5.2460000000000004</v>
      </c>
      <c r="I164" s="1"/>
      <c r="J164" s="1"/>
      <c r="K164" s="1">
        <f t="shared" si="4"/>
        <v>30.016520523573515</v>
      </c>
      <c r="L164" s="1"/>
      <c r="M164" s="6"/>
      <c r="O164" s="1"/>
      <c r="P164" s="6"/>
      <c r="Q164" s="1"/>
      <c r="R164" s="6"/>
      <c r="S164" s="1"/>
      <c r="T164" s="6"/>
      <c r="U164" s="1"/>
      <c r="V164" s="6"/>
      <c r="X164" s="1"/>
      <c r="Y164" s="6"/>
      <c r="Z164" s="1"/>
      <c r="AA164" s="6"/>
      <c r="AB164" s="1"/>
      <c r="AC164" s="6"/>
      <c r="AD164" s="1"/>
      <c r="AE164" s="6"/>
      <c r="AG164" s="4"/>
      <c r="AH164" s="6"/>
      <c r="AI164" s="4"/>
      <c r="AJ164" s="6"/>
      <c r="AK164" s="4"/>
      <c r="AL164" s="6"/>
      <c r="AM164" s="4"/>
      <c r="AN164" s="6"/>
      <c r="AO164" s="6"/>
      <c r="AP164" s="4"/>
      <c r="AQ164" s="6"/>
      <c r="AR164" s="4"/>
      <c r="AS164" s="6"/>
      <c r="AT164" s="4"/>
      <c r="AU164" s="6"/>
      <c r="AV164" s="4"/>
      <c r="AW164" s="6"/>
      <c r="AZ164" s="11"/>
      <c r="BA164" s="12"/>
      <c r="BB164" s="12"/>
      <c r="BC164" s="11"/>
      <c r="BD164" s="11"/>
      <c r="BF164" s="12"/>
      <c r="BG164" s="12"/>
      <c r="BH164" s="12"/>
      <c r="BI164" s="11"/>
    </row>
    <row r="165" spans="1:61" x14ac:dyDescent="0.2">
      <c r="A165">
        <f>'Raw Data'!A164</f>
        <v>800</v>
      </c>
      <c r="B165">
        <f>'Raw Data'!B164</f>
        <v>806</v>
      </c>
      <c r="C165" t="str">
        <f>'Raw Data'!C164</f>
        <v>GNRPADV</v>
      </c>
      <c r="D165">
        <f>'Raw Data'!D164</f>
        <v>5.0199999999999996</v>
      </c>
      <c r="F165" s="1">
        <f>AVERAGE('Raw Data'!I164,'Raw Data'!O164,'Raw Data'!U164)</f>
        <v>1.0636666666666665</v>
      </c>
      <c r="G165" s="6">
        <f>STDEV('Raw Data'!J164,'Raw Data'!P164,'Raw Data'!V164)</f>
        <v>0.89162847270224177</v>
      </c>
      <c r="H165" s="1">
        <f>AVERAGE('Raw Data'!AA164)</f>
        <v>3.085</v>
      </c>
      <c r="I165" s="1"/>
      <c r="J165" s="1"/>
      <c r="K165" s="1">
        <f t="shared" si="4"/>
        <v>34.478660183684489</v>
      </c>
      <c r="L165" s="1"/>
      <c r="M165" s="6"/>
      <c r="O165" s="1"/>
      <c r="P165" s="6"/>
      <c r="Q165" s="1"/>
      <c r="R165" s="6"/>
      <c r="S165" s="1"/>
      <c r="T165" s="6"/>
      <c r="U165" s="1"/>
      <c r="V165" s="6"/>
      <c r="X165" s="1"/>
      <c r="Y165" s="6"/>
      <c r="Z165" s="1"/>
      <c r="AA165" s="6"/>
      <c r="AB165" s="1"/>
      <c r="AC165" s="6"/>
      <c r="AD165" s="1"/>
      <c r="AE165" s="6"/>
      <c r="AG165" s="4"/>
      <c r="AH165" s="6"/>
      <c r="AI165" s="4"/>
      <c r="AJ165" s="6"/>
      <c r="AK165" s="4"/>
      <c r="AL165" s="6"/>
      <c r="AM165" s="4"/>
      <c r="AN165" s="6"/>
      <c r="AO165" s="6"/>
      <c r="AP165" s="4"/>
      <c r="AQ165" s="6"/>
      <c r="AR165" s="4"/>
      <c r="AS165" s="6"/>
      <c r="AT165" s="4"/>
      <c r="AU165" s="6"/>
      <c r="AV165" s="4"/>
      <c r="AW165" s="6"/>
      <c r="AZ165" s="11"/>
      <c r="BA165" s="12"/>
      <c r="BB165" s="12"/>
      <c r="BC165" s="11"/>
      <c r="BD165" s="11"/>
      <c r="BF165" s="12"/>
      <c r="BG165" s="12"/>
      <c r="BH165" s="12"/>
      <c r="BI165" s="11"/>
    </row>
    <row r="166" spans="1:61" x14ac:dyDescent="0.2">
      <c r="A166">
        <f>'Raw Data'!A165</f>
        <v>800</v>
      </c>
      <c r="B166">
        <f>'Raw Data'!B165</f>
        <v>808</v>
      </c>
      <c r="C166" t="str">
        <f>'Raw Data'!C165</f>
        <v>GNRPADVYS</v>
      </c>
      <c r="D166">
        <f>'Raw Data'!D165</f>
        <v>6.19</v>
      </c>
      <c r="F166" s="1">
        <f>AVERAGE('Raw Data'!I165,'Raw Data'!O165,'Raw Data'!U165)</f>
        <v>1.5620000000000001</v>
      </c>
      <c r="G166" s="6">
        <f>STDEV('Raw Data'!J165,'Raw Data'!P165,'Raw Data'!V165)</f>
        <v>0.14812269688786117</v>
      </c>
      <c r="H166" s="1">
        <f>AVERAGE('Raw Data'!AA165)</f>
        <v>4.9059999999999997</v>
      </c>
      <c r="I166" s="1"/>
      <c r="J166" s="1"/>
      <c r="K166" s="1">
        <f t="shared" si="4"/>
        <v>31.838565022421527</v>
      </c>
      <c r="L166" s="1"/>
      <c r="M166" s="6"/>
      <c r="O166" s="1"/>
      <c r="P166" s="6"/>
      <c r="Q166" s="1"/>
      <c r="R166" s="6"/>
      <c r="S166" s="1"/>
      <c r="T166" s="6"/>
      <c r="U166" s="1"/>
      <c r="V166" s="6"/>
      <c r="X166" s="1"/>
      <c r="Y166" s="6"/>
      <c r="Z166" s="1"/>
      <c r="AA166" s="6"/>
      <c r="AB166" s="1"/>
      <c r="AC166" s="6"/>
      <c r="AD166" s="1"/>
      <c r="AE166" s="6"/>
      <c r="AG166" s="4"/>
      <c r="AH166" s="6"/>
      <c r="AI166" s="4"/>
      <c r="AJ166" s="6"/>
      <c r="AK166" s="4"/>
      <c r="AL166" s="6"/>
      <c r="AM166" s="4"/>
      <c r="AN166" s="6"/>
      <c r="AO166" s="6"/>
      <c r="AP166" s="4"/>
      <c r="AQ166" s="6"/>
      <c r="AR166" s="4"/>
      <c r="AS166" s="6"/>
      <c r="AT166" s="4"/>
      <c r="AU166" s="6"/>
      <c r="AV166" s="4"/>
      <c r="AW166" s="6"/>
      <c r="AZ166" s="11"/>
      <c r="BA166" s="12"/>
      <c r="BB166" s="12"/>
      <c r="BC166" s="11"/>
      <c r="BD166" s="11"/>
      <c r="BF166" s="12"/>
      <c r="BG166" s="12"/>
      <c r="BH166" s="12"/>
      <c r="BI166" s="11"/>
    </row>
    <row r="167" spans="1:61" x14ac:dyDescent="0.2">
      <c r="A167">
        <f>'Raw Data'!A166</f>
        <v>800</v>
      </c>
      <c r="B167">
        <f>'Raw Data'!B166</f>
        <v>816</v>
      </c>
      <c r="C167" t="str">
        <f>'Raw Data'!C166</f>
        <v>GNRPADVYSYKQVGVSL</v>
      </c>
      <c r="D167">
        <f>'Raw Data'!D166</f>
        <v>9.5399999999999991</v>
      </c>
      <c r="F167" s="1">
        <f>AVERAGE('Raw Data'!I166,'Raw Data'!O166,'Raw Data'!U166)</f>
        <v>2.2653333333333339</v>
      </c>
      <c r="G167" s="6">
        <f>STDEV('Raw Data'!J166,'Raw Data'!P166,'Raw Data'!V166)</f>
        <v>0.44834622038479705</v>
      </c>
      <c r="H167" s="1">
        <f>AVERAGE('Raw Data'!AA166)</f>
        <v>12.076000000000001</v>
      </c>
      <c r="I167" s="1"/>
      <c r="J167" s="1"/>
      <c r="K167" s="1">
        <f t="shared" si="4"/>
        <v>18.758970961687098</v>
      </c>
      <c r="L167" s="1"/>
      <c r="M167" s="6"/>
      <c r="O167" s="1"/>
      <c r="P167" s="6"/>
      <c r="Q167" s="1"/>
      <c r="R167" s="6"/>
      <c r="S167" s="1"/>
      <c r="T167" s="6"/>
      <c r="U167" s="1"/>
      <c r="V167" s="6"/>
      <c r="X167" s="1"/>
      <c r="Y167" s="6"/>
      <c r="Z167" s="1"/>
      <c r="AA167" s="6"/>
      <c r="AB167" s="1"/>
      <c r="AC167" s="6"/>
      <c r="AD167" s="1"/>
      <c r="AE167" s="6"/>
      <c r="AG167" s="4"/>
      <c r="AH167" s="6"/>
      <c r="AI167" s="4"/>
      <c r="AJ167" s="6"/>
      <c r="AK167" s="4"/>
      <c r="AL167" s="6"/>
      <c r="AM167" s="4"/>
      <c r="AN167" s="6"/>
      <c r="AO167" s="6"/>
      <c r="AP167" s="4"/>
      <c r="AQ167" s="6"/>
      <c r="AR167" s="4"/>
      <c r="AS167" s="6"/>
      <c r="AT167" s="4"/>
      <c r="AU167" s="6"/>
      <c r="AV167" s="4"/>
      <c r="AW167" s="6"/>
      <c r="AZ167" s="11"/>
      <c r="BA167" s="12"/>
      <c r="BB167" s="12"/>
      <c r="BC167" s="11"/>
      <c r="BD167" s="11"/>
      <c r="BF167" s="12"/>
      <c r="BG167" s="12"/>
      <c r="BH167" s="12"/>
      <c r="BI167" s="11"/>
    </row>
    <row r="168" spans="1:61" x14ac:dyDescent="0.2">
      <c r="A168">
        <f>'Raw Data'!A167</f>
        <v>807</v>
      </c>
      <c r="B168">
        <f>'Raw Data'!B167</f>
        <v>816</v>
      </c>
      <c r="C168" t="str">
        <f>'Raw Data'!C167</f>
        <v>YSYKQVGVSL</v>
      </c>
      <c r="D168">
        <f>'Raw Data'!D167</f>
        <v>10.02</v>
      </c>
      <c r="F168" s="1">
        <f>AVERAGE('Raw Data'!I167,'Raw Data'!O167,'Raw Data'!U167)</f>
        <v>0.92466666666666664</v>
      </c>
      <c r="G168" s="6">
        <f>STDEV('Raw Data'!J167,'Raw Data'!P167,'Raw Data'!V167)</f>
        <v>0.41850089605638824</v>
      </c>
      <c r="H168" s="1">
        <f>AVERAGE('Raw Data'!AA167)</f>
        <v>7.3579999999999997</v>
      </c>
      <c r="I168" s="1"/>
      <c r="J168" s="1"/>
      <c r="K168" s="1">
        <f t="shared" si="4"/>
        <v>12.566820694029174</v>
      </c>
      <c r="L168" s="1"/>
      <c r="M168" s="6"/>
      <c r="O168" s="1"/>
      <c r="P168" s="6"/>
      <c r="Q168" s="1"/>
      <c r="R168" s="6"/>
      <c r="S168" s="1"/>
      <c r="T168" s="6"/>
      <c r="U168" s="1"/>
      <c r="V168" s="6"/>
      <c r="X168" s="1"/>
      <c r="Y168" s="6"/>
      <c r="Z168" s="1"/>
      <c r="AA168" s="6"/>
      <c r="AB168" s="1"/>
      <c r="AC168" s="6"/>
      <c r="AD168" s="1"/>
      <c r="AE168" s="6"/>
      <c r="AG168" s="4"/>
      <c r="AH168" s="6"/>
      <c r="AI168" s="4"/>
      <c r="AJ168" s="6"/>
      <c r="AK168" s="4"/>
      <c r="AL168" s="6"/>
      <c r="AM168" s="4"/>
      <c r="AN168" s="6"/>
      <c r="AO168" s="6"/>
      <c r="AP168" s="4"/>
      <c r="AQ168" s="6"/>
      <c r="AR168" s="4"/>
      <c r="AS168" s="6"/>
      <c r="AT168" s="4"/>
      <c r="AU168" s="6"/>
      <c r="AV168" s="4"/>
      <c r="AW168" s="6"/>
      <c r="AZ168" s="11"/>
      <c r="BA168" s="12"/>
      <c r="BB168" s="12"/>
      <c r="BC168" s="11"/>
      <c r="BD168" s="11"/>
      <c r="BF168" s="12"/>
      <c r="BG168" s="12"/>
      <c r="BH168" s="12"/>
      <c r="BI168" s="11"/>
    </row>
    <row r="169" spans="1:61" x14ac:dyDescent="0.2">
      <c r="A169">
        <f>'Raw Data'!A168</f>
        <v>809</v>
      </c>
      <c r="B169">
        <f>'Raw Data'!B168</f>
        <v>816</v>
      </c>
      <c r="C169" t="str">
        <f>'Raw Data'!C168</f>
        <v>YKQVGVSL</v>
      </c>
      <c r="D169">
        <f>'Raw Data'!D168</f>
        <v>9.11</v>
      </c>
      <c r="F169" s="1">
        <f>AVERAGE('Raw Data'!I168,'Raw Data'!O168,'Raw Data'!U168)</f>
        <v>0.91233333333333333</v>
      </c>
      <c r="G169" s="6">
        <f>STDEV('Raw Data'!J168,'Raw Data'!P168,'Raw Data'!V168)</f>
        <v>0.95452413973316141</v>
      </c>
      <c r="H169" s="1">
        <f>AVERAGE('Raw Data'!AA168)</f>
        <v>5.577</v>
      </c>
      <c r="I169" s="1"/>
      <c r="J169" s="1"/>
      <c r="K169" s="1">
        <f t="shared" si="4"/>
        <v>16.358854820393283</v>
      </c>
      <c r="L169" s="1"/>
      <c r="M169" s="6"/>
      <c r="O169" s="1"/>
      <c r="P169" s="6"/>
      <c r="Q169" s="1"/>
      <c r="R169" s="6"/>
      <c r="S169" s="1"/>
      <c r="T169" s="6"/>
      <c r="U169" s="1"/>
      <c r="V169" s="6"/>
      <c r="X169" s="1"/>
      <c r="Y169" s="6"/>
      <c r="Z169" s="1"/>
      <c r="AA169" s="6"/>
      <c r="AB169" s="1"/>
      <c r="AC169" s="6"/>
      <c r="AD169" s="1"/>
      <c r="AE169" s="6"/>
      <c r="AG169" s="4"/>
      <c r="AH169" s="6"/>
      <c r="AI169" s="4"/>
      <c r="AJ169" s="6"/>
      <c r="AK169" s="4"/>
      <c r="AL169" s="6"/>
      <c r="AM169" s="4"/>
      <c r="AN169" s="6"/>
      <c r="AO169" s="6"/>
      <c r="AP169" s="4"/>
      <c r="AQ169" s="6"/>
      <c r="AR169" s="4"/>
      <c r="AS169" s="6"/>
      <c r="AT169" s="4"/>
      <c r="AU169" s="6"/>
      <c r="AV169" s="4"/>
      <c r="AW169" s="6"/>
      <c r="AZ169" s="11"/>
      <c r="BA169" s="12"/>
      <c r="BB169" s="12"/>
      <c r="BC169" s="11"/>
      <c r="BD169" s="11"/>
      <c r="BF169" s="12"/>
      <c r="BG169" s="12"/>
      <c r="BH169" s="12"/>
      <c r="BI169" s="11"/>
    </row>
    <row r="170" spans="1:61" x14ac:dyDescent="0.2">
      <c r="A170">
        <f>'Raw Data'!A169</f>
        <v>817</v>
      </c>
      <c r="B170">
        <f>'Raw Data'!B169</f>
        <v>828</v>
      </c>
      <c r="C170" t="str">
        <f>'Raw Data'!C169</f>
        <v>NRIFTVNPKGEL</v>
      </c>
      <c r="D170">
        <f>'Raw Data'!D169</f>
        <v>9.43</v>
      </c>
      <c r="F170" s="1">
        <f>AVERAGE('Raw Data'!I169,'Raw Data'!O169,'Raw Data'!U169)</f>
        <v>0.52566666666666662</v>
      </c>
      <c r="G170" s="6">
        <f>STDEV('Raw Data'!J169,'Raw Data'!P169,'Raw Data'!V169)</f>
        <v>0.74646567235205286</v>
      </c>
      <c r="H170" s="1">
        <f>AVERAGE('Raw Data'!AA169)</f>
        <v>7.5739999999999998</v>
      </c>
      <c r="I170" s="1"/>
      <c r="J170" s="1"/>
      <c r="K170" s="1">
        <f t="shared" si="4"/>
        <v>6.9404101751606371</v>
      </c>
      <c r="L170" s="1"/>
      <c r="M170" s="6"/>
      <c r="O170" s="1"/>
      <c r="P170" s="6"/>
      <c r="Q170" s="1"/>
      <c r="R170" s="6"/>
      <c r="S170" s="1"/>
      <c r="T170" s="6"/>
      <c r="U170" s="1"/>
      <c r="V170" s="6"/>
      <c r="X170" s="1"/>
      <c r="Y170" s="6"/>
      <c r="Z170" s="1"/>
      <c r="AA170" s="6"/>
      <c r="AB170" s="1"/>
      <c r="AC170" s="6"/>
      <c r="AD170" s="1"/>
      <c r="AE170" s="6"/>
      <c r="AG170" s="4"/>
      <c r="AH170" s="6"/>
      <c r="AI170" s="4"/>
      <c r="AJ170" s="6"/>
      <c r="AK170" s="4"/>
      <c r="AL170" s="6"/>
      <c r="AM170" s="4"/>
      <c r="AN170" s="6"/>
      <c r="AO170" s="6"/>
      <c r="AP170" s="4"/>
      <c r="AQ170" s="6"/>
      <c r="AR170" s="4"/>
      <c r="AS170" s="6"/>
      <c r="AT170" s="4"/>
      <c r="AU170" s="6"/>
      <c r="AV170" s="4"/>
      <c r="AW170" s="6"/>
      <c r="AZ170" s="11"/>
      <c r="BA170" s="12"/>
      <c r="BB170" s="12"/>
      <c r="BC170" s="11"/>
      <c r="BD170" s="11"/>
      <c r="BF170" s="12"/>
      <c r="BG170" s="12"/>
      <c r="BH170" s="12"/>
      <c r="BI170" s="11"/>
    </row>
    <row r="171" spans="1:61" x14ac:dyDescent="0.2">
      <c r="A171">
        <f>'Raw Data'!A170</f>
        <v>817</v>
      </c>
      <c r="B171">
        <f>'Raw Data'!B170</f>
        <v>839</v>
      </c>
      <c r="C171" t="str">
        <f>'Raw Data'!C170</f>
        <v>NRIFTVNPKGELVQEHAKTNISS</v>
      </c>
      <c r="D171">
        <f>'Raw Data'!D170</f>
        <v>7.99</v>
      </c>
      <c r="F171" s="1">
        <f>AVERAGE('Raw Data'!I170,'Raw Data'!O170,'Raw Data'!U170)</f>
        <v>4.4163333333333332</v>
      </c>
      <c r="G171" s="6">
        <f>STDEV('Raw Data'!J170,'Raw Data'!P170,'Raw Data'!V170)</f>
        <v>0.88318080444115921</v>
      </c>
      <c r="H171" s="1">
        <f>AVERAGE('Raw Data'!AA170)</f>
        <v>14.266</v>
      </c>
      <c r="I171" s="1"/>
      <c r="J171" s="1"/>
      <c r="K171" s="1">
        <f t="shared" si="4"/>
        <v>30.957054067947098</v>
      </c>
      <c r="L171" s="1"/>
      <c r="M171" s="6"/>
      <c r="O171" s="1"/>
      <c r="P171" s="6"/>
      <c r="Q171" s="1"/>
      <c r="R171" s="6"/>
      <c r="S171" s="1"/>
      <c r="T171" s="6"/>
      <c r="U171" s="1"/>
      <c r="V171" s="6"/>
      <c r="X171" s="1"/>
      <c r="Y171" s="6"/>
      <c r="Z171" s="1"/>
      <c r="AA171" s="6"/>
      <c r="AB171" s="1"/>
      <c r="AC171" s="6"/>
      <c r="AD171" s="1"/>
      <c r="AE171" s="6"/>
      <c r="AG171" s="4"/>
      <c r="AH171" s="6"/>
      <c r="AI171" s="4"/>
      <c r="AJ171" s="6"/>
      <c r="AK171" s="4"/>
      <c r="AL171" s="6"/>
      <c r="AM171" s="4"/>
      <c r="AN171" s="6"/>
      <c r="AO171" s="6"/>
      <c r="AP171" s="4"/>
      <c r="AQ171" s="6"/>
      <c r="AR171" s="4"/>
      <c r="AS171" s="6"/>
      <c r="AT171" s="4"/>
      <c r="AU171" s="6"/>
      <c r="AV171" s="4"/>
      <c r="AW171" s="6"/>
      <c r="AZ171" s="11"/>
      <c r="BA171" s="12"/>
      <c r="BB171" s="12"/>
      <c r="BC171" s="11"/>
      <c r="BD171" s="11"/>
      <c r="BF171" s="12"/>
      <c r="BG171" s="12"/>
      <c r="BH171" s="12"/>
      <c r="BI171" s="11"/>
    </row>
    <row r="172" spans="1:61" x14ac:dyDescent="0.2">
      <c r="A172">
        <f>'Raw Data'!A171</f>
        <v>817</v>
      </c>
      <c r="B172">
        <f>'Raw Data'!B171</f>
        <v>840</v>
      </c>
      <c r="C172" t="str">
        <f>'Raw Data'!C171</f>
        <v>NRIFTVNPKGELVQEHAKTNISSY</v>
      </c>
      <c r="D172">
        <f>'Raw Data'!D171</f>
        <v>8.6999999999999993</v>
      </c>
      <c r="F172" s="1">
        <f>AVERAGE('Raw Data'!I171,'Raw Data'!O171,'Raw Data'!U171)</f>
        <v>5.0186666666666673</v>
      </c>
      <c r="G172" s="6">
        <f>STDEV('Raw Data'!J171,'Raw Data'!P171,'Raw Data'!V171)</f>
        <v>0.16002916400873229</v>
      </c>
      <c r="H172" s="1">
        <f>AVERAGE('Raw Data'!AA171)</f>
        <v>14.193</v>
      </c>
      <c r="I172" s="1"/>
      <c r="J172" s="1"/>
      <c r="K172" s="1">
        <f t="shared" si="4"/>
        <v>35.360154066558636</v>
      </c>
      <c r="L172" s="1"/>
      <c r="M172" s="6"/>
      <c r="O172" s="1"/>
      <c r="P172" s="6"/>
      <c r="Q172" s="1"/>
      <c r="R172" s="6"/>
      <c r="S172" s="1"/>
      <c r="T172" s="6"/>
      <c r="U172" s="1"/>
      <c r="V172" s="6"/>
      <c r="X172" s="1"/>
      <c r="Y172" s="6"/>
      <c r="Z172" s="1"/>
      <c r="AA172" s="6"/>
      <c r="AB172" s="1"/>
      <c r="AC172" s="6"/>
      <c r="AD172" s="1"/>
      <c r="AE172" s="6"/>
      <c r="AG172" s="4"/>
      <c r="AH172" s="6"/>
      <c r="AI172" s="4"/>
      <c r="AJ172" s="6"/>
      <c r="AK172" s="4"/>
      <c r="AL172" s="6"/>
      <c r="AM172" s="4"/>
      <c r="AN172" s="6"/>
      <c r="AO172" s="6"/>
      <c r="AP172" s="4"/>
      <c r="AQ172" s="6"/>
      <c r="AR172" s="4"/>
      <c r="AS172" s="6"/>
      <c r="AT172" s="4"/>
      <c r="AU172" s="6"/>
      <c r="AV172" s="4"/>
      <c r="AW172" s="6"/>
      <c r="AZ172" s="11"/>
      <c r="BA172" s="12"/>
      <c r="BB172" s="12"/>
      <c r="BC172" s="11"/>
      <c r="BD172" s="11"/>
      <c r="BF172" s="12"/>
      <c r="BG172" s="12"/>
      <c r="BH172" s="12"/>
      <c r="BI172" s="11"/>
    </row>
    <row r="173" spans="1:61" x14ac:dyDescent="0.2">
      <c r="A173">
        <f>'Raw Data'!A172</f>
        <v>821</v>
      </c>
      <c r="B173">
        <f>'Raw Data'!B172</f>
        <v>828</v>
      </c>
      <c r="C173" t="str">
        <f>'Raw Data'!C172</f>
        <v>TVNPKGEL</v>
      </c>
      <c r="D173">
        <f>'Raw Data'!D172</f>
        <v>6.93</v>
      </c>
      <c r="F173" s="1">
        <f>AVERAGE('Raw Data'!I172,'Raw Data'!O172,'Raw Data'!U172)</f>
        <v>0.78100000000000003</v>
      </c>
      <c r="G173" s="6">
        <f>STDEV('Raw Data'!J172,'Raw Data'!P172,'Raw Data'!V172)</f>
        <v>0.25908106839365991</v>
      </c>
      <c r="H173" s="1">
        <f>AVERAGE('Raw Data'!AA172)</f>
        <v>3.9790000000000001</v>
      </c>
      <c r="I173" s="1"/>
      <c r="J173" s="1"/>
      <c r="K173" s="1">
        <f t="shared" si="4"/>
        <v>19.628047248052276</v>
      </c>
      <c r="L173" s="1"/>
      <c r="M173" s="6"/>
      <c r="O173" s="1"/>
      <c r="P173" s="6"/>
      <c r="Q173" s="1"/>
      <c r="R173" s="6"/>
      <c r="S173" s="1"/>
      <c r="T173" s="6"/>
      <c r="U173" s="1"/>
      <c r="V173" s="6"/>
      <c r="X173" s="1"/>
      <c r="Y173" s="6"/>
      <c r="Z173" s="1"/>
      <c r="AA173" s="6"/>
      <c r="AB173" s="1"/>
      <c r="AC173" s="6"/>
      <c r="AD173" s="1"/>
      <c r="AE173" s="6"/>
      <c r="AG173" s="4"/>
      <c r="AH173" s="6"/>
      <c r="AI173" s="4"/>
      <c r="AJ173" s="6"/>
      <c r="AK173" s="4"/>
      <c r="AL173" s="6"/>
      <c r="AM173" s="4"/>
      <c r="AN173" s="6"/>
      <c r="AO173" s="6"/>
      <c r="AP173" s="4"/>
      <c r="AQ173" s="6"/>
      <c r="AR173" s="4"/>
      <c r="AS173" s="6"/>
      <c r="AT173" s="4"/>
      <c r="AU173" s="6"/>
      <c r="AV173" s="4"/>
      <c r="AW173" s="6"/>
      <c r="AZ173" s="11"/>
      <c r="BA173" s="12"/>
      <c r="BB173" s="12"/>
      <c r="BC173" s="11"/>
      <c r="BD173" s="11"/>
      <c r="BF173" s="12"/>
      <c r="BG173" s="12"/>
      <c r="BH173" s="12"/>
      <c r="BI173" s="11"/>
    </row>
    <row r="174" spans="1:61" x14ac:dyDescent="0.2">
      <c r="A174">
        <f>'Raw Data'!A173</f>
        <v>829</v>
      </c>
      <c r="B174">
        <f>'Raw Data'!B173</f>
        <v>839</v>
      </c>
      <c r="C174" t="str">
        <f>'Raw Data'!C173</f>
        <v>VQEHAKTNISS</v>
      </c>
      <c r="D174">
        <f>'Raw Data'!D173</f>
        <v>4.2300000000000004</v>
      </c>
      <c r="F174" s="1">
        <f>AVERAGE('Raw Data'!I173,'Raw Data'!O173,'Raw Data'!U173)</f>
        <v>4.6283333333333339</v>
      </c>
      <c r="G174" s="6">
        <f>STDEV('Raw Data'!J173,'Raw Data'!P173,'Raw Data'!V173)</f>
        <v>0.87419810874500081</v>
      </c>
      <c r="H174" s="1">
        <f>AVERAGE('Raw Data'!AA173)</f>
        <v>6.0750000000000002</v>
      </c>
      <c r="I174" s="1"/>
      <c r="J174" s="1"/>
      <c r="K174" s="1">
        <f t="shared" si="4"/>
        <v>76.186556927297673</v>
      </c>
      <c r="L174" s="1"/>
      <c r="M174" s="6"/>
      <c r="O174" s="1"/>
      <c r="P174" s="6"/>
      <c r="Q174" s="1"/>
      <c r="R174" s="6"/>
      <c r="S174" s="1"/>
      <c r="T174" s="6"/>
      <c r="U174" s="1"/>
      <c r="V174" s="6"/>
      <c r="X174" s="1"/>
      <c r="Y174" s="6"/>
      <c r="Z174" s="1"/>
      <c r="AA174" s="6"/>
      <c r="AB174" s="1"/>
      <c r="AC174" s="6"/>
      <c r="AD174" s="1"/>
      <c r="AE174" s="6"/>
      <c r="AG174" s="4"/>
      <c r="AH174" s="6"/>
      <c r="AI174" s="4"/>
      <c r="AJ174" s="6"/>
      <c r="AK174" s="4"/>
      <c r="AL174" s="6"/>
      <c r="AM174" s="4"/>
      <c r="AN174" s="6"/>
      <c r="AO174" s="6"/>
      <c r="AP174" s="4"/>
      <c r="AQ174" s="6"/>
      <c r="AR174" s="4"/>
      <c r="AS174" s="6"/>
      <c r="AT174" s="4"/>
      <c r="AU174" s="6"/>
      <c r="AV174" s="4"/>
      <c r="AW174" s="6"/>
      <c r="AZ174" s="11"/>
      <c r="BA174" s="12"/>
      <c r="BB174" s="12"/>
      <c r="BC174" s="11"/>
      <c r="BD174" s="11"/>
      <c r="BF174" s="12"/>
      <c r="BG174" s="12"/>
      <c r="BH174" s="12"/>
      <c r="BI174" s="11"/>
    </row>
    <row r="175" spans="1:61" x14ac:dyDescent="0.2">
      <c r="A175">
        <f>'Raw Data'!A174</f>
        <v>829</v>
      </c>
      <c r="B175">
        <f>'Raw Data'!B174</f>
        <v>840</v>
      </c>
      <c r="C175" t="str">
        <f>'Raw Data'!C174</f>
        <v>VQEHAKTNISSY</v>
      </c>
      <c r="D175">
        <f>'Raw Data'!D174</f>
        <v>6.41</v>
      </c>
      <c r="F175" s="1">
        <f>AVERAGE('Raw Data'!I174,'Raw Data'!O174,'Raw Data'!U174)</f>
        <v>4.6870000000000003</v>
      </c>
      <c r="G175" s="6">
        <f>STDEV('Raw Data'!J174,'Raw Data'!P174,'Raw Data'!V174)</f>
        <v>0.54748241980907708</v>
      </c>
      <c r="H175" s="1">
        <f>AVERAGE('Raw Data'!AA174)</f>
        <v>6.3140000000000001</v>
      </c>
      <c r="I175" s="1"/>
      <c r="J175" s="1"/>
      <c r="K175" s="1">
        <f t="shared" si="4"/>
        <v>74.231865695280334</v>
      </c>
      <c r="L175" s="1"/>
      <c r="M175" s="6"/>
      <c r="O175" s="1"/>
      <c r="P175" s="6"/>
      <c r="Q175" s="1"/>
      <c r="R175" s="6"/>
      <c r="S175" s="1"/>
      <c r="T175" s="6"/>
      <c r="U175" s="1"/>
      <c r="V175" s="6"/>
      <c r="X175" s="1"/>
      <c r="Y175" s="6"/>
      <c r="Z175" s="1"/>
      <c r="AA175" s="6"/>
      <c r="AB175" s="1"/>
      <c r="AC175" s="6"/>
      <c r="AD175" s="1"/>
      <c r="AE175" s="6"/>
      <c r="AG175" s="4"/>
      <c r="AH175" s="6"/>
      <c r="AI175" s="4"/>
      <c r="AJ175" s="6"/>
      <c r="AK175" s="4"/>
      <c r="AL175" s="6"/>
      <c r="AM175" s="4"/>
      <c r="AN175" s="6"/>
      <c r="AO175" s="6"/>
      <c r="AP175" s="4"/>
      <c r="AQ175" s="6"/>
      <c r="AR175" s="4"/>
      <c r="AS175" s="6"/>
      <c r="AT175" s="4"/>
      <c r="AU175" s="6"/>
      <c r="AV175" s="4"/>
      <c r="AW175" s="6"/>
      <c r="AZ175" s="11"/>
      <c r="BA175" s="12"/>
      <c r="BB175" s="12"/>
      <c r="BC175" s="11"/>
      <c r="BD175" s="11"/>
      <c r="BF175" s="12"/>
      <c r="BG175" s="12"/>
      <c r="BH175" s="12"/>
      <c r="BI175" s="11"/>
    </row>
    <row r="176" spans="1:61" x14ac:dyDescent="0.2">
      <c r="A176">
        <f>'Raw Data'!A175</f>
        <v>840</v>
      </c>
      <c r="B176">
        <f>'Raw Data'!B175</f>
        <v>845</v>
      </c>
      <c r="C176" t="str">
        <f>'Raw Data'!C175</f>
        <v>YVRLCE</v>
      </c>
      <c r="D176">
        <f>'Raw Data'!D175</f>
        <v>8.35</v>
      </c>
      <c r="F176" s="1">
        <f>AVERAGE('Raw Data'!I175,'Raw Data'!O175,'Raw Data'!U175)</f>
        <v>0.86233333333333329</v>
      </c>
      <c r="G176" s="6">
        <f>STDEV('Raw Data'!J175,'Raw Data'!P175,'Raw Data'!V175)</f>
        <v>1.6798977151402203</v>
      </c>
      <c r="H176" s="1">
        <f>AVERAGE('Raw Data'!AA175)</f>
        <v>3.464</v>
      </c>
      <c r="I176" s="1"/>
      <c r="J176" s="1"/>
      <c r="K176" s="1">
        <f t="shared" si="4"/>
        <v>24.894149345650497</v>
      </c>
      <c r="L176" s="1"/>
      <c r="M176" s="6"/>
      <c r="O176" s="1"/>
      <c r="P176" s="6"/>
      <c r="Q176" s="1"/>
      <c r="R176" s="6"/>
      <c r="S176" s="1"/>
      <c r="T176" s="6"/>
      <c r="U176" s="1"/>
      <c r="V176" s="6"/>
      <c r="X176" s="1"/>
      <c r="Y176" s="6"/>
      <c r="Z176" s="1"/>
      <c r="AA176" s="6"/>
      <c r="AB176" s="1"/>
      <c r="AC176" s="6"/>
      <c r="AD176" s="1"/>
      <c r="AE176" s="6"/>
      <c r="AG176" s="4"/>
      <c r="AH176" s="6"/>
      <c r="AI176" s="4"/>
      <c r="AJ176" s="6"/>
      <c r="AK176" s="4"/>
      <c r="AL176" s="6"/>
      <c r="AM176" s="4"/>
      <c r="AN176" s="6"/>
      <c r="AO176" s="6"/>
      <c r="AP176" s="4"/>
      <c r="AQ176" s="6"/>
      <c r="AR176" s="4"/>
      <c r="AS176" s="6"/>
      <c r="AT176" s="4"/>
      <c r="AU176" s="6"/>
      <c r="AV176" s="4"/>
      <c r="AW176" s="6"/>
      <c r="AZ176" s="11"/>
      <c r="BA176" s="12"/>
      <c r="BB176" s="12"/>
      <c r="BC176" s="11"/>
      <c r="BD176" s="11"/>
      <c r="BF176" s="12"/>
      <c r="BG176" s="12"/>
      <c r="BH176" s="12"/>
      <c r="BI176" s="11"/>
    </row>
    <row r="177" spans="1:61" x14ac:dyDescent="0.2">
      <c r="A177">
        <f>'Raw Data'!A176</f>
        <v>841</v>
      </c>
      <c r="B177">
        <f>'Raw Data'!B176</f>
        <v>845</v>
      </c>
      <c r="C177" t="str">
        <f>'Raw Data'!C176</f>
        <v>VRLCE</v>
      </c>
      <c r="D177">
        <f>'Raw Data'!D176</f>
        <v>6.97</v>
      </c>
      <c r="F177" s="1">
        <f>AVERAGE('Raw Data'!I176,'Raw Data'!O176,'Raw Data'!U176)</f>
        <v>0.76200000000000001</v>
      </c>
      <c r="G177" s="6">
        <f>STDEV('Raw Data'!J176,'Raw Data'!P176,'Raw Data'!V176)</f>
        <v>0.69715923575607974</v>
      </c>
      <c r="H177" s="1">
        <f>AVERAGE('Raw Data'!AA176)</f>
        <v>2.431</v>
      </c>
      <c r="I177" s="1"/>
      <c r="J177" s="1"/>
      <c r="K177" s="1">
        <f t="shared" si="4"/>
        <v>31.345125462772522</v>
      </c>
      <c r="L177" s="1"/>
      <c r="M177" s="6"/>
      <c r="O177" s="1"/>
      <c r="P177" s="6"/>
      <c r="Q177" s="1"/>
      <c r="R177" s="6"/>
      <c r="S177" s="1"/>
      <c r="T177" s="6"/>
      <c r="U177" s="1"/>
      <c r="V177" s="6"/>
      <c r="X177" s="1"/>
      <c r="Y177" s="6"/>
      <c r="Z177" s="1"/>
      <c r="AA177" s="6"/>
      <c r="AB177" s="1"/>
      <c r="AC177" s="6"/>
      <c r="AD177" s="1"/>
      <c r="AE177" s="6"/>
      <c r="AG177" s="4"/>
      <c r="AH177" s="6"/>
      <c r="AI177" s="4"/>
      <c r="AJ177" s="6"/>
      <c r="AK177" s="4"/>
      <c r="AL177" s="6"/>
      <c r="AM177" s="4"/>
      <c r="AN177" s="6"/>
      <c r="AO177" s="6"/>
      <c r="AP177" s="4"/>
      <c r="AQ177" s="6"/>
      <c r="AR177" s="4"/>
      <c r="AS177" s="6"/>
      <c r="AT177" s="4"/>
      <c r="AU177" s="6"/>
      <c r="AV177" s="4"/>
      <c r="AW177" s="6"/>
      <c r="AZ177" s="11"/>
      <c r="BA177" s="12"/>
      <c r="BB177" s="12"/>
      <c r="BC177" s="11"/>
      <c r="BD177" s="11"/>
      <c r="BF177" s="12"/>
      <c r="BG177" s="12"/>
      <c r="BH177" s="12"/>
      <c r="BI177" s="11"/>
    </row>
    <row r="178" spans="1:61" x14ac:dyDescent="0.2">
      <c r="A178">
        <f>'Raw Data'!A177</f>
        <v>844</v>
      </c>
      <c r="B178">
        <f>'Raw Data'!B177</f>
        <v>854</v>
      </c>
      <c r="C178" t="str">
        <f>'Raw Data'!C177</f>
        <v>CEVVDHVFPLL</v>
      </c>
      <c r="D178">
        <f>'Raw Data'!D177</f>
        <v>13.96</v>
      </c>
      <c r="F178" s="1">
        <f>AVERAGE('Raw Data'!I177,'Raw Data'!O177,'Raw Data'!U177)</f>
        <v>0.20833333333333334</v>
      </c>
      <c r="G178" s="6">
        <f>STDEV('Raw Data'!J177,'Raw Data'!P177,'Raw Data'!V177)</f>
        <v>0.1782142904857334</v>
      </c>
      <c r="H178" s="1">
        <f>AVERAGE('Raw Data'!AA177)</f>
        <v>5.1139999999999999</v>
      </c>
      <c r="I178" s="1"/>
      <c r="J178" s="1"/>
      <c r="K178" s="1">
        <f t="shared" si="4"/>
        <v>4.0737843827401905</v>
      </c>
      <c r="L178" s="1"/>
      <c r="M178" s="6"/>
      <c r="O178" s="1"/>
      <c r="P178" s="6"/>
      <c r="Q178" s="1"/>
      <c r="R178" s="6"/>
      <c r="S178" s="1"/>
      <c r="T178" s="6"/>
      <c r="U178" s="1"/>
      <c r="V178" s="6"/>
      <c r="X178" s="1"/>
      <c r="Y178" s="6"/>
      <c r="Z178" s="1"/>
      <c r="AA178" s="6"/>
      <c r="AB178" s="1"/>
      <c r="AC178" s="6"/>
      <c r="AD178" s="1"/>
      <c r="AE178" s="6"/>
      <c r="AG178" s="4"/>
      <c r="AH178" s="6"/>
      <c r="AI178" s="4"/>
      <c r="AJ178" s="6"/>
      <c r="AK178" s="4"/>
      <c r="AL178" s="6"/>
      <c r="AM178" s="4"/>
      <c r="AN178" s="6"/>
      <c r="AO178" s="6"/>
      <c r="AP178" s="4"/>
      <c r="AQ178" s="6"/>
      <c r="AR178" s="4"/>
      <c r="AS178" s="6"/>
      <c r="AT178" s="4"/>
      <c r="AU178" s="6"/>
      <c r="AV178" s="4"/>
      <c r="AW178" s="6"/>
      <c r="AZ178" s="11"/>
      <c r="BA178" s="12"/>
      <c r="BB178" s="12"/>
      <c r="BC178" s="11"/>
      <c r="BD178" s="11"/>
      <c r="BF178" s="12"/>
      <c r="BG178" s="12"/>
      <c r="BH178" s="12"/>
      <c r="BI178" s="11"/>
    </row>
    <row r="179" spans="1:61" x14ac:dyDescent="0.2">
      <c r="A179">
        <f>'Raw Data'!A178</f>
        <v>846</v>
      </c>
      <c r="B179">
        <f>'Raw Data'!B178</f>
        <v>854</v>
      </c>
      <c r="C179" t="str">
        <f>'Raw Data'!C178</f>
        <v>VVDHVFPLL</v>
      </c>
      <c r="D179">
        <f>'Raw Data'!D178</f>
        <v>13.3</v>
      </c>
      <c r="F179" s="1">
        <f>AVERAGE('Raw Data'!I178,'Raw Data'!O178,'Raw Data'!U178)</f>
        <v>0.11499999999999999</v>
      </c>
      <c r="G179" s="6">
        <f>STDEV('Raw Data'!J178,'Raw Data'!P178,'Raw Data'!V178)</f>
        <v>0.20268941758266498</v>
      </c>
      <c r="H179" s="1">
        <f>AVERAGE('Raw Data'!AA178)</f>
        <v>2.992</v>
      </c>
      <c r="I179" s="1"/>
      <c r="J179" s="1"/>
      <c r="K179" s="1">
        <f t="shared" si="4"/>
        <v>3.843582887700534</v>
      </c>
      <c r="L179" s="1"/>
      <c r="M179" s="6"/>
      <c r="O179" s="1"/>
      <c r="P179" s="6"/>
      <c r="Q179" s="1"/>
      <c r="R179" s="6"/>
      <c r="S179" s="1"/>
      <c r="T179" s="6"/>
      <c r="U179" s="1"/>
      <c r="V179" s="6"/>
      <c r="X179" s="1"/>
      <c r="Y179" s="6"/>
      <c r="Z179" s="1"/>
      <c r="AA179" s="6"/>
      <c r="AB179" s="1"/>
      <c r="AC179" s="6"/>
      <c r="AD179" s="1"/>
      <c r="AE179" s="6"/>
      <c r="AG179" s="4"/>
      <c r="AH179" s="6"/>
      <c r="AI179" s="4"/>
      <c r="AJ179" s="6"/>
      <c r="AK179" s="4"/>
      <c r="AL179" s="6"/>
      <c r="AM179" s="4"/>
      <c r="AN179" s="6"/>
      <c r="AO179" s="6"/>
      <c r="AP179" s="4"/>
      <c r="AQ179" s="6"/>
      <c r="AR179" s="4"/>
      <c r="AS179" s="6"/>
      <c r="AT179" s="4"/>
      <c r="AU179" s="6"/>
      <c r="AV179" s="4"/>
      <c r="AW179" s="6"/>
      <c r="AZ179" s="11"/>
      <c r="BA179" s="12"/>
      <c r="BB179" s="12"/>
      <c r="BC179" s="11"/>
      <c r="BD179" s="11"/>
      <c r="BF179" s="12"/>
      <c r="BG179" s="12"/>
      <c r="BH179" s="12"/>
      <c r="BI179" s="11"/>
    </row>
    <row r="180" spans="1:61" x14ac:dyDescent="0.2">
      <c r="A180">
        <f>'Raw Data'!A179</f>
        <v>846</v>
      </c>
      <c r="B180">
        <f>'Raw Data'!B179</f>
        <v>867</v>
      </c>
      <c r="C180" t="str">
        <f>'Raw Data'!C179</f>
        <v>VVDHVFPLLKRSHSCDFPCSDT</v>
      </c>
      <c r="D180">
        <f>'Raw Data'!D179</f>
        <v>10</v>
      </c>
      <c r="F180" s="1">
        <f>AVERAGE('Raw Data'!I179,'Raw Data'!O179,'Raw Data'!U179)</f>
        <v>3.2526666666666668</v>
      </c>
      <c r="G180" s="6">
        <f>STDEV('Raw Data'!J179,'Raw Data'!P179,'Raw Data'!V179)</f>
        <v>0.32462337151433379</v>
      </c>
      <c r="H180" s="1">
        <f>AVERAGE('Raw Data'!AA179)</f>
        <v>6.8250000000000002</v>
      </c>
      <c r="I180" s="1"/>
      <c r="J180" s="1"/>
      <c r="K180" s="1">
        <f t="shared" si="4"/>
        <v>47.658119658119659</v>
      </c>
      <c r="L180" s="1"/>
      <c r="M180" s="6"/>
      <c r="O180" s="1"/>
      <c r="P180" s="6"/>
      <c r="Q180" s="1"/>
      <c r="R180" s="6"/>
      <c r="S180" s="1"/>
      <c r="T180" s="6"/>
      <c r="U180" s="1"/>
      <c r="V180" s="6"/>
      <c r="X180" s="1"/>
      <c r="Y180" s="6"/>
      <c r="Z180" s="1"/>
      <c r="AA180" s="6"/>
      <c r="AB180" s="1"/>
      <c r="AC180" s="6"/>
      <c r="AD180" s="1"/>
      <c r="AE180" s="6"/>
      <c r="AG180" s="4"/>
      <c r="AH180" s="6"/>
      <c r="AI180" s="4"/>
      <c r="AJ180" s="6"/>
      <c r="AK180" s="4"/>
      <c r="AL180" s="6"/>
      <c r="AM180" s="4"/>
      <c r="AN180" s="6"/>
      <c r="AO180" s="6"/>
      <c r="AP180" s="4"/>
      <c r="AQ180" s="6"/>
      <c r="AR180" s="4"/>
      <c r="AS180" s="6"/>
      <c r="AT180" s="4"/>
      <c r="AU180" s="6"/>
      <c r="AV180" s="4"/>
      <c r="AW180" s="6"/>
      <c r="AZ180" s="11"/>
      <c r="BA180" s="12"/>
      <c r="BB180" s="12"/>
      <c r="BC180" s="11"/>
      <c r="BD180" s="11"/>
      <c r="BF180" s="12"/>
      <c r="BG180" s="12"/>
      <c r="BH180" s="12"/>
      <c r="BI180" s="11"/>
    </row>
    <row r="181" spans="1:61" x14ac:dyDescent="0.2">
      <c r="A181">
        <f>'Raw Data'!A180</f>
        <v>846</v>
      </c>
      <c r="B181">
        <f>'Raw Data'!B180</f>
        <v>871</v>
      </c>
      <c r="C181" t="str">
        <f>'Raw Data'!C180</f>
        <v>VVDHVFPLLKRSHSCDFPCSDTFSNF</v>
      </c>
      <c r="D181">
        <f>'Raw Data'!D180</f>
        <v>11.83</v>
      </c>
      <c r="F181" s="1">
        <f>AVERAGE('Raw Data'!I180,'Raw Data'!O180,'Raw Data'!U180)</f>
        <v>4.6339999999999995</v>
      </c>
      <c r="G181" s="6">
        <f>STDEV('Raw Data'!J180,'Raw Data'!P180,'Raw Data'!V180)</f>
        <v>0.32789378361495786</v>
      </c>
      <c r="H181" s="1">
        <f>AVERAGE('Raw Data'!AA180)</f>
        <v>8.3970000000000002</v>
      </c>
      <c r="I181" s="1"/>
      <c r="J181" s="1"/>
      <c r="K181" s="1">
        <f t="shared" si="4"/>
        <v>55.186376086697621</v>
      </c>
      <c r="L181" s="1"/>
      <c r="M181" s="6"/>
      <c r="O181" s="1"/>
      <c r="P181" s="6"/>
      <c r="Q181" s="1"/>
      <c r="R181" s="6"/>
      <c r="S181" s="1"/>
      <c r="T181" s="6"/>
      <c r="U181" s="1"/>
      <c r="V181" s="6"/>
      <c r="X181" s="1"/>
      <c r="Y181" s="6"/>
      <c r="Z181" s="1"/>
      <c r="AA181" s="6"/>
      <c r="AB181" s="1"/>
      <c r="AC181" s="6"/>
      <c r="AD181" s="1"/>
      <c r="AE181" s="6"/>
      <c r="AG181" s="4"/>
      <c r="AH181" s="6"/>
      <c r="AI181" s="4"/>
      <c r="AJ181" s="6"/>
      <c r="AK181" s="4"/>
      <c r="AL181" s="6"/>
      <c r="AM181" s="4"/>
      <c r="AN181" s="6"/>
      <c r="AO181" s="6"/>
      <c r="AP181" s="4"/>
      <c r="AQ181" s="6"/>
      <c r="AR181" s="4"/>
      <c r="AS181" s="6"/>
      <c r="AT181" s="4"/>
      <c r="AU181" s="6"/>
      <c r="AV181" s="4"/>
      <c r="AW181" s="6"/>
      <c r="AZ181" s="11"/>
      <c r="BA181" s="12"/>
      <c r="BB181" s="12"/>
      <c r="BC181" s="11"/>
      <c r="BD181" s="11"/>
      <c r="BF181" s="12"/>
      <c r="BG181" s="12"/>
      <c r="BH181" s="12"/>
      <c r="BI181" s="11"/>
    </row>
    <row r="182" spans="1:61" x14ac:dyDescent="0.2">
      <c r="A182">
        <f>'Raw Data'!A181</f>
        <v>847</v>
      </c>
      <c r="B182">
        <f>'Raw Data'!B181</f>
        <v>854</v>
      </c>
      <c r="C182" t="str">
        <f>'Raw Data'!C181</f>
        <v>VDHVFPLL</v>
      </c>
      <c r="D182">
        <f>'Raw Data'!D181</f>
        <v>13.26</v>
      </c>
      <c r="F182" s="1">
        <f>AVERAGE('Raw Data'!I181,'Raw Data'!O181,'Raw Data'!U181)</f>
        <v>0.11466666666666668</v>
      </c>
      <c r="G182" s="6">
        <f>STDEV('Raw Data'!J181,'Raw Data'!P181,'Raw Data'!V181)</f>
        <v>0.3590561701646881</v>
      </c>
      <c r="H182" s="1">
        <f>AVERAGE('Raw Data'!AA181)</f>
        <v>2.597</v>
      </c>
      <c r="I182" s="1"/>
      <c r="J182" s="1"/>
      <c r="K182" s="1">
        <f t="shared" si="4"/>
        <v>4.4153510460788095</v>
      </c>
      <c r="L182" s="1"/>
      <c r="M182" s="6"/>
      <c r="O182" s="1"/>
      <c r="P182" s="6"/>
      <c r="Q182" s="1"/>
      <c r="R182" s="6"/>
      <c r="S182" s="1"/>
      <c r="T182" s="6"/>
      <c r="U182" s="1"/>
      <c r="V182" s="6"/>
      <c r="X182" s="1"/>
      <c r="Y182" s="6"/>
      <c r="Z182" s="1"/>
      <c r="AA182" s="6"/>
      <c r="AB182" s="1"/>
      <c r="AC182" s="6"/>
      <c r="AD182" s="1"/>
      <c r="AE182" s="6"/>
      <c r="AG182" s="4"/>
      <c r="AH182" s="6"/>
      <c r="AI182" s="4"/>
      <c r="AJ182" s="6"/>
      <c r="AK182" s="4"/>
      <c r="AL182" s="6"/>
      <c r="AM182" s="4"/>
      <c r="AN182" s="6"/>
      <c r="AO182" s="6"/>
      <c r="AP182" s="4"/>
      <c r="AQ182" s="6"/>
      <c r="AR182" s="4"/>
      <c r="AS182" s="6"/>
      <c r="AT182" s="4"/>
      <c r="AU182" s="6"/>
      <c r="AV182" s="4"/>
      <c r="AW182" s="6"/>
      <c r="AZ182" s="11"/>
      <c r="BA182" s="12"/>
      <c r="BB182" s="12"/>
      <c r="BC182" s="11"/>
      <c r="BD182" s="11"/>
      <c r="BF182" s="12"/>
      <c r="BG182" s="12"/>
      <c r="BH182" s="12"/>
      <c r="BI182" s="11"/>
    </row>
    <row r="183" spans="1:61" x14ac:dyDescent="0.2">
      <c r="A183">
        <f>'Raw Data'!A182</f>
        <v>855</v>
      </c>
      <c r="B183">
        <f>'Raw Data'!B182</f>
        <v>862</v>
      </c>
      <c r="C183" t="str">
        <f>'Raw Data'!C182</f>
        <v>KRSHSCDF</v>
      </c>
      <c r="D183">
        <f>'Raw Data'!D182</f>
        <v>5.41</v>
      </c>
      <c r="F183" s="1">
        <f>AVERAGE('Raw Data'!I182,'Raw Data'!O182,'Raw Data'!U182)</f>
        <v>0.89933333333333343</v>
      </c>
      <c r="G183" s="6">
        <f>STDEV('Raw Data'!J182,'Raw Data'!P182,'Raw Data'!V182)</f>
        <v>8.9403579346690729E-2</v>
      </c>
      <c r="H183" s="1">
        <f>AVERAGE('Raw Data'!AA182)</f>
        <v>1.141</v>
      </c>
      <c r="I183" s="1"/>
      <c r="J183" s="1"/>
      <c r="K183" s="1">
        <f t="shared" si="4"/>
        <v>78.819748758399072</v>
      </c>
      <c r="L183" s="1"/>
      <c r="M183" s="6"/>
      <c r="O183" s="1"/>
      <c r="P183" s="6"/>
      <c r="Q183" s="1"/>
      <c r="R183" s="6"/>
      <c r="S183" s="1"/>
      <c r="T183" s="6"/>
      <c r="U183" s="1"/>
      <c r="V183" s="6"/>
      <c r="X183" s="1"/>
      <c r="Y183" s="6"/>
      <c r="Z183" s="1"/>
      <c r="AA183" s="6"/>
      <c r="AB183" s="1"/>
      <c r="AC183" s="6"/>
      <c r="AD183" s="1"/>
      <c r="AE183" s="6"/>
      <c r="AG183" s="4"/>
      <c r="AH183" s="6"/>
      <c r="AI183" s="4"/>
      <c r="AJ183" s="6"/>
      <c r="AK183" s="4"/>
      <c r="AL183" s="6"/>
      <c r="AM183" s="4"/>
      <c r="AN183" s="6"/>
      <c r="AO183" s="6"/>
      <c r="AP183" s="4"/>
      <c r="AQ183" s="6"/>
      <c r="AR183" s="4"/>
      <c r="AS183" s="6"/>
      <c r="AT183" s="4"/>
      <c r="AU183" s="6"/>
      <c r="AV183" s="4"/>
      <c r="AW183" s="6"/>
      <c r="AZ183" s="11"/>
      <c r="BA183" s="12"/>
      <c r="BB183" s="12"/>
      <c r="BC183" s="11"/>
      <c r="BD183" s="11"/>
      <c r="BF183" s="12"/>
      <c r="BG183" s="12"/>
      <c r="BH183" s="12"/>
      <c r="BI183" s="11"/>
    </row>
    <row r="184" spans="1:61" x14ac:dyDescent="0.2">
      <c r="A184">
        <f>'Raw Data'!A183</f>
        <v>855</v>
      </c>
      <c r="B184">
        <f>'Raw Data'!B183</f>
        <v>867</v>
      </c>
      <c r="C184" t="str">
        <f>'Raw Data'!C183</f>
        <v>KRSHSCDFPCSDT</v>
      </c>
      <c r="D184">
        <f>'Raw Data'!D183</f>
        <v>7.04</v>
      </c>
      <c r="F184" s="1">
        <f>AVERAGE('Raw Data'!I183,'Raw Data'!O183,'Raw Data'!U183)</f>
        <v>2.8919999999999999</v>
      </c>
      <c r="G184" s="6">
        <f>STDEV('Raw Data'!J183,'Raw Data'!P183,'Raw Data'!V183)</f>
        <v>0.39875180250376374</v>
      </c>
      <c r="H184" s="1">
        <f>AVERAGE('Raw Data'!AA183)</f>
        <v>3.3690000000000002</v>
      </c>
      <c r="I184" s="1"/>
      <c r="J184" s="1"/>
      <c r="K184" s="1">
        <f t="shared" si="4"/>
        <v>85.841495992876219</v>
      </c>
      <c r="L184" s="1"/>
      <c r="M184" s="6"/>
      <c r="O184" s="1"/>
      <c r="P184" s="6"/>
      <c r="Q184" s="1"/>
      <c r="R184" s="6"/>
      <c r="S184" s="1"/>
      <c r="T184" s="6"/>
      <c r="U184" s="1"/>
      <c r="V184" s="6"/>
      <c r="X184" s="1"/>
      <c r="Y184" s="6"/>
      <c r="Z184" s="1"/>
      <c r="AA184" s="6"/>
      <c r="AB184" s="1"/>
      <c r="AC184" s="6"/>
      <c r="AD184" s="1"/>
      <c r="AE184" s="6"/>
      <c r="AG184" s="4"/>
      <c r="AH184" s="6"/>
      <c r="AI184" s="4"/>
      <c r="AJ184" s="6"/>
      <c r="AK184" s="4"/>
      <c r="AL184" s="6"/>
      <c r="AM184" s="4"/>
      <c r="AN184" s="6"/>
      <c r="AO184" s="6"/>
      <c r="AP184" s="4"/>
      <c r="AQ184" s="6"/>
      <c r="AR184" s="4"/>
      <c r="AS184" s="6"/>
      <c r="AT184" s="4"/>
      <c r="AU184" s="6"/>
      <c r="AV184" s="4"/>
      <c r="AW184" s="6"/>
      <c r="AZ184" s="11"/>
      <c r="BA184" s="12"/>
      <c r="BB184" s="12"/>
      <c r="BC184" s="11"/>
      <c r="BD184" s="11"/>
      <c r="BF184" s="12"/>
      <c r="BG184" s="12"/>
      <c r="BH184" s="12"/>
      <c r="BI184" s="11"/>
    </row>
    <row r="185" spans="1:61" x14ac:dyDescent="0.2">
      <c r="A185">
        <f>'Raw Data'!A184</f>
        <v>855</v>
      </c>
      <c r="B185">
        <f>'Raw Data'!B184</f>
        <v>871</v>
      </c>
      <c r="C185" t="str">
        <f>'Raw Data'!C184</f>
        <v>KRSHSCDFPCSDTFSNF</v>
      </c>
      <c r="D185">
        <f>'Raw Data'!D184</f>
        <v>10.9</v>
      </c>
      <c r="F185" s="1">
        <f>AVERAGE('Raw Data'!I184,'Raw Data'!O184,'Raw Data'!U184)</f>
        <v>4.0926666666666671</v>
      </c>
      <c r="G185" s="6">
        <f>STDEV('Raw Data'!J184,'Raw Data'!P184,'Raw Data'!V184)</f>
        <v>0.26621482553256309</v>
      </c>
      <c r="H185" s="1">
        <f>AVERAGE('Raw Data'!AA184)</f>
        <v>5.0709999999999997</v>
      </c>
      <c r="I185" s="1"/>
      <c r="J185" s="1"/>
      <c r="K185" s="1">
        <f t="shared" si="4"/>
        <v>80.707289817918905</v>
      </c>
      <c r="L185" s="1"/>
      <c r="M185" s="6"/>
      <c r="O185" s="1"/>
      <c r="P185" s="6"/>
      <c r="Q185" s="1"/>
      <c r="R185" s="6"/>
      <c r="S185" s="1"/>
      <c r="T185" s="6"/>
      <c r="U185" s="1"/>
      <c r="V185" s="6"/>
      <c r="X185" s="1"/>
      <c r="Y185" s="6"/>
      <c r="Z185" s="1"/>
      <c r="AA185" s="6"/>
      <c r="AB185" s="1"/>
      <c r="AC185" s="6"/>
      <c r="AD185" s="1"/>
      <c r="AE185" s="6"/>
      <c r="AG185" s="4"/>
      <c r="AH185" s="6"/>
      <c r="AI185" s="4"/>
      <c r="AJ185" s="6"/>
      <c r="AK185" s="4"/>
      <c r="AL185" s="6"/>
      <c r="AM185" s="4"/>
      <c r="AN185" s="6"/>
      <c r="AO185" s="6"/>
      <c r="AP185" s="4"/>
      <c r="AQ185" s="6"/>
      <c r="AR185" s="4"/>
      <c r="AS185" s="6"/>
      <c r="AT185" s="4"/>
      <c r="AU185" s="6"/>
      <c r="AV185" s="4"/>
      <c r="AW185" s="6"/>
      <c r="AZ185" s="11"/>
      <c r="BA185" s="12"/>
      <c r="BB185" s="12"/>
      <c r="BC185" s="11"/>
      <c r="BD185" s="11"/>
      <c r="BF185" s="12"/>
      <c r="BG185" s="12"/>
      <c r="BH185" s="12"/>
      <c r="BI185" s="11"/>
    </row>
    <row r="186" spans="1:61" x14ac:dyDescent="0.2">
      <c r="A186">
        <f>'Raw Data'!A185</f>
        <v>872</v>
      </c>
      <c r="B186">
        <f>'Raw Data'!B185</f>
        <v>886</v>
      </c>
      <c r="C186" t="str">
        <f>'Raw Data'!C185</f>
        <v>TFWREPLPPFENQDM</v>
      </c>
      <c r="D186">
        <f>'Raw Data'!D185</f>
        <v>12.66</v>
      </c>
      <c r="F186" s="1">
        <f>AVERAGE('Raw Data'!I185,'Raw Data'!O185,'Raw Data'!U185)</f>
        <v>4.8183333333333325</v>
      </c>
      <c r="G186" s="6">
        <f>STDEV('Raw Data'!J185,'Raw Data'!P185,'Raw Data'!V185)</f>
        <v>0.80899258340234437</v>
      </c>
      <c r="H186" s="1">
        <f>AVERAGE('Raw Data'!AA185)</f>
        <v>6.9560000000000004</v>
      </c>
      <c r="I186" s="1"/>
      <c r="J186" s="1"/>
      <c r="K186" s="1">
        <f t="shared" si="4"/>
        <v>69.268736821928286</v>
      </c>
      <c r="L186" s="1"/>
      <c r="M186" s="6"/>
      <c r="O186" s="1"/>
      <c r="P186" s="6"/>
      <c r="Q186" s="1"/>
      <c r="R186" s="6"/>
      <c r="S186" s="1"/>
      <c r="T186" s="6"/>
      <c r="U186" s="1"/>
      <c r="V186" s="6"/>
      <c r="X186" s="1"/>
      <c r="Y186" s="6"/>
      <c r="Z186" s="1"/>
      <c r="AA186" s="6"/>
      <c r="AB186" s="1"/>
      <c r="AC186" s="6"/>
      <c r="AD186" s="1"/>
      <c r="AE186" s="6"/>
      <c r="AG186" s="4"/>
      <c r="AH186" s="6"/>
      <c r="AI186" s="4"/>
      <c r="AJ186" s="6"/>
      <c r="AK186" s="4"/>
      <c r="AL186" s="6"/>
      <c r="AM186" s="4"/>
      <c r="AN186" s="6"/>
      <c r="AO186" s="6"/>
      <c r="AP186" s="4"/>
      <c r="AQ186" s="6"/>
      <c r="AR186" s="4"/>
      <c r="AS186" s="6"/>
      <c r="AT186" s="4"/>
      <c r="AU186" s="6"/>
      <c r="AV186" s="4"/>
      <c r="AW186" s="6"/>
      <c r="AZ186" s="11"/>
      <c r="BA186" s="12"/>
      <c r="BB186" s="12"/>
      <c r="BC186" s="11"/>
      <c r="BD186" s="11"/>
      <c r="BF186" s="12"/>
      <c r="BG186" s="12"/>
      <c r="BH186" s="12"/>
      <c r="BI186" s="11"/>
    </row>
    <row r="187" spans="1:61" x14ac:dyDescent="0.2">
      <c r="A187">
        <f>'Raw Data'!A186</f>
        <v>872</v>
      </c>
      <c r="B187">
        <f>'Raw Data'!B186</f>
        <v>893</v>
      </c>
      <c r="C187" t="str">
        <f>'Raw Data'!C186</f>
        <v>TFWREPLPPFENQDMHSASAGT</v>
      </c>
      <c r="D187">
        <f>'Raw Data'!D186</f>
        <v>11.35</v>
      </c>
      <c r="F187" s="1">
        <f>AVERAGE('Raw Data'!I186,'Raw Data'!O186,'Raw Data'!U186)</f>
        <v>6.5070000000000006</v>
      </c>
      <c r="G187" s="6">
        <f>STDEV('Raw Data'!J186,'Raw Data'!P186,'Raw Data'!V186)</f>
        <v>0.36841597866180298</v>
      </c>
      <c r="H187" s="1">
        <f>AVERAGE('Raw Data'!AA186)</f>
        <v>9.4090000000000007</v>
      </c>
      <c r="I187" s="1"/>
      <c r="J187" s="1"/>
      <c r="K187" s="1">
        <f t="shared" si="4"/>
        <v>69.157189924540333</v>
      </c>
      <c r="O187" s="1"/>
      <c r="P187" s="6"/>
      <c r="Q187" s="1"/>
      <c r="R187" s="6"/>
      <c r="S187" s="1"/>
      <c r="T187" s="6"/>
      <c r="U187" s="1"/>
      <c r="V187" s="6"/>
      <c r="X187" s="1"/>
      <c r="Y187" s="6"/>
      <c r="Z187" s="1"/>
      <c r="AA187" s="6"/>
      <c r="AB187" s="1"/>
      <c r="AC187" s="6"/>
      <c r="AD187" s="1"/>
      <c r="AE187" s="6"/>
      <c r="AG187" s="4"/>
      <c r="AH187" s="6"/>
      <c r="AI187" s="4"/>
      <c r="AJ187" s="6"/>
      <c r="AK187" s="4"/>
      <c r="AL187" s="6"/>
      <c r="AM187" s="4"/>
      <c r="AN187" s="6"/>
      <c r="AO187" s="6"/>
      <c r="AP187" s="4"/>
      <c r="AQ187" s="6"/>
      <c r="AR187" s="4"/>
      <c r="AS187" s="6"/>
      <c r="AT187" s="4"/>
      <c r="AU187" s="6"/>
      <c r="AV187" s="4"/>
      <c r="AW187" s="6"/>
      <c r="AZ187" s="11"/>
      <c r="BA187" s="12"/>
      <c r="BB187" s="12"/>
      <c r="BC187" s="11"/>
      <c r="BD187" s="11"/>
      <c r="BF187" s="12"/>
      <c r="BG187" s="12"/>
      <c r="BH187" s="12"/>
      <c r="BI187" s="11"/>
    </row>
    <row r="188" spans="1:61" x14ac:dyDescent="0.2">
      <c r="A188">
        <f>'Raw Data'!A187</f>
        <v>873</v>
      </c>
      <c r="B188">
        <f>'Raw Data'!B187</f>
        <v>893</v>
      </c>
      <c r="C188" t="str">
        <f>'Raw Data'!C187</f>
        <v>FWREPLPPFENQDMHSASAGT</v>
      </c>
      <c r="D188">
        <f>'Raw Data'!D187</f>
        <v>11.05</v>
      </c>
      <c r="F188" s="1">
        <f>AVERAGE('Raw Data'!I187,'Raw Data'!O187,'Raw Data'!U187)</f>
        <v>6.3303333333333329</v>
      </c>
      <c r="G188" s="6">
        <f>STDEV('Raw Data'!J187,'Raw Data'!P187,'Raw Data'!V187)</f>
        <v>0.34781604333325461</v>
      </c>
      <c r="H188" s="1">
        <f>AVERAGE('Raw Data'!AA187)</f>
        <v>8.9369999999999994</v>
      </c>
      <c r="I188" s="1"/>
      <c r="J188" s="1"/>
      <c r="K188" s="1">
        <f t="shared" si="4"/>
        <v>70.832867106784519</v>
      </c>
      <c r="O188" s="1"/>
      <c r="P188" s="6"/>
      <c r="Q188" s="1"/>
      <c r="R188" s="6"/>
      <c r="S188" s="1"/>
      <c r="T188" s="6"/>
      <c r="U188" s="1"/>
      <c r="V188" s="6"/>
      <c r="X188" s="1"/>
      <c r="Y188" s="6"/>
      <c r="Z188" s="1"/>
      <c r="AA188" s="6"/>
      <c r="AB188" s="1"/>
      <c r="AC188" s="6"/>
      <c r="AD188" s="1"/>
      <c r="AE188" s="6"/>
      <c r="AG188" s="4"/>
      <c r="AH188" s="6"/>
      <c r="AI188" s="4"/>
      <c r="AJ188" s="6"/>
      <c r="AK188" s="4"/>
      <c r="AL188" s="6"/>
      <c r="AM188" s="4"/>
      <c r="AN188" s="6"/>
      <c r="AO188" s="6"/>
      <c r="AP188" s="4"/>
      <c r="AQ188" s="6"/>
      <c r="AR188" s="4"/>
      <c r="AS188" s="6"/>
      <c r="AT188" s="4"/>
      <c r="AU188" s="6"/>
      <c r="AV188" s="4"/>
      <c r="AW188" s="6"/>
      <c r="AZ188" s="11"/>
      <c r="BA188" s="12"/>
      <c r="BB188" s="12"/>
      <c r="BC188" s="11"/>
      <c r="BD188" s="11"/>
      <c r="BF188" s="12"/>
      <c r="BG188" s="12"/>
      <c r="BH188" s="12"/>
      <c r="BI188" s="11"/>
    </row>
    <row r="189" spans="1:61" x14ac:dyDescent="0.2">
      <c r="A189">
        <f>'Raw Data'!A188</f>
        <v>874</v>
      </c>
      <c r="B189">
        <f>'Raw Data'!B188</f>
        <v>886</v>
      </c>
      <c r="C189" t="str">
        <f>'Raw Data'!C188</f>
        <v>WREPLPPFENQDM</v>
      </c>
      <c r="D189">
        <f>'Raw Data'!D188</f>
        <v>11.64</v>
      </c>
      <c r="F189" s="1">
        <f>AVERAGE('Raw Data'!I188,'Raw Data'!O188,'Raw Data'!U188)</f>
        <v>4.1086666666666671</v>
      </c>
      <c r="G189" s="6">
        <f>STDEV('Raw Data'!J188,'Raw Data'!P188,'Raw Data'!V188)</f>
        <v>0.23737382613366198</v>
      </c>
      <c r="H189" s="1">
        <f>AVERAGE('Raw Data'!AA188)</f>
        <v>5.7389999999999999</v>
      </c>
      <c r="I189" s="1"/>
      <c r="J189" s="1"/>
      <c r="K189" s="1">
        <f t="shared" si="4"/>
        <v>71.592031132020679</v>
      </c>
      <c r="O189" s="1"/>
      <c r="P189" s="6"/>
      <c r="Q189" s="1"/>
      <c r="R189" s="6"/>
      <c r="S189" s="1"/>
      <c r="T189" s="6"/>
      <c r="U189" s="1"/>
      <c r="V189" s="6"/>
      <c r="X189" s="1"/>
      <c r="Y189" s="6"/>
      <c r="Z189" s="1"/>
      <c r="AA189" s="6"/>
      <c r="AB189" s="1"/>
      <c r="AC189" s="6"/>
      <c r="AD189" s="1"/>
      <c r="AE189" s="6"/>
      <c r="AG189" s="4"/>
      <c r="AH189" s="6"/>
      <c r="AI189" s="4"/>
      <c r="AJ189" s="6"/>
      <c r="AK189" s="4"/>
      <c r="AL189" s="6"/>
      <c r="AM189" s="4"/>
      <c r="AN189" s="6"/>
      <c r="AO189" s="6"/>
      <c r="AP189" s="4"/>
      <c r="AQ189" s="6"/>
      <c r="AR189" s="4"/>
      <c r="AS189" s="6"/>
      <c r="AT189" s="4"/>
      <c r="AU189" s="6"/>
      <c r="AV189" s="4"/>
      <c r="AW189" s="6"/>
      <c r="AZ189" s="11"/>
      <c r="BA189" s="12"/>
      <c r="BB189" s="12"/>
      <c r="BC189" s="11"/>
      <c r="BD189" s="11"/>
      <c r="BF189" s="12"/>
      <c r="BG189" s="12"/>
      <c r="BH189" s="12"/>
      <c r="BI189" s="11"/>
    </row>
    <row r="190" spans="1:61" x14ac:dyDescent="0.2">
      <c r="A190">
        <f>'Raw Data'!A189</f>
        <v>874</v>
      </c>
      <c r="B190">
        <f>'Raw Data'!B189</f>
        <v>893</v>
      </c>
      <c r="C190" t="str">
        <f>'Raw Data'!C189</f>
        <v>WREPLPPFENQDMHSASAGT</v>
      </c>
      <c r="D190">
        <f>'Raw Data'!D189</f>
        <v>10.23</v>
      </c>
      <c r="F190" s="1">
        <f>AVERAGE('Raw Data'!I189,'Raw Data'!O189,'Raw Data'!U189)</f>
        <v>6.2113333333333332</v>
      </c>
      <c r="G190" s="6">
        <f>STDEV('Raw Data'!J189,'Raw Data'!P189,'Raw Data'!V189)</f>
        <v>0.69586277382828887</v>
      </c>
      <c r="H190" s="1">
        <f>AVERAGE('Raw Data'!AA189)</f>
        <v>8.391</v>
      </c>
      <c r="I190" s="1"/>
      <c r="J190" s="1"/>
      <c r="K190" s="1">
        <f t="shared" si="4"/>
        <v>74.023755611170699</v>
      </c>
      <c r="O190" s="1"/>
      <c r="P190" s="6"/>
      <c r="Q190" s="1"/>
      <c r="R190" s="6"/>
      <c r="S190" s="1"/>
      <c r="T190" s="6"/>
      <c r="U190" s="1"/>
      <c r="V190" s="6"/>
      <c r="X190" s="1"/>
      <c r="Y190" s="6"/>
      <c r="Z190" s="1"/>
      <c r="AA190" s="6"/>
      <c r="AB190" s="1"/>
      <c r="AC190" s="6"/>
      <c r="AD190" s="1"/>
      <c r="AE190" s="6"/>
      <c r="AG190" s="4"/>
      <c r="AH190" s="6"/>
      <c r="AI190" s="4"/>
      <c r="AJ190" s="6"/>
      <c r="AK190" s="4"/>
      <c r="AL190" s="6"/>
      <c r="AM190" s="4"/>
      <c r="AN190" s="6"/>
      <c r="AO190" s="6"/>
      <c r="AP190" s="4"/>
      <c r="AQ190" s="6"/>
      <c r="AR190" s="4"/>
      <c r="AS190" s="6"/>
      <c r="AT190" s="4"/>
      <c r="AU190" s="6"/>
      <c r="AV190" s="4"/>
      <c r="AW190" s="6"/>
      <c r="AZ190" s="11"/>
      <c r="BA190" s="12"/>
      <c r="BB190" s="12"/>
      <c r="BC190" s="11"/>
      <c r="BD190" s="11"/>
      <c r="BF190" s="12"/>
      <c r="BG190" s="12"/>
      <c r="BH190" s="12"/>
      <c r="BI190" s="11"/>
    </row>
    <row r="191" spans="1:61" x14ac:dyDescent="0.2">
      <c r="A191">
        <f>'Raw Data'!A190</f>
        <v>885</v>
      </c>
      <c r="B191">
        <f>'Raw Data'!B190</f>
        <v>893</v>
      </c>
      <c r="C191" t="str">
        <f>'Raw Data'!C190</f>
        <v>DMHSASAGT</v>
      </c>
      <c r="D191">
        <f>'Raw Data'!D190</f>
        <v>4.45</v>
      </c>
      <c r="F191" s="1">
        <f>AVERAGE('Raw Data'!I190,'Raw Data'!O190,'Raw Data'!U190)</f>
        <v>3.8546666666666667</v>
      </c>
      <c r="G191" s="6">
        <f>STDEV('Raw Data'!J190,'Raw Data'!P190,'Raw Data'!V190)</f>
        <v>0.55712147089601072</v>
      </c>
      <c r="H191" s="1">
        <f>AVERAGE('Raw Data'!AA190)</f>
        <v>4.5490000000000004</v>
      </c>
      <c r="I191" s="1"/>
      <c r="J191" s="1"/>
      <c r="K191" s="1">
        <f t="shared" si="4"/>
        <v>84.736572140397143</v>
      </c>
      <c r="O191" s="1"/>
      <c r="P191" s="6"/>
      <c r="Q191" s="1"/>
      <c r="R191" s="6"/>
      <c r="S191" s="1"/>
      <c r="T191" s="6"/>
      <c r="U191" s="1"/>
      <c r="V191" s="6"/>
      <c r="X191" s="1"/>
      <c r="Y191" s="6"/>
      <c r="Z191" s="1"/>
      <c r="AA191" s="6"/>
      <c r="AB191" s="1"/>
      <c r="AC191" s="6"/>
      <c r="AD191" s="1"/>
      <c r="AE191" s="6"/>
      <c r="AG191" s="4"/>
      <c r="AH191" s="6"/>
      <c r="AI191" s="4"/>
      <c r="AJ191" s="6"/>
      <c r="AK191" s="4"/>
      <c r="AL191" s="6"/>
      <c r="AM191" s="4"/>
      <c r="AN191" s="6"/>
      <c r="AO191" s="6"/>
      <c r="AP191" s="4"/>
      <c r="AQ191" s="6"/>
      <c r="AR191" s="4"/>
      <c r="AS191" s="6"/>
      <c r="AT191" s="4"/>
      <c r="AU191" s="6"/>
      <c r="AV191" s="4"/>
      <c r="AW191" s="6"/>
      <c r="AZ191" s="11"/>
      <c r="BA191" s="12"/>
      <c r="BB191" s="12"/>
      <c r="BC191" s="11"/>
      <c r="BD191" s="11"/>
      <c r="BF191" s="12"/>
      <c r="BG191" s="12"/>
      <c r="BH191" s="12"/>
      <c r="BI191" s="11"/>
    </row>
    <row r="192" spans="1:61" x14ac:dyDescent="0.2">
      <c r="F192" s="1"/>
      <c r="G192" s="6"/>
      <c r="H192" s="1"/>
      <c r="I192" s="1"/>
      <c r="J192" s="1"/>
      <c r="K192" s="1"/>
      <c r="O192" s="1"/>
      <c r="P192" s="6"/>
      <c r="Q192" s="1"/>
      <c r="R192" s="6"/>
      <c r="S192" s="1"/>
      <c r="T192" s="6"/>
      <c r="U192" s="1"/>
      <c r="V192" s="6"/>
      <c r="X192" s="1"/>
      <c r="Y192" s="6"/>
      <c r="Z192" s="1"/>
      <c r="AA192" s="6"/>
      <c r="AB192" s="1"/>
      <c r="AC192" s="6"/>
      <c r="AD192" s="1"/>
      <c r="AE192" s="6"/>
      <c r="AG192" s="4"/>
      <c r="AH192" s="6"/>
      <c r="AI192" s="4"/>
      <c r="AJ192" s="6"/>
      <c r="AK192" s="4"/>
      <c r="AL192" s="6"/>
      <c r="AM192" s="4"/>
      <c r="AN192" s="6"/>
      <c r="AO192" s="6"/>
      <c r="AP192" s="4"/>
      <c r="AQ192" s="6"/>
      <c r="AR192" s="4"/>
      <c r="AS192" s="6"/>
      <c r="AT192" s="4"/>
      <c r="AU192" s="6"/>
      <c r="AV192" s="4"/>
      <c r="AW192" s="6"/>
      <c r="AZ192" s="11"/>
      <c r="BA192" s="12"/>
      <c r="BB192" s="12"/>
      <c r="BC192" s="11"/>
      <c r="BD192" s="11"/>
      <c r="BF192" s="12"/>
      <c r="BG192" s="12"/>
      <c r="BH192" s="12"/>
      <c r="BI192" s="11"/>
    </row>
    <row r="193" spans="6:61" x14ac:dyDescent="0.2">
      <c r="F193" s="1"/>
      <c r="G193" s="6"/>
      <c r="H193" s="1"/>
      <c r="I193" s="1"/>
      <c r="J193" s="1"/>
      <c r="K193" s="1"/>
      <c r="O193" s="1"/>
      <c r="P193" s="6"/>
      <c r="Q193" s="1"/>
      <c r="R193" s="6"/>
      <c r="S193" s="1"/>
      <c r="T193" s="6"/>
      <c r="U193" s="1"/>
      <c r="V193" s="6"/>
      <c r="X193" s="1"/>
      <c r="Y193" s="6"/>
      <c r="Z193" s="1"/>
      <c r="AA193" s="6"/>
      <c r="AB193" s="1"/>
      <c r="AC193" s="6"/>
      <c r="AD193" s="1"/>
      <c r="AE193" s="6"/>
      <c r="AG193" s="4"/>
      <c r="AH193" s="6"/>
      <c r="AI193" s="4"/>
      <c r="AJ193" s="6"/>
      <c r="AK193" s="4"/>
      <c r="AL193" s="6"/>
      <c r="AM193" s="4"/>
      <c r="AN193" s="6"/>
      <c r="AO193" s="6"/>
      <c r="AP193" s="4"/>
      <c r="AQ193" s="6"/>
      <c r="AR193" s="4"/>
      <c r="AS193" s="6"/>
      <c r="AT193" s="4"/>
      <c r="AU193" s="6"/>
      <c r="AV193" s="4"/>
      <c r="AW193" s="6"/>
      <c r="AZ193" s="11"/>
      <c r="BA193" s="12"/>
      <c r="BB193" s="12"/>
      <c r="BC193" s="11"/>
      <c r="BD193" s="11"/>
      <c r="BF193" s="12"/>
      <c r="BG193" s="12"/>
      <c r="BH193" s="12"/>
      <c r="BI193" s="11"/>
    </row>
    <row r="194" spans="6:61" x14ac:dyDescent="0.2">
      <c r="F194" s="1"/>
      <c r="G194" s="6"/>
      <c r="H194" s="1"/>
      <c r="I194" s="1"/>
      <c r="J194" s="1"/>
      <c r="K194" s="1"/>
      <c r="O194" s="1"/>
      <c r="P194" s="6"/>
      <c r="Q194" s="1"/>
      <c r="R194" s="6"/>
      <c r="S194" s="1"/>
      <c r="T194" s="6"/>
      <c r="U194" s="1"/>
      <c r="V194" s="6"/>
      <c r="X194" s="1"/>
      <c r="Y194" s="6"/>
      <c r="Z194" s="1"/>
      <c r="AA194" s="6"/>
      <c r="AB194" s="1"/>
      <c r="AC194" s="6"/>
      <c r="AD194" s="1"/>
      <c r="AE194" s="6"/>
      <c r="AG194" s="4"/>
      <c r="AH194" s="6"/>
      <c r="AI194" s="4"/>
      <c r="AJ194" s="6"/>
      <c r="AK194" s="4"/>
      <c r="AL194" s="6"/>
      <c r="AM194" s="4"/>
      <c r="AN194" s="6"/>
      <c r="AO194" s="6"/>
      <c r="AP194" s="4"/>
      <c r="AQ194" s="6"/>
      <c r="AR194" s="4"/>
      <c r="AS194" s="6"/>
      <c r="AT194" s="4"/>
      <c r="AU194" s="6"/>
      <c r="AV194" s="4"/>
      <c r="AW194" s="6"/>
      <c r="AZ194" s="11"/>
      <c r="BA194" s="12"/>
      <c r="BB194" s="12"/>
      <c r="BC194" s="11"/>
      <c r="BD194" s="11"/>
      <c r="BF194" s="12"/>
      <c r="BG194" s="12"/>
      <c r="BH194" s="12"/>
      <c r="BI194" s="11"/>
    </row>
    <row r="195" spans="6:61" x14ac:dyDescent="0.2">
      <c r="F195" s="1"/>
      <c r="G195" s="6"/>
      <c r="H195" s="1"/>
      <c r="I195" s="1"/>
      <c r="J195" s="1"/>
      <c r="K195" s="1"/>
      <c r="O195" s="1"/>
      <c r="P195" s="6"/>
      <c r="Q195" s="1"/>
      <c r="R195" s="6"/>
      <c r="S195" s="1"/>
      <c r="T195" s="6"/>
      <c r="U195" s="1"/>
      <c r="V195" s="6"/>
      <c r="X195" s="1"/>
      <c r="Y195" s="6"/>
      <c r="Z195" s="1"/>
      <c r="AA195" s="6"/>
      <c r="AB195" s="1"/>
      <c r="AC195" s="6"/>
      <c r="AD195" s="1"/>
      <c r="AE195" s="6"/>
      <c r="AG195" s="4"/>
      <c r="AH195" s="6"/>
      <c r="AI195" s="4"/>
      <c r="AJ195" s="6"/>
      <c r="AK195" s="4"/>
      <c r="AL195" s="6"/>
      <c r="AM195" s="4"/>
      <c r="AN195" s="6"/>
      <c r="AO195" s="6"/>
      <c r="AP195" s="4"/>
      <c r="AQ195" s="6"/>
      <c r="AR195" s="4"/>
      <c r="AS195" s="6"/>
      <c r="AT195" s="4"/>
      <c r="AU195" s="6"/>
      <c r="AV195" s="4"/>
      <c r="AW195" s="6"/>
      <c r="AZ195" s="11"/>
      <c r="BA195" s="12"/>
      <c r="BB195" s="12"/>
      <c r="BC195" s="11"/>
      <c r="BD195" s="11"/>
      <c r="BF195" s="12"/>
      <c r="BG195" s="12"/>
      <c r="BH195" s="12"/>
      <c r="BI195" s="11"/>
    </row>
    <row r="196" spans="6:61" x14ac:dyDescent="0.2">
      <c r="F196" s="1"/>
      <c r="G196" s="6"/>
      <c r="H196" s="1"/>
      <c r="I196" s="1"/>
      <c r="J196" s="1"/>
      <c r="K196" s="1"/>
      <c r="O196" s="1"/>
      <c r="P196" s="6"/>
      <c r="Q196" s="1"/>
      <c r="R196" s="6"/>
      <c r="S196" s="1"/>
      <c r="T196" s="6"/>
      <c r="U196" s="1"/>
      <c r="V196" s="6"/>
      <c r="X196" s="1"/>
      <c r="Y196" s="6"/>
      <c r="Z196" s="1"/>
      <c r="AA196" s="6"/>
      <c r="AB196" s="1"/>
      <c r="AC196" s="6"/>
      <c r="AD196" s="1"/>
      <c r="AE196" s="6"/>
      <c r="AG196" s="4"/>
      <c r="AH196" s="6"/>
      <c r="AI196" s="4"/>
      <c r="AJ196" s="6"/>
      <c r="AK196" s="4"/>
      <c r="AL196" s="6"/>
      <c r="AM196" s="4"/>
      <c r="AN196" s="6"/>
      <c r="AO196" s="6"/>
      <c r="AP196" s="4"/>
      <c r="AQ196" s="6"/>
      <c r="AR196" s="4"/>
      <c r="AS196" s="6"/>
      <c r="AT196" s="4"/>
      <c r="AU196" s="6"/>
      <c r="AV196" s="4"/>
      <c r="AW196" s="6"/>
      <c r="AZ196" s="11"/>
      <c r="BA196" s="12"/>
      <c r="BB196" s="12"/>
      <c r="BC196" s="11"/>
      <c r="BD196" s="11"/>
      <c r="BF196" s="12"/>
      <c r="BG196" s="12"/>
      <c r="BH196" s="12"/>
      <c r="BI196" s="11"/>
    </row>
    <row r="197" spans="6:61" x14ac:dyDescent="0.2">
      <c r="F197" s="1"/>
      <c r="G197" s="6"/>
      <c r="H197" s="1"/>
      <c r="I197" s="1"/>
      <c r="J197" s="1"/>
      <c r="K197" s="1"/>
      <c r="O197" s="1"/>
      <c r="P197" s="6"/>
      <c r="Q197" s="1"/>
      <c r="R197" s="6"/>
      <c r="S197" s="1"/>
      <c r="T197" s="6"/>
      <c r="U197" s="1"/>
      <c r="V197" s="6"/>
      <c r="X197" s="1"/>
      <c r="Y197" s="6"/>
      <c r="Z197" s="1"/>
      <c r="AA197" s="6"/>
      <c r="AB197" s="1"/>
      <c r="AC197" s="6"/>
      <c r="AD197" s="1"/>
      <c r="AE197" s="6"/>
      <c r="AG197" s="4"/>
      <c r="AH197" s="6"/>
      <c r="AI197" s="4"/>
      <c r="AJ197" s="6"/>
      <c r="AK197" s="4"/>
      <c r="AL197" s="6"/>
      <c r="AM197" s="4"/>
      <c r="AN197" s="6"/>
      <c r="AO197" s="6"/>
      <c r="AP197" s="4"/>
      <c r="AQ197" s="6"/>
      <c r="AR197" s="4"/>
      <c r="AS197" s="6"/>
      <c r="AT197" s="4"/>
      <c r="AU197" s="6"/>
      <c r="AV197" s="4"/>
      <c r="AW197" s="6"/>
      <c r="AZ197" s="11"/>
      <c r="BA197" s="12"/>
      <c r="BB197" s="12"/>
      <c r="BC197" s="11"/>
      <c r="BD197" s="11"/>
      <c r="BF197" s="12"/>
      <c r="BG197" s="12"/>
      <c r="BH197" s="12"/>
      <c r="BI197" s="11"/>
    </row>
    <row r="198" spans="6:61" x14ac:dyDescent="0.2">
      <c r="F198" s="1"/>
      <c r="G198" s="6"/>
      <c r="H198" s="1"/>
      <c r="I198" s="1"/>
      <c r="J198" s="1"/>
      <c r="K198" s="1"/>
      <c r="O198" s="1"/>
      <c r="P198" s="6"/>
      <c r="Q198" s="1"/>
      <c r="R198" s="6"/>
      <c r="S198" s="1"/>
      <c r="T198" s="6"/>
      <c r="U198" s="1"/>
      <c r="V198" s="6"/>
      <c r="X198" s="1"/>
      <c r="Y198" s="6"/>
      <c r="Z198" s="1"/>
      <c r="AA198" s="6"/>
      <c r="AB198" s="1"/>
      <c r="AC198" s="6"/>
      <c r="AD198" s="1"/>
      <c r="AE198" s="6"/>
      <c r="AG198" s="4"/>
      <c r="AH198" s="6"/>
      <c r="AI198" s="4"/>
      <c r="AJ198" s="6"/>
      <c r="AK198" s="4"/>
      <c r="AL198" s="6"/>
      <c r="AM198" s="4"/>
      <c r="AN198" s="6"/>
      <c r="AO198" s="6"/>
      <c r="AP198" s="4"/>
      <c r="AQ198" s="6"/>
      <c r="AR198" s="4"/>
      <c r="AS198" s="6"/>
      <c r="AT198" s="4"/>
      <c r="AU198" s="6"/>
      <c r="AV198" s="4"/>
      <c r="AW198" s="6"/>
      <c r="AZ198" s="11"/>
      <c r="BA198" s="12"/>
      <c r="BB198" s="12"/>
      <c r="BC198" s="11"/>
      <c r="BD198" s="11"/>
      <c r="BF198" s="12"/>
      <c r="BG198" s="12"/>
      <c r="BH198" s="12"/>
      <c r="BI198" s="11"/>
    </row>
    <row r="199" spans="6:61" x14ac:dyDescent="0.2">
      <c r="F199" s="1"/>
      <c r="G199" s="6"/>
      <c r="H199" s="1"/>
      <c r="I199" s="1"/>
      <c r="J199" s="1"/>
      <c r="K199" s="1"/>
      <c r="O199" s="1"/>
      <c r="P199" s="6"/>
      <c r="Q199" s="1"/>
      <c r="R199" s="6"/>
      <c r="S199" s="1"/>
      <c r="T199" s="6"/>
      <c r="U199" s="1"/>
      <c r="V199" s="6"/>
      <c r="X199" s="1"/>
      <c r="Y199" s="6"/>
      <c r="Z199" s="1"/>
      <c r="AA199" s="6"/>
      <c r="AB199" s="1"/>
      <c r="AC199" s="6"/>
      <c r="AD199" s="1"/>
      <c r="AE199" s="6"/>
      <c r="AG199" s="4"/>
      <c r="AH199" s="6"/>
      <c r="AI199" s="4"/>
      <c r="AJ199" s="6"/>
      <c r="AK199" s="4"/>
      <c r="AL199" s="6"/>
      <c r="AM199" s="4"/>
      <c r="AN199" s="6"/>
      <c r="AO199" s="6"/>
      <c r="AP199" s="4"/>
      <c r="AQ199" s="6"/>
      <c r="AR199" s="4"/>
      <c r="AS199" s="6"/>
      <c r="AT199" s="4"/>
      <c r="AU199" s="6"/>
      <c r="AV199" s="4"/>
      <c r="AW199" s="6"/>
      <c r="AZ199" s="11"/>
      <c r="BA199" s="12"/>
      <c r="BB199" s="12"/>
      <c r="BC199" s="11"/>
      <c r="BD199" s="11"/>
      <c r="BF199" s="12"/>
      <c r="BG199" s="12"/>
      <c r="BH199" s="12"/>
      <c r="BI199" s="11"/>
    </row>
    <row r="200" spans="6:61" x14ac:dyDescent="0.2">
      <c r="F200" s="1"/>
      <c r="G200" s="6"/>
      <c r="H200" s="1"/>
      <c r="I200" s="1"/>
      <c r="J200" s="1"/>
      <c r="K200" s="1"/>
      <c r="O200" s="1"/>
      <c r="P200" s="6"/>
      <c r="Q200" s="1"/>
      <c r="R200" s="6"/>
      <c r="S200" s="1"/>
      <c r="T200" s="6"/>
      <c r="U200" s="1"/>
      <c r="V200" s="6"/>
      <c r="X200" s="1"/>
      <c r="Y200" s="6"/>
      <c r="Z200" s="1"/>
      <c r="AA200" s="6"/>
      <c r="AB200" s="1"/>
      <c r="AC200" s="6"/>
      <c r="AD200" s="1"/>
      <c r="AE200" s="6"/>
      <c r="AG200" s="4"/>
      <c r="AH200" s="6"/>
      <c r="AI200" s="4"/>
      <c r="AJ200" s="6"/>
      <c r="AK200" s="4"/>
      <c r="AL200" s="6"/>
      <c r="AM200" s="4"/>
      <c r="AN200" s="6"/>
      <c r="AO200" s="6"/>
      <c r="AP200" s="4"/>
      <c r="AQ200" s="6"/>
      <c r="AR200" s="4"/>
      <c r="AS200" s="6"/>
      <c r="AT200" s="4"/>
      <c r="AU200" s="6"/>
      <c r="AV200" s="4"/>
      <c r="AW200" s="6"/>
      <c r="AZ200" s="11"/>
      <c r="BA200" s="12"/>
      <c r="BB200" s="12"/>
      <c r="BC200" s="11"/>
      <c r="BD200" s="11"/>
      <c r="BF200" s="12"/>
      <c r="BG200" s="12"/>
      <c r="BH200" s="12"/>
      <c r="BI200" s="11"/>
    </row>
    <row r="201" spans="6:61" x14ac:dyDescent="0.2">
      <c r="F201" s="1"/>
      <c r="G201" s="6"/>
      <c r="H201" s="1"/>
      <c r="I201" s="1"/>
      <c r="J201" s="1"/>
      <c r="K201" s="1"/>
      <c r="O201" s="1"/>
      <c r="P201" s="6"/>
      <c r="Q201" s="1"/>
      <c r="R201" s="6"/>
      <c r="S201" s="1"/>
      <c r="T201" s="6"/>
      <c r="U201" s="1"/>
      <c r="V201" s="6"/>
      <c r="X201" s="1"/>
      <c r="Y201" s="6"/>
      <c r="Z201" s="1"/>
      <c r="AA201" s="6"/>
      <c r="AB201" s="1"/>
      <c r="AC201" s="6"/>
      <c r="AD201" s="1"/>
      <c r="AE201" s="6"/>
      <c r="AG201" s="4"/>
      <c r="AH201" s="6"/>
      <c r="AI201" s="4"/>
      <c r="AJ201" s="6"/>
      <c r="AK201" s="4"/>
      <c r="AL201" s="6"/>
      <c r="AM201" s="4"/>
      <c r="AN201" s="6"/>
      <c r="AO201" s="6"/>
      <c r="AP201" s="4"/>
      <c r="AQ201" s="6"/>
      <c r="AR201" s="4"/>
      <c r="AS201" s="6"/>
      <c r="AT201" s="4"/>
      <c r="AU201" s="6"/>
      <c r="AV201" s="4"/>
      <c r="AW201" s="6"/>
      <c r="AZ201" s="11"/>
      <c r="BA201" s="12"/>
      <c r="BB201" s="12"/>
      <c r="BC201" s="11"/>
      <c r="BD201" s="11"/>
      <c r="BF201" s="12"/>
      <c r="BG201" s="12"/>
      <c r="BH201" s="12"/>
      <c r="BI201" s="11"/>
    </row>
    <row r="202" spans="6:61" x14ac:dyDescent="0.2">
      <c r="F202" s="1"/>
      <c r="G202" s="6"/>
      <c r="H202" s="1"/>
      <c r="I202" s="1"/>
      <c r="J202" s="1"/>
      <c r="K202" s="1"/>
      <c r="O202" s="1"/>
      <c r="P202" s="6"/>
      <c r="Q202" s="1"/>
      <c r="R202" s="6"/>
      <c r="S202" s="1"/>
      <c r="T202" s="6"/>
      <c r="U202" s="1"/>
      <c r="V202" s="6"/>
      <c r="X202" s="1"/>
      <c r="Y202" s="6"/>
      <c r="Z202" s="1"/>
      <c r="AA202" s="6"/>
      <c r="AB202" s="1"/>
      <c r="AC202" s="6"/>
      <c r="AD202" s="1"/>
      <c r="AE202" s="6"/>
      <c r="AG202" s="4"/>
      <c r="AH202" s="6"/>
      <c r="AI202" s="4"/>
      <c r="AJ202" s="6"/>
      <c r="AK202" s="4"/>
      <c r="AL202" s="6"/>
      <c r="AM202" s="4"/>
      <c r="AN202" s="6"/>
      <c r="AO202" s="6"/>
      <c r="AP202" s="4"/>
      <c r="AQ202" s="6"/>
      <c r="AR202" s="4"/>
      <c r="AS202" s="6"/>
      <c r="AT202" s="4"/>
      <c r="AU202" s="6"/>
      <c r="AV202" s="4"/>
      <c r="AW202" s="6"/>
      <c r="AZ202" s="11"/>
      <c r="BA202" s="12"/>
      <c r="BB202" s="12"/>
      <c r="BC202" s="11"/>
      <c r="BD202" s="11"/>
      <c r="BF202" s="12"/>
      <c r="BG202" s="12"/>
      <c r="BH202" s="12"/>
      <c r="BI202" s="11"/>
    </row>
    <row r="203" spans="6:61" x14ac:dyDescent="0.2">
      <c r="F203" s="1"/>
      <c r="G203" s="6"/>
      <c r="H203" s="1"/>
      <c r="I203" s="1"/>
      <c r="J203" s="1"/>
      <c r="K203" s="1"/>
      <c r="O203" s="1"/>
      <c r="P203" s="6"/>
      <c r="Q203" s="1"/>
      <c r="R203" s="6"/>
      <c r="S203" s="1"/>
      <c r="T203" s="6"/>
      <c r="U203" s="1"/>
      <c r="V203" s="6"/>
      <c r="X203" s="1"/>
      <c r="Y203" s="6"/>
      <c r="Z203" s="1"/>
      <c r="AA203" s="6"/>
      <c r="AB203" s="1"/>
      <c r="AC203" s="6"/>
      <c r="AD203" s="1"/>
      <c r="AE203" s="6"/>
      <c r="AG203" s="4"/>
      <c r="AH203" s="6"/>
      <c r="AI203" s="4"/>
      <c r="AJ203" s="6"/>
      <c r="AK203" s="4"/>
      <c r="AL203" s="6"/>
      <c r="AM203" s="4"/>
      <c r="AN203" s="6"/>
      <c r="AO203" s="6"/>
      <c r="AP203" s="4"/>
      <c r="AQ203" s="6"/>
      <c r="AR203" s="4"/>
      <c r="AS203" s="6"/>
      <c r="AT203" s="4"/>
      <c r="AU203" s="6"/>
      <c r="AV203" s="4"/>
      <c r="AW203" s="6"/>
      <c r="AZ203" s="11"/>
      <c r="BA203" s="12"/>
      <c r="BB203" s="12"/>
      <c r="BC203" s="11"/>
      <c r="BD203" s="11"/>
      <c r="BF203" s="12"/>
      <c r="BG203" s="12"/>
      <c r="BH203" s="12"/>
      <c r="BI203" s="11"/>
    </row>
    <row r="204" spans="6:61" x14ac:dyDescent="0.2">
      <c r="F204" s="1"/>
      <c r="G204" s="6"/>
      <c r="H204" s="1"/>
      <c r="I204" s="1"/>
      <c r="J204" s="1"/>
      <c r="K204" s="1"/>
      <c r="O204" s="1"/>
      <c r="P204" s="6"/>
      <c r="Q204" s="1"/>
      <c r="R204" s="6"/>
      <c r="S204" s="1"/>
      <c r="T204" s="6"/>
      <c r="U204" s="1"/>
      <c r="V204" s="6"/>
      <c r="X204" s="1"/>
      <c r="Y204" s="6"/>
      <c r="Z204" s="1"/>
      <c r="AA204" s="6"/>
      <c r="AB204" s="1"/>
      <c r="AC204" s="6"/>
      <c r="AD204" s="1"/>
      <c r="AE204" s="6"/>
      <c r="AG204" s="4"/>
      <c r="AH204" s="6"/>
      <c r="AI204" s="4"/>
      <c r="AJ204" s="6"/>
      <c r="AK204" s="4"/>
      <c r="AL204" s="6"/>
      <c r="AM204" s="4"/>
      <c r="AN204" s="6"/>
      <c r="AO204" s="6"/>
      <c r="AP204" s="4"/>
      <c r="AQ204" s="6"/>
      <c r="AR204" s="4"/>
      <c r="AS204" s="6"/>
      <c r="AT204" s="4"/>
      <c r="AU204" s="6"/>
      <c r="AV204" s="4"/>
      <c r="AW204" s="6"/>
      <c r="AZ204" s="11"/>
      <c r="BA204" s="12"/>
      <c r="BB204" s="12"/>
      <c r="BC204" s="11"/>
      <c r="BD204" s="11"/>
      <c r="BF204" s="12"/>
      <c r="BG204" s="12"/>
      <c r="BH204" s="12"/>
      <c r="BI204" s="11"/>
    </row>
    <row r="205" spans="6:61" x14ac:dyDescent="0.2">
      <c r="F205" s="1"/>
      <c r="G205" s="6"/>
      <c r="H205" s="1"/>
      <c r="I205" s="1"/>
      <c r="J205" s="1"/>
      <c r="K205" s="1"/>
      <c r="O205" s="1"/>
      <c r="P205" s="6"/>
      <c r="Q205" s="1"/>
      <c r="R205" s="6"/>
      <c r="S205" s="1"/>
      <c r="T205" s="6"/>
      <c r="U205" s="1"/>
      <c r="V205" s="6"/>
      <c r="X205" s="1"/>
      <c r="Y205" s="6"/>
      <c r="Z205" s="1"/>
      <c r="AA205" s="6"/>
      <c r="AB205" s="1"/>
      <c r="AC205" s="6"/>
      <c r="AD205" s="1"/>
      <c r="AE205" s="6"/>
      <c r="AG205" s="4"/>
      <c r="AH205" s="6"/>
      <c r="AI205" s="4"/>
      <c r="AJ205" s="6"/>
      <c r="AK205" s="4"/>
      <c r="AL205" s="6"/>
      <c r="AM205" s="4"/>
      <c r="AN205" s="6"/>
      <c r="AO205" s="6"/>
      <c r="AP205" s="4"/>
      <c r="AQ205" s="6"/>
      <c r="AR205" s="4"/>
      <c r="AS205" s="6"/>
      <c r="AT205" s="4"/>
      <c r="AU205" s="6"/>
      <c r="AV205" s="4"/>
      <c r="AW205" s="6"/>
      <c r="AZ205" s="11"/>
      <c r="BA205" s="12"/>
      <c r="BB205" s="12"/>
      <c r="BC205" s="11"/>
      <c r="BD205" s="11"/>
      <c r="BF205" s="12"/>
      <c r="BG205" s="12"/>
      <c r="BH205" s="12"/>
      <c r="BI205" s="11"/>
    </row>
    <row r="206" spans="6:61" x14ac:dyDescent="0.2">
      <c r="F206" s="1"/>
      <c r="G206" s="6"/>
      <c r="H206" s="1"/>
      <c r="I206" s="1"/>
      <c r="J206" s="1"/>
      <c r="K206" s="1"/>
      <c r="O206" s="1"/>
      <c r="P206" s="6"/>
      <c r="Q206" s="1"/>
      <c r="R206" s="6"/>
      <c r="S206" s="1"/>
      <c r="T206" s="6"/>
      <c r="U206" s="1"/>
      <c r="V206" s="6"/>
      <c r="X206" s="1"/>
      <c r="Y206" s="6"/>
      <c r="Z206" s="1"/>
      <c r="AA206" s="6"/>
      <c r="AB206" s="1"/>
      <c r="AC206" s="6"/>
      <c r="AD206" s="1"/>
      <c r="AE206" s="6"/>
      <c r="AG206" s="4"/>
      <c r="AH206" s="6"/>
      <c r="AI206" s="4"/>
      <c r="AJ206" s="6"/>
      <c r="AK206" s="4"/>
      <c r="AL206" s="6"/>
      <c r="AM206" s="4"/>
      <c r="AN206" s="6"/>
      <c r="AO206" s="6"/>
      <c r="AP206" s="4"/>
      <c r="AQ206" s="6"/>
      <c r="AR206" s="4"/>
      <c r="AS206" s="6"/>
      <c r="AT206" s="4"/>
      <c r="AU206" s="6"/>
      <c r="AV206" s="4"/>
      <c r="AW206" s="6"/>
      <c r="AZ206" s="11"/>
      <c r="BA206" s="12"/>
      <c r="BB206" s="12"/>
      <c r="BC206" s="11"/>
      <c r="BD206" s="11"/>
      <c r="BF206" s="12"/>
      <c r="BG206" s="12"/>
      <c r="BH206" s="12"/>
      <c r="BI206" s="11"/>
    </row>
    <row r="207" spans="6:61" x14ac:dyDescent="0.2">
      <c r="F207" s="1"/>
      <c r="G207" s="6"/>
      <c r="H207" s="1"/>
      <c r="I207" s="1"/>
      <c r="J207" s="1"/>
      <c r="K207" s="1"/>
      <c r="O207" s="1"/>
      <c r="P207" s="6"/>
      <c r="Q207" s="1"/>
      <c r="R207" s="6"/>
      <c r="S207" s="1"/>
      <c r="T207" s="6"/>
      <c r="U207" s="1"/>
      <c r="V207" s="6"/>
      <c r="X207" s="1"/>
      <c r="Y207" s="6"/>
      <c r="Z207" s="1"/>
      <c r="AA207" s="6"/>
      <c r="AB207" s="1"/>
      <c r="AC207" s="6"/>
      <c r="AD207" s="1"/>
      <c r="AE207" s="6"/>
      <c r="AG207" s="4"/>
      <c r="AH207" s="6"/>
      <c r="AI207" s="4"/>
      <c r="AJ207" s="6"/>
      <c r="AK207" s="4"/>
      <c r="AL207" s="6"/>
      <c r="AM207" s="4"/>
      <c r="AN207" s="6"/>
      <c r="AO207" s="6"/>
      <c r="AP207" s="4"/>
      <c r="AQ207" s="6"/>
      <c r="AR207" s="4"/>
      <c r="AS207" s="6"/>
      <c r="AT207" s="4"/>
      <c r="AU207" s="6"/>
      <c r="AV207" s="4"/>
      <c r="AW207" s="6"/>
      <c r="AZ207" s="11"/>
      <c r="BA207" s="12"/>
      <c r="BB207" s="12"/>
      <c r="BC207" s="11"/>
      <c r="BD207" s="11"/>
      <c r="BF207" s="12"/>
      <c r="BG207" s="12"/>
      <c r="BH207" s="12"/>
      <c r="BI207" s="11"/>
    </row>
    <row r="208" spans="6:61" x14ac:dyDescent="0.2">
      <c r="F208" s="1"/>
      <c r="G208" s="6"/>
      <c r="H208" s="1"/>
      <c r="I208" s="1"/>
      <c r="J208" s="1"/>
      <c r="K208" s="1"/>
      <c r="O208" s="1"/>
      <c r="P208" s="6"/>
      <c r="Q208" s="1"/>
      <c r="R208" s="6"/>
      <c r="S208" s="1"/>
      <c r="T208" s="6"/>
      <c r="U208" s="1"/>
      <c r="V208" s="6"/>
      <c r="X208" s="1"/>
      <c r="Y208" s="6"/>
      <c r="Z208" s="1"/>
      <c r="AA208" s="6"/>
      <c r="AB208" s="1"/>
      <c r="AC208" s="6"/>
      <c r="AD208" s="1"/>
      <c r="AE208" s="6"/>
      <c r="AG208" s="4"/>
      <c r="AH208" s="6"/>
      <c r="AI208" s="4"/>
      <c r="AJ208" s="6"/>
      <c r="AK208" s="4"/>
      <c r="AL208" s="6"/>
      <c r="AM208" s="4"/>
      <c r="AN208" s="6"/>
      <c r="AO208" s="6"/>
      <c r="AP208" s="4"/>
      <c r="AQ208" s="6"/>
      <c r="AR208" s="4"/>
      <c r="AS208" s="6"/>
      <c r="AT208" s="4"/>
      <c r="AU208" s="6"/>
      <c r="AV208" s="4"/>
      <c r="AW208" s="6"/>
      <c r="AZ208" s="11"/>
      <c r="BA208" s="12"/>
      <c r="BB208" s="12"/>
      <c r="BC208" s="11"/>
      <c r="BD208" s="11"/>
      <c r="BF208" s="12"/>
      <c r="BG208" s="12"/>
      <c r="BH208" s="12"/>
      <c r="BI208" s="11"/>
    </row>
    <row r="209" spans="6:61" x14ac:dyDescent="0.2">
      <c r="F209" s="1"/>
      <c r="G209" s="6"/>
      <c r="H209" s="1"/>
      <c r="I209" s="1"/>
      <c r="J209" s="1"/>
      <c r="K209" s="1"/>
      <c r="O209" s="1"/>
      <c r="P209" s="6"/>
      <c r="Q209" s="1"/>
      <c r="R209" s="6"/>
      <c r="S209" s="1"/>
      <c r="T209" s="6"/>
      <c r="U209" s="1"/>
      <c r="V209" s="6"/>
      <c r="X209" s="1"/>
      <c r="Y209" s="6"/>
      <c r="Z209" s="1"/>
      <c r="AA209" s="6"/>
      <c r="AB209" s="1"/>
      <c r="AC209" s="6"/>
      <c r="AD209" s="1"/>
      <c r="AE209" s="6"/>
      <c r="AG209" s="4"/>
      <c r="AH209" s="6"/>
      <c r="AI209" s="4"/>
      <c r="AJ209" s="6"/>
      <c r="AK209" s="4"/>
      <c r="AL209" s="6"/>
      <c r="AM209" s="4"/>
      <c r="AN209" s="6"/>
      <c r="AO209" s="6"/>
      <c r="AP209" s="4"/>
      <c r="AQ209" s="6"/>
      <c r="AR209" s="4"/>
      <c r="AS209" s="6"/>
      <c r="AT209" s="4"/>
      <c r="AU209" s="6"/>
      <c r="AV209" s="4"/>
      <c r="AW209" s="6"/>
      <c r="AZ209" s="11"/>
      <c r="BA209" s="12"/>
      <c r="BB209" s="12"/>
      <c r="BC209" s="11"/>
      <c r="BD209" s="11"/>
      <c r="BF209" s="12"/>
      <c r="BG209" s="12"/>
      <c r="BH209" s="12"/>
      <c r="BI209" s="11"/>
    </row>
    <row r="210" spans="6:61" x14ac:dyDescent="0.2">
      <c r="F210" s="1"/>
      <c r="G210" s="6"/>
      <c r="H210" s="1"/>
      <c r="I210" s="1"/>
      <c r="J210" s="1"/>
      <c r="K210" s="1"/>
      <c r="O210" s="1"/>
      <c r="P210" s="6"/>
      <c r="Q210" s="1"/>
      <c r="R210" s="6"/>
      <c r="S210" s="1"/>
      <c r="T210" s="6"/>
      <c r="U210" s="1"/>
      <c r="V210" s="6"/>
      <c r="X210" s="1"/>
      <c r="Y210" s="6"/>
      <c r="Z210" s="1"/>
      <c r="AA210" s="6"/>
      <c r="AB210" s="1"/>
      <c r="AC210" s="6"/>
      <c r="AD210" s="1"/>
      <c r="AE210" s="6"/>
      <c r="AG210" s="4"/>
      <c r="AH210" s="6"/>
      <c r="AI210" s="4"/>
      <c r="AJ210" s="6"/>
      <c r="AK210" s="4"/>
      <c r="AL210" s="6"/>
      <c r="AM210" s="4"/>
      <c r="AN210" s="6"/>
      <c r="AO210" s="6"/>
      <c r="AP210" s="4"/>
      <c r="AQ210" s="6"/>
      <c r="AR210" s="4"/>
      <c r="AS210" s="6"/>
      <c r="AT210" s="4"/>
      <c r="AU210" s="6"/>
      <c r="AV210" s="4"/>
      <c r="AW210" s="6"/>
      <c r="AZ210" s="11"/>
      <c r="BA210" s="12"/>
      <c r="BB210" s="12"/>
      <c r="BC210" s="11"/>
      <c r="BD210" s="11"/>
      <c r="BF210" s="12"/>
      <c r="BG210" s="12"/>
      <c r="BH210" s="12"/>
      <c r="BI210" s="11"/>
    </row>
    <row r="211" spans="6:61" x14ac:dyDescent="0.2">
      <c r="F211" s="1"/>
      <c r="G211" s="6"/>
      <c r="H211" s="1"/>
      <c r="I211" s="1"/>
      <c r="J211" s="1"/>
      <c r="K211" s="1"/>
      <c r="O211" s="1"/>
      <c r="P211" s="6"/>
      <c r="Q211" s="1"/>
      <c r="R211" s="6"/>
      <c r="S211" s="1"/>
      <c r="T211" s="6"/>
      <c r="U211" s="1"/>
      <c r="V211" s="6"/>
      <c r="X211" s="1"/>
      <c r="Y211" s="6"/>
      <c r="Z211" s="1"/>
      <c r="AA211" s="6"/>
      <c r="AB211" s="1"/>
      <c r="AC211" s="6"/>
      <c r="AD211" s="1"/>
      <c r="AE211" s="6"/>
      <c r="AO211" s="6"/>
      <c r="AP211" s="4"/>
      <c r="AQ211" s="6"/>
      <c r="AR211" s="4"/>
      <c r="AS211" s="6"/>
      <c r="AT211" s="4"/>
      <c r="AU211" s="6"/>
      <c r="AV211" s="4"/>
      <c r="AW211" s="6"/>
      <c r="AZ211" s="11"/>
      <c r="BA211" s="12"/>
      <c r="BB211" s="12"/>
      <c r="BC211" s="11"/>
      <c r="BD211" s="11"/>
      <c r="BF211" s="12"/>
      <c r="BG211" s="12"/>
      <c r="BH211" s="12"/>
      <c r="BI211" s="11"/>
    </row>
    <row r="212" spans="6:61" x14ac:dyDescent="0.2">
      <c r="F212" s="1"/>
      <c r="G212" s="6"/>
      <c r="H212" s="1"/>
      <c r="I212" s="1"/>
      <c r="J212" s="1"/>
      <c r="K212" s="1"/>
      <c r="O212" s="1"/>
      <c r="P212" s="6"/>
      <c r="Q212" s="1"/>
      <c r="R212" s="6"/>
      <c r="S212" s="1"/>
      <c r="T212" s="6"/>
      <c r="U212" s="1"/>
      <c r="V212" s="6"/>
      <c r="X212" s="1"/>
      <c r="Y212" s="6"/>
      <c r="Z212" s="1"/>
      <c r="AA212" s="6"/>
      <c r="AB212" s="1"/>
      <c r="AC212" s="6"/>
      <c r="AD212" s="1"/>
      <c r="AE212" s="6"/>
      <c r="AG212" s="4"/>
      <c r="AH212" s="6"/>
      <c r="AI212" s="4"/>
      <c r="AJ212" s="6"/>
      <c r="AK212" s="4"/>
      <c r="AL212" s="6"/>
      <c r="AM212" s="4"/>
      <c r="AN212" s="6"/>
      <c r="AO212" s="6"/>
      <c r="AP212" s="4"/>
      <c r="AQ212" s="6"/>
      <c r="AR212" s="4"/>
      <c r="AS212" s="6"/>
      <c r="AT212" s="4"/>
      <c r="AU212" s="6"/>
      <c r="AV212" s="4"/>
      <c r="AW212" s="6"/>
      <c r="AZ212" s="11"/>
      <c r="BA212" s="12"/>
      <c r="BB212" s="12"/>
      <c r="BC212" s="11"/>
      <c r="BD212" s="11"/>
      <c r="BF212" s="12"/>
      <c r="BG212" s="12"/>
      <c r="BH212" s="12"/>
      <c r="BI212" s="11"/>
    </row>
    <row r="213" spans="6:61" x14ac:dyDescent="0.2">
      <c r="F213" s="1"/>
      <c r="G213" s="6"/>
      <c r="H213" s="1"/>
      <c r="I213" s="1"/>
      <c r="J213" s="1"/>
      <c r="K213" s="1"/>
      <c r="O213" s="1"/>
      <c r="P213" s="6"/>
      <c r="Q213" s="1"/>
      <c r="R213" s="6"/>
      <c r="S213" s="1"/>
      <c r="T213" s="6"/>
      <c r="U213" s="1"/>
      <c r="V213" s="6"/>
      <c r="X213" s="1"/>
      <c r="Y213" s="6"/>
      <c r="Z213" s="1"/>
      <c r="AA213" s="6"/>
      <c r="AB213" s="1"/>
      <c r="AC213" s="6"/>
      <c r="AD213" s="1"/>
      <c r="AE213" s="6"/>
      <c r="AP213" s="4"/>
      <c r="AQ213" s="6"/>
      <c r="AR213" s="4"/>
      <c r="AS213" s="6"/>
      <c r="AT213" s="4"/>
      <c r="AU213" s="6"/>
      <c r="AV213" s="4"/>
      <c r="AW213" s="6"/>
      <c r="AZ213" s="11"/>
      <c r="BA213" s="12"/>
      <c r="BB213" s="12"/>
      <c r="BC213" s="11"/>
      <c r="BD213" s="11"/>
      <c r="BF213" s="12"/>
      <c r="BG213" s="12"/>
      <c r="BH213" s="12"/>
      <c r="BI213" s="11"/>
    </row>
    <row r="214" spans="6:61" x14ac:dyDescent="0.2">
      <c r="F214" s="1"/>
      <c r="G214" s="6"/>
      <c r="H214" s="1"/>
      <c r="I214" s="1"/>
      <c r="J214" s="1"/>
      <c r="K214" s="1"/>
      <c r="O214" s="1"/>
      <c r="P214" s="6"/>
      <c r="Q214" s="1"/>
      <c r="R214" s="6"/>
      <c r="S214" s="1"/>
      <c r="T214" s="6"/>
      <c r="U214" s="1"/>
      <c r="V214" s="6"/>
      <c r="X214" s="1"/>
      <c r="Y214" s="6"/>
      <c r="Z214" s="1"/>
      <c r="AA214" s="6"/>
      <c r="AB214" s="1"/>
      <c r="AC214" s="6"/>
      <c r="AD214" s="1"/>
      <c r="AE214" s="6"/>
      <c r="AP214" s="4"/>
      <c r="AQ214" s="6"/>
      <c r="AR214" s="4"/>
      <c r="AS214" s="6"/>
      <c r="AT214" s="4"/>
      <c r="AU214" s="6"/>
      <c r="AV214" s="4"/>
      <c r="AW214" s="6"/>
      <c r="AZ214" s="11"/>
      <c r="BA214" s="12"/>
      <c r="BB214" s="12"/>
      <c r="BC214" s="11"/>
      <c r="BD214" s="11"/>
      <c r="BF214" s="12"/>
      <c r="BG214" s="12"/>
      <c r="BH214" s="12"/>
      <c r="BI214" s="11"/>
    </row>
    <row r="215" spans="6:61" x14ac:dyDescent="0.2">
      <c r="F215" s="1"/>
      <c r="G215" s="6"/>
      <c r="H215" s="1"/>
      <c r="I215" s="1"/>
      <c r="J215" s="1"/>
      <c r="K215" s="1"/>
      <c r="O215" s="1"/>
      <c r="P215" s="6"/>
      <c r="Q215" s="1"/>
      <c r="R215" s="6"/>
      <c r="S215" s="1"/>
      <c r="T215" s="6"/>
      <c r="U215" s="1"/>
      <c r="V215" s="6"/>
      <c r="X215" s="1"/>
      <c r="Y215" s="6"/>
      <c r="Z215" s="1"/>
      <c r="AA215" s="6"/>
      <c r="AB215" s="1"/>
      <c r="AC215" s="6"/>
      <c r="AD215" s="1"/>
      <c r="AE215" s="6"/>
      <c r="AP215" s="4"/>
      <c r="AQ215" s="6"/>
      <c r="AR215" s="4"/>
      <c r="AS215" s="6"/>
      <c r="AT215" s="4"/>
      <c r="AU215" s="6"/>
      <c r="AV215" s="4"/>
      <c r="AW215" s="6"/>
      <c r="AZ215" s="11"/>
      <c r="BA215" s="12"/>
      <c r="BB215" s="12"/>
      <c r="BC215" s="11"/>
      <c r="BD215" s="11"/>
      <c r="BF215" s="12"/>
      <c r="BG215" s="12"/>
      <c r="BH215" s="12"/>
      <c r="BI215" s="11"/>
    </row>
    <row r="216" spans="6:61" x14ac:dyDescent="0.2">
      <c r="F216" s="1"/>
      <c r="G216" s="6"/>
      <c r="H216" s="1"/>
      <c r="I216" s="1"/>
      <c r="J216" s="1"/>
      <c r="K216" s="1"/>
      <c r="O216" s="1"/>
      <c r="P216" s="6"/>
      <c r="Q216" s="1"/>
      <c r="R216" s="6"/>
      <c r="S216" s="1"/>
      <c r="T216" s="6"/>
      <c r="U216" s="1"/>
      <c r="V216" s="6"/>
      <c r="X216" s="1"/>
      <c r="Y216" s="6"/>
      <c r="Z216" s="1"/>
      <c r="AA216" s="6"/>
      <c r="AB216" s="1"/>
      <c r="AC216" s="6"/>
      <c r="AD216" s="1"/>
      <c r="AE216" s="6"/>
      <c r="AG216" s="4"/>
      <c r="AH216" s="4"/>
      <c r="AI216" s="4"/>
      <c r="AJ216" s="4"/>
      <c r="AK216" s="4"/>
      <c r="AL216" s="4"/>
      <c r="AM216" s="4"/>
      <c r="AN216" s="4"/>
      <c r="AZ216" s="11"/>
      <c r="BA216" s="12"/>
      <c r="BB216" s="12"/>
      <c r="BC216" s="11"/>
      <c r="BD216" s="11"/>
      <c r="BF216" s="12"/>
      <c r="BG216" s="12"/>
      <c r="BH216" s="12"/>
      <c r="BI216" s="11"/>
    </row>
    <row r="217" spans="6:61" x14ac:dyDescent="0.2">
      <c r="F217" s="1"/>
      <c r="G217" s="6"/>
      <c r="H217" s="1"/>
      <c r="I217" s="1"/>
      <c r="J217" s="1"/>
      <c r="K217" s="1"/>
      <c r="O217" s="1"/>
      <c r="P217" s="6"/>
      <c r="Q217" s="1"/>
      <c r="R217" s="6"/>
      <c r="S217" s="1"/>
      <c r="T217" s="6"/>
      <c r="U217" s="1"/>
      <c r="V217" s="6"/>
      <c r="X217" s="1"/>
      <c r="Y217" s="6"/>
      <c r="Z217" s="1"/>
      <c r="AA217" s="6"/>
      <c r="AB217" s="1"/>
      <c r="AC217" s="6"/>
      <c r="AD217" s="1"/>
      <c r="AE217" s="6"/>
      <c r="AG217" s="4"/>
      <c r="AH217" s="4"/>
      <c r="AI217" s="4"/>
      <c r="AJ217" s="4"/>
      <c r="AK217" s="4"/>
      <c r="AL217" s="4"/>
      <c r="AM217" s="4"/>
      <c r="AN217" s="4"/>
      <c r="AZ217" s="11"/>
      <c r="BA217" s="12"/>
      <c r="BB217" s="12"/>
      <c r="BC217" s="11"/>
      <c r="BD217" s="11"/>
      <c r="BF217" s="12"/>
      <c r="BG217" s="12"/>
      <c r="BH217" s="12"/>
      <c r="BI217" s="11"/>
    </row>
    <row r="218" spans="6:61" x14ac:dyDescent="0.2">
      <c r="F218" s="1"/>
      <c r="G218" s="6"/>
      <c r="H218" s="1"/>
      <c r="I218" s="1"/>
      <c r="J218" s="1"/>
      <c r="K218" s="1"/>
      <c r="O218" s="1"/>
      <c r="P218" s="6"/>
      <c r="Q218" s="1"/>
      <c r="R218" s="6"/>
      <c r="S218" s="1"/>
      <c r="T218" s="6"/>
      <c r="U218" s="1"/>
      <c r="V218" s="6"/>
      <c r="X218" s="1"/>
      <c r="Y218" s="6"/>
      <c r="Z218" s="1"/>
      <c r="AA218" s="6"/>
      <c r="AB218" s="1"/>
      <c r="AC218" s="6"/>
      <c r="AD218" s="1"/>
      <c r="AE218" s="6"/>
      <c r="AG218" s="4"/>
      <c r="AH218" s="4"/>
      <c r="AI218" s="4"/>
      <c r="AJ218" s="4"/>
      <c r="AK218" s="4"/>
      <c r="AL218" s="4"/>
      <c r="AM218" s="4"/>
      <c r="AN218" s="4"/>
      <c r="AZ218" s="11"/>
      <c r="BA218" s="12"/>
      <c r="BB218" s="12"/>
      <c r="BC218" s="11"/>
      <c r="BD218" s="11"/>
      <c r="BF218" s="12"/>
      <c r="BG218" s="12"/>
      <c r="BH218" s="12"/>
      <c r="BI218" s="11"/>
    </row>
    <row r="219" spans="6:61" x14ac:dyDescent="0.2">
      <c r="F219" s="1"/>
      <c r="G219" s="6"/>
      <c r="H219" s="1"/>
      <c r="I219" s="1"/>
      <c r="J219" s="1"/>
      <c r="K219" s="1"/>
      <c r="O219" s="1"/>
      <c r="P219" s="6"/>
      <c r="Q219" s="1"/>
      <c r="R219" s="6"/>
      <c r="S219" s="1"/>
      <c r="T219" s="6"/>
      <c r="U219" s="1"/>
      <c r="V219" s="6"/>
      <c r="X219" s="1"/>
      <c r="Y219" s="6"/>
      <c r="Z219" s="1"/>
      <c r="AA219" s="6"/>
      <c r="AB219" s="1"/>
      <c r="AC219" s="6"/>
      <c r="AD219" s="1"/>
      <c r="AE219" s="6"/>
    </row>
    <row r="220" spans="6:61" x14ac:dyDescent="0.2">
      <c r="F220" s="1"/>
      <c r="G220" s="6"/>
      <c r="H220" s="1"/>
      <c r="I220" s="1"/>
      <c r="J220" s="1"/>
      <c r="K220" s="1"/>
      <c r="O220" s="1"/>
      <c r="P220" s="6"/>
      <c r="Q220" s="1"/>
      <c r="R220" s="6"/>
      <c r="S220" s="1"/>
      <c r="T220" s="6"/>
      <c r="U220" s="1"/>
      <c r="V220" s="6"/>
      <c r="X220" s="1"/>
      <c r="Y220" s="6"/>
      <c r="Z220" s="1"/>
      <c r="AA220" s="6"/>
      <c r="AB220" s="1"/>
      <c r="AC220" s="6"/>
      <c r="AD220" s="1"/>
      <c r="AE220" s="6"/>
    </row>
    <row r="221" spans="6:61" x14ac:dyDescent="0.2">
      <c r="F221" s="1"/>
      <c r="G221" s="6"/>
      <c r="H221" s="1"/>
      <c r="I221" s="1"/>
      <c r="J221" s="1"/>
      <c r="K221" s="1"/>
      <c r="O221" s="1"/>
      <c r="P221" s="6"/>
      <c r="Q221" s="1"/>
      <c r="R221" s="6"/>
      <c r="S221" s="1"/>
      <c r="T221" s="6"/>
      <c r="U221" s="1"/>
      <c r="V221" s="6"/>
      <c r="X221" s="1"/>
      <c r="Y221" s="6"/>
      <c r="Z221" s="1"/>
      <c r="AA221" s="6"/>
      <c r="AB221" s="1"/>
      <c r="AC221" s="6"/>
      <c r="AD221" s="1"/>
      <c r="AE221" s="6"/>
    </row>
    <row r="222" spans="6:61" x14ac:dyDescent="0.2">
      <c r="F222" s="1"/>
      <c r="G222" s="6"/>
      <c r="H222" s="1"/>
      <c r="I222" s="1"/>
      <c r="J222" s="1"/>
      <c r="K222" s="1"/>
      <c r="O222" s="1"/>
      <c r="P222" s="6"/>
      <c r="Q222" s="1"/>
      <c r="R222" s="6"/>
      <c r="S222" s="1"/>
      <c r="T222" s="6"/>
      <c r="U222" s="1"/>
      <c r="V222" s="6"/>
      <c r="X222" s="1"/>
      <c r="Y222" s="6"/>
      <c r="Z222" s="1"/>
      <c r="AA222" s="6"/>
      <c r="AB222" s="1"/>
      <c r="AC222" s="6"/>
      <c r="AD222" s="1"/>
      <c r="AE222" s="6"/>
    </row>
    <row r="223" spans="6:61" x14ac:dyDescent="0.2">
      <c r="F223" s="1"/>
      <c r="G223" s="6"/>
      <c r="H223" s="1"/>
      <c r="I223" s="1"/>
      <c r="J223" s="1"/>
      <c r="K223" s="1"/>
      <c r="O223" s="1"/>
      <c r="P223" s="6"/>
      <c r="Q223" s="1"/>
      <c r="R223" s="6"/>
      <c r="S223" s="1"/>
      <c r="T223" s="6"/>
      <c r="U223" s="1"/>
      <c r="V223" s="6"/>
      <c r="X223" s="1"/>
      <c r="Y223" s="6"/>
      <c r="Z223" s="1"/>
      <c r="AA223" s="6"/>
      <c r="AB223" s="1"/>
      <c r="AC223" s="6"/>
      <c r="AD223" s="1"/>
      <c r="AE223" s="6"/>
    </row>
    <row r="224" spans="6:61" x14ac:dyDescent="0.2">
      <c r="F224" s="1"/>
      <c r="G224" s="6"/>
      <c r="H224" s="1"/>
      <c r="I224" s="1"/>
      <c r="J224" s="1"/>
      <c r="K224" s="1"/>
      <c r="O224" s="1"/>
      <c r="P224" s="6"/>
      <c r="Q224" s="1"/>
      <c r="R224" s="6"/>
      <c r="S224" s="1"/>
      <c r="T224" s="6"/>
      <c r="U224" s="1"/>
      <c r="V224" s="6"/>
      <c r="X224" s="1"/>
      <c r="Y224" s="6"/>
      <c r="Z224" s="1"/>
      <c r="AA224" s="6"/>
      <c r="AB224" s="1"/>
      <c r="AC224" s="6"/>
      <c r="AD224" s="1"/>
      <c r="AE224" s="6"/>
    </row>
    <row r="225" spans="6:31" x14ac:dyDescent="0.2">
      <c r="F225" s="1"/>
      <c r="G225" s="6"/>
      <c r="H225" s="1"/>
      <c r="I225" s="1"/>
      <c r="J225" s="1"/>
      <c r="K225" s="1"/>
      <c r="O225" s="1"/>
      <c r="P225" s="6"/>
      <c r="Q225" s="1"/>
      <c r="R225" s="6"/>
      <c r="S225" s="1"/>
      <c r="T225" s="6"/>
      <c r="U225" s="1"/>
      <c r="V225" s="6"/>
      <c r="X225" s="1"/>
      <c r="Y225" s="6"/>
      <c r="Z225" s="1"/>
      <c r="AA225" s="6"/>
      <c r="AB225" s="1"/>
      <c r="AC225" s="6"/>
      <c r="AD225" s="1"/>
      <c r="AE225" s="6"/>
    </row>
    <row r="226" spans="6:31" x14ac:dyDescent="0.2">
      <c r="F226" s="1"/>
      <c r="G226" s="6"/>
      <c r="H226" s="1"/>
      <c r="I226" s="1"/>
      <c r="J226" s="1"/>
      <c r="K226" s="1"/>
      <c r="O226" s="1"/>
      <c r="P226" s="6"/>
      <c r="Q226" s="1"/>
      <c r="R226" s="6"/>
      <c r="S226" s="1"/>
      <c r="T226" s="6"/>
      <c r="U226" s="1"/>
      <c r="V226" s="6"/>
      <c r="X226" s="1"/>
      <c r="Y226" s="6"/>
      <c r="Z226" s="1"/>
      <c r="AA226" s="6"/>
      <c r="AB226" s="1"/>
      <c r="AC226" s="6"/>
      <c r="AD226" s="1"/>
      <c r="AE226" s="6"/>
    </row>
    <row r="227" spans="6:31" x14ac:dyDescent="0.2">
      <c r="F227" s="1"/>
      <c r="G227" s="6"/>
      <c r="H227" s="1"/>
      <c r="I227" s="1"/>
      <c r="J227" s="1"/>
      <c r="K227" s="1"/>
      <c r="O227" s="1"/>
      <c r="P227" s="6"/>
      <c r="Q227" s="1"/>
      <c r="R227" s="6"/>
      <c r="S227" s="1"/>
      <c r="T227" s="6"/>
      <c r="U227" s="1"/>
      <c r="V227" s="6"/>
      <c r="X227" s="1"/>
      <c r="Y227" s="6"/>
      <c r="Z227" s="1"/>
      <c r="AA227" s="6"/>
      <c r="AB227" s="1"/>
      <c r="AC227" s="6"/>
      <c r="AD227" s="1"/>
      <c r="AE227" s="6"/>
    </row>
    <row r="228" spans="6:31" x14ac:dyDescent="0.2">
      <c r="F228" s="1"/>
      <c r="G228" s="6"/>
      <c r="H228" s="1"/>
      <c r="I228" s="1"/>
      <c r="J228" s="1"/>
      <c r="K228" s="1"/>
      <c r="O228" s="1"/>
      <c r="P228" s="6"/>
      <c r="Q228" s="1"/>
      <c r="R228" s="6"/>
      <c r="S228" s="1"/>
      <c r="T228" s="6"/>
      <c r="U228" s="1"/>
      <c r="V228" s="6"/>
      <c r="X228" s="1"/>
      <c r="Y228" s="6"/>
      <c r="Z228" s="1"/>
      <c r="AA228" s="6"/>
      <c r="AB228" s="1"/>
      <c r="AC228" s="6"/>
      <c r="AD228" s="1"/>
      <c r="AE228" s="6"/>
    </row>
    <row r="229" spans="6:31" x14ac:dyDescent="0.2">
      <c r="F229" s="1"/>
      <c r="G229" s="6"/>
      <c r="H229" s="1"/>
      <c r="I229" s="1"/>
      <c r="J229" s="1"/>
      <c r="K229" s="1"/>
      <c r="O229" s="1"/>
      <c r="P229" s="6"/>
      <c r="Q229" s="1"/>
      <c r="R229" s="6"/>
      <c r="S229" s="1"/>
      <c r="T229" s="6"/>
      <c r="U229" s="1"/>
      <c r="V229" s="6"/>
      <c r="X229" s="1"/>
      <c r="Y229" s="6"/>
      <c r="Z229" s="1"/>
      <c r="AA229" s="6"/>
      <c r="AB229" s="1"/>
      <c r="AC229" s="6"/>
      <c r="AD229" s="1"/>
      <c r="AE229" s="6"/>
    </row>
    <row r="230" spans="6:31" x14ac:dyDescent="0.2">
      <c r="F230" s="1"/>
      <c r="G230" s="6"/>
      <c r="H230" s="1"/>
      <c r="I230" s="1"/>
      <c r="J230" s="1"/>
      <c r="K230" s="1"/>
      <c r="O230" s="1"/>
      <c r="P230" s="6"/>
      <c r="Q230" s="1"/>
      <c r="R230" s="6"/>
      <c r="S230" s="1"/>
      <c r="T230" s="6"/>
      <c r="U230" s="1"/>
      <c r="V230" s="6"/>
      <c r="X230" s="1"/>
      <c r="Y230" s="6"/>
      <c r="Z230" s="1"/>
      <c r="AA230" s="6"/>
      <c r="AB230" s="1"/>
      <c r="AC230" s="6"/>
      <c r="AD230" s="1"/>
      <c r="AE230" s="6"/>
    </row>
    <row r="231" spans="6:31" x14ac:dyDescent="0.2">
      <c r="F231" s="1"/>
      <c r="G231" s="6"/>
      <c r="H231" s="1"/>
      <c r="I231" s="1"/>
      <c r="J231" s="1"/>
      <c r="K231" s="1"/>
      <c r="O231" s="1"/>
      <c r="P231" s="6"/>
      <c r="Q231" s="1"/>
      <c r="R231" s="6"/>
      <c r="S231" s="1"/>
      <c r="T231" s="6"/>
      <c r="U231" s="1"/>
      <c r="V231" s="6"/>
      <c r="X231" s="1"/>
      <c r="Y231" s="6"/>
      <c r="Z231" s="1"/>
      <c r="AA231" s="6"/>
      <c r="AB231" s="1"/>
      <c r="AC231" s="6"/>
      <c r="AD231" s="1"/>
      <c r="AE231" s="6"/>
    </row>
    <row r="232" spans="6:31" x14ac:dyDescent="0.2">
      <c r="F232" s="1"/>
      <c r="G232" s="6"/>
      <c r="H232" s="1"/>
      <c r="I232" s="1"/>
      <c r="J232" s="1"/>
      <c r="K232" s="1"/>
      <c r="O232" s="1"/>
      <c r="P232" s="6"/>
      <c r="Q232" s="1"/>
      <c r="R232" s="6"/>
      <c r="S232" s="1"/>
      <c r="T232" s="6"/>
      <c r="U232" s="1"/>
      <c r="V232" s="6"/>
      <c r="X232" s="1"/>
      <c r="Y232" s="6"/>
      <c r="Z232" s="1"/>
      <c r="AA232" s="6"/>
      <c r="AB232" s="1"/>
      <c r="AC232" s="6"/>
      <c r="AD232" s="1"/>
      <c r="AE232" s="6"/>
    </row>
    <row r="233" spans="6:31" x14ac:dyDescent="0.2">
      <c r="F233" s="1"/>
      <c r="G233" s="6"/>
      <c r="H233" s="1"/>
      <c r="I233" s="1"/>
      <c r="J233" s="1"/>
      <c r="K233" s="1"/>
      <c r="O233" s="1"/>
      <c r="P233" s="6"/>
      <c r="Q233" s="1"/>
      <c r="R233" s="6"/>
      <c r="S233" s="1"/>
      <c r="T233" s="6"/>
      <c r="U233" s="1"/>
      <c r="V233" s="6"/>
      <c r="X233" s="1"/>
      <c r="Y233" s="6"/>
      <c r="Z233" s="1"/>
      <c r="AA233" s="6"/>
      <c r="AB233" s="1"/>
      <c r="AC233" s="6"/>
      <c r="AD233" s="1"/>
      <c r="AE233" s="6"/>
    </row>
    <row r="234" spans="6:31" x14ac:dyDescent="0.2">
      <c r="F234" s="1"/>
      <c r="G234" s="6"/>
      <c r="H234" s="1"/>
      <c r="I234" s="1"/>
      <c r="J234" s="1"/>
      <c r="K234" s="1"/>
      <c r="O234" s="1"/>
      <c r="P234" s="6"/>
      <c r="Q234" s="1"/>
      <c r="R234" s="6"/>
      <c r="S234" s="1"/>
      <c r="T234" s="6"/>
      <c r="U234" s="1"/>
      <c r="V234" s="6"/>
      <c r="X234" s="1"/>
      <c r="Y234" s="6"/>
      <c r="Z234" s="1"/>
      <c r="AA234" s="6"/>
      <c r="AB234" s="1"/>
      <c r="AC234" s="6"/>
      <c r="AD234" s="1"/>
      <c r="AE234" s="6"/>
    </row>
    <row r="235" spans="6:31" x14ac:dyDescent="0.2">
      <c r="F235" s="1"/>
      <c r="G235" s="6"/>
      <c r="H235" s="1"/>
      <c r="I235" s="1"/>
      <c r="J235" s="1"/>
      <c r="K235" s="1"/>
      <c r="O235" s="1"/>
      <c r="P235" s="6"/>
      <c r="Q235" s="1"/>
      <c r="R235" s="6"/>
      <c r="S235" s="1"/>
      <c r="T235" s="6"/>
      <c r="U235" s="1"/>
      <c r="V235" s="6"/>
      <c r="X235" s="1"/>
      <c r="Y235" s="6"/>
      <c r="Z235" s="1"/>
      <c r="AA235" s="6"/>
      <c r="AB235" s="1"/>
      <c r="AC235" s="6"/>
      <c r="AD235" s="1"/>
      <c r="AE235" s="6"/>
    </row>
    <row r="236" spans="6:31" x14ac:dyDescent="0.2">
      <c r="F236" s="1"/>
      <c r="G236" s="6"/>
      <c r="H236" s="1"/>
      <c r="I236" s="1"/>
      <c r="J236" s="1"/>
      <c r="K236" s="1"/>
      <c r="O236" s="1"/>
      <c r="P236" s="6"/>
      <c r="Q236" s="1"/>
      <c r="R236" s="6"/>
      <c r="S236" s="1"/>
      <c r="T236" s="6"/>
      <c r="U236" s="1"/>
      <c r="V236" s="6"/>
      <c r="X236" s="1"/>
      <c r="Y236" s="6"/>
      <c r="Z236" s="1"/>
      <c r="AA236" s="6"/>
      <c r="AB236" s="1"/>
      <c r="AC236" s="6"/>
      <c r="AD236" s="1"/>
      <c r="AE236" s="6"/>
    </row>
    <row r="237" spans="6:31" x14ac:dyDescent="0.2">
      <c r="O237" s="1"/>
      <c r="P237" s="6"/>
      <c r="Q237" s="1"/>
      <c r="R237" s="6"/>
      <c r="S237" s="1"/>
      <c r="T237" s="6"/>
      <c r="U237" s="1"/>
      <c r="V237" s="6"/>
      <c r="X237" s="1"/>
      <c r="Y237" s="6"/>
      <c r="Z237" s="1"/>
      <c r="AA237" s="6"/>
      <c r="AB237" s="1"/>
      <c r="AC237" s="6"/>
      <c r="AD237" s="1"/>
      <c r="AE237" s="6"/>
    </row>
    <row r="238" spans="6:31" x14ac:dyDescent="0.2">
      <c r="O238" s="1"/>
      <c r="P238" s="6"/>
      <c r="Q238" s="1"/>
      <c r="R238" s="6"/>
      <c r="S238" s="1"/>
      <c r="T238" s="6"/>
      <c r="U238" s="1"/>
      <c r="V238" s="6"/>
      <c r="X238" s="1"/>
      <c r="Y238" s="6"/>
      <c r="Z238" s="1"/>
      <c r="AA238" s="6"/>
      <c r="AB238" s="1"/>
      <c r="AC238" s="6"/>
      <c r="AD238" s="1"/>
      <c r="AE238" s="6"/>
    </row>
    <row r="239" spans="6:31" x14ac:dyDescent="0.2">
      <c r="O239" s="1"/>
      <c r="P239" s="6"/>
      <c r="Q239" s="1"/>
      <c r="R239" s="6"/>
      <c r="S239" s="1"/>
      <c r="T239" s="6"/>
      <c r="U239" s="1"/>
      <c r="V239" s="6"/>
      <c r="X239" s="1"/>
      <c r="Y239" s="6"/>
      <c r="Z239" s="1"/>
      <c r="AA239" s="6"/>
      <c r="AB239" s="1"/>
      <c r="AC239" s="6"/>
      <c r="AD239" s="1"/>
      <c r="AE239" s="6"/>
    </row>
    <row r="240" spans="6:31" x14ac:dyDescent="0.2">
      <c r="O240" s="1"/>
      <c r="P240" s="6"/>
      <c r="Q240" s="1"/>
      <c r="R240" s="6"/>
      <c r="S240" s="1"/>
      <c r="T240" s="6"/>
      <c r="U240" s="1"/>
      <c r="V240" s="6"/>
      <c r="X240" s="1"/>
      <c r="Y240" s="6"/>
      <c r="Z240" s="1"/>
      <c r="AA240" s="6"/>
      <c r="AB240" s="1"/>
      <c r="AC240" s="6"/>
      <c r="AD240" s="1"/>
      <c r="AE240" s="6"/>
    </row>
    <row r="241" spans="15:31" x14ac:dyDescent="0.2">
      <c r="O241" s="1"/>
      <c r="P241" s="6"/>
      <c r="Q241" s="1"/>
      <c r="R241" s="6"/>
      <c r="S241" s="1"/>
      <c r="T241" s="6"/>
      <c r="U241" s="1"/>
      <c r="V241" s="6"/>
      <c r="X241" s="1"/>
      <c r="Y241" s="6"/>
      <c r="Z241" s="1"/>
      <c r="AA241" s="6"/>
      <c r="AB241" s="1"/>
      <c r="AC241" s="6"/>
      <c r="AD241" s="1"/>
      <c r="AE241" s="6"/>
    </row>
    <row r="242" spans="15:31" x14ac:dyDescent="0.2">
      <c r="O242" s="1"/>
      <c r="P242" s="6"/>
      <c r="Q242" s="1"/>
      <c r="R242" s="6"/>
      <c r="S242" s="1"/>
      <c r="T242" s="6"/>
      <c r="U242" s="1"/>
      <c r="V242" s="6"/>
      <c r="X242" s="1"/>
      <c r="Y242" s="6"/>
      <c r="Z242" s="1"/>
      <c r="AA242" s="6"/>
      <c r="AB242" s="1"/>
      <c r="AC242" s="6"/>
      <c r="AD242" s="1"/>
      <c r="AE242" s="6"/>
    </row>
    <row r="243" spans="15:31" x14ac:dyDescent="0.2">
      <c r="O243" s="1"/>
      <c r="P243" s="6"/>
      <c r="Q243" s="1"/>
      <c r="R243" s="6"/>
      <c r="S243" s="1"/>
      <c r="T243" s="6"/>
      <c r="U243" s="1"/>
      <c r="V243" s="6"/>
      <c r="X243" s="1"/>
      <c r="Y243" s="6"/>
      <c r="Z243" s="1"/>
      <c r="AA243" s="6"/>
      <c r="AB243" s="1"/>
      <c r="AC243" s="6"/>
      <c r="AD243" s="1"/>
      <c r="AE243" s="6"/>
    </row>
    <row r="244" spans="15:31" x14ac:dyDescent="0.2">
      <c r="O244" s="1"/>
      <c r="P244" s="6"/>
      <c r="Q244" s="1"/>
      <c r="R244" s="6"/>
      <c r="S244" s="1"/>
      <c r="T244" s="6"/>
      <c r="U244" s="1"/>
      <c r="V244" s="6"/>
      <c r="X244" s="1"/>
      <c r="Y244" s="6"/>
      <c r="Z244" s="1"/>
      <c r="AA244" s="6"/>
      <c r="AB244" s="1"/>
      <c r="AC244" s="6"/>
      <c r="AD244" s="1"/>
      <c r="AE244" s="6"/>
    </row>
    <row r="245" spans="15:31" x14ac:dyDescent="0.2">
      <c r="O245" s="1"/>
      <c r="P245" s="6"/>
      <c r="Q245" s="1"/>
      <c r="R245" s="6"/>
      <c r="S245" s="1"/>
      <c r="T245" s="6"/>
      <c r="U245" s="1"/>
      <c r="V245" s="6"/>
      <c r="X245" s="1"/>
      <c r="Y245" s="6"/>
      <c r="Z245" s="1"/>
      <c r="AA245" s="6"/>
      <c r="AB245" s="1"/>
      <c r="AC245" s="6"/>
      <c r="AD245" s="1"/>
      <c r="AE245" s="6"/>
    </row>
    <row r="246" spans="15:31" x14ac:dyDescent="0.2">
      <c r="O246" s="1"/>
      <c r="P246" s="6"/>
      <c r="Q246" s="1"/>
      <c r="R246" s="6"/>
      <c r="S246" s="1"/>
      <c r="T246" s="6"/>
      <c r="U246" s="1"/>
      <c r="V246" s="6"/>
      <c r="X246" s="1"/>
      <c r="Y246" s="6"/>
      <c r="Z246" s="1"/>
      <c r="AA246" s="6"/>
      <c r="AB246" s="1"/>
      <c r="AC246" s="6"/>
      <c r="AD246" s="1"/>
      <c r="AE246" s="6"/>
    </row>
    <row r="247" spans="15:31" x14ac:dyDescent="0.2">
      <c r="O247" s="1"/>
      <c r="P247" s="6"/>
      <c r="Q247" s="1"/>
      <c r="R247" s="6"/>
      <c r="S247" s="1"/>
      <c r="T247" s="6"/>
      <c r="U247" s="1"/>
      <c r="V247" s="6"/>
      <c r="X247" s="1"/>
      <c r="Y247" s="6"/>
      <c r="Z247" s="1"/>
      <c r="AA247" s="6"/>
      <c r="AB247" s="1"/>
      <c r="AC247" s="6"/>
      <c r="AD247" s="1"/>
      <c r="AE247" s="6"/>
    </row>
    <row r="248" spans="15:31" x14ac:dyDescent="0.2">
      <c r="O248" s="1"/>
      <c r="P248" s="6"/>
      <c r="Q248" s="1"/>
      <c r="R248" s="6"/>
      <c r="S248" s="1"/>
      <c r="T248" s="6"/>
      <c r="U248" s="1"/>
      <c r="V248" s="6"/>
      <c r="X248" s="1"/>
      <c r="Y248" s="6"/>
      <c r="Z248" s="1"/>
      <c r="AA248" s="6"/>
      <c r="AB248" s="1"/>
      <c r="AC248" s="6"/>
      <c r="AD248" s="1"/>
      <c r="AE248" s="6"/>
    </row>
    <row r="249" spans="15:31" x14ac:dyDescent="0.2">
      <c r="O249" s="1"/>
      <c r="P249" s="6"/>
      <c r="Q249" s="1"/>
      <c r="R249" s="6"/>
      <c r="S249" s="1"/>
      <c r="T249" s="6"/>
      <c r="U249" s="1"/>
      <c r="V249" s="6"/>
      <c r="X249" s="1"/>
      <c r="Y249" s="6"/>
      <c r="Z249" s="1"/>
      <c r="AA249" s="6"/>
      <c r="AB249" s="1"/>
      <c r="AC249" s="6"/>
      <c r="AD249" s="1"/>
      <c r="AE249" s="6"/>
    </row>
    <row r="250" spans="15:31" x14ac:dyDescent="0.2">
      <c r="O250" s="1"/>
      <c r="P250" s="6"/>
      <c r="Q250" s="1"/>
      <c r="R250" s="6"/>
      <c r="S250" s="1"/>
      <c r="T250" s="6"/>
      <c r="U250" s="1"/>
      <c r="V250" s="6"/>
      <c r="X250" s="1"/>
      <c r="Y250" s="6"/>
      <c r="Z250" s="1"/>
      <c r="AA250" s="6"/>
      <c r="AB250" s="1"/>
      <c r="AC250" s="6"/>
      <c r="AD250" s="1"/>
      <c r="AE250" s="6"/>
    </row>
    <row r="251" spans="15:31" x14ac:dyDescent="0.2">
      <c r="O251" s="1"/>
      <c r="P251" s="6"/>
      <c r="Q251" s="1"/>
      <c r="R251" s="6"/>
      <c r="S251" s="1"/>
      <c r="T251" s="6"/>
      <c r="U251" s="1"/>
      <c r="V251" s="6"/>
      <c r="X251" s="1"/>
      <c r="Y251" s="6"/>
      <c r="Z251" s="1"/>
      <c r="AA251" s="6"/>
      <c r="AB251" s="1"/>
      <c r="AC251" s="6"/>
      <c r="AD251" s="1"/>
      <c r="AE251" s="6"/>
    </row>
    <row r="252" spans="15:31" x14ac:dyDescent="0.2">
      <c r="O252" s="1"/>
      <c r="P252" s="6"/>
      <c r="Q252" s="1"/>
      <c r="R252" s="6"/>
      <c r="S252" s="1"/>
      <c r="T252" s="6"/>
      <c r="U252" s="1"/>
      <c r="V252" s="6"/>
      <c r="X252" s="1"/>
      <c r="Y252" s="6"/>
      <c r="Z252" s="1"/>
      <c r="AA252" s="6"/>
      <c r="AB252" s="1"/>
      <c r="AC252" s="6"/>
      <c r="AD252" s="1"/>
      <c r="AE252" s="6"/>
    </row>
    <row r="253" spans="15:31" x14ac:dyDescent="0.2">
      <c r="O253" s="1"/>
      <c r="P253" s="6"/>
      <c r="Q253" s="1"/>
      <c r="R253" s="6"/>
      <c r="S253" s="1"/>
      <c r="T253" s="6"/>
      <c r="U253" s="1"/>
      <c r="V253" s="6"/>
      <c r="X253" s="1"/>
      <c r="Y253" s="6"/>
      <c r="Z253" s="1"/>
      <c r="AA253" s="6"/>
      <c r="AB253" s="1"/>
      <c r="AC253" s="6"/>
      <c r="AD253" s="1"/>
      <c r="AE253" s="6"/>
    </row>
    <row r="254" spans="15:31" x14ac:dyDescent="0.2">
      <c r="O254" s="1"/>
      <c r="P254" s="6"/>
      <c r="Q254" s="1"/>
      <c r="R254" s="6"/>
      <c r="S254" s="1"/>
      <c r="T254" s="6"/>
      <c r="U254" s="1"/>
      <c r="V254" s="6"/>
      <c r="X254" s="1"/>
      <c r="Y254" s="6"/>
      <c r="Z254" s="1"/>
      <c r="AA254" s="6"/>
      <c r="AB254" s="1"/>
      <c r="AC254" s="6"/>
      <c r="AD254" s="1"/>
      <c r="AE254" s="6"/>
    </row>
    <row r="255" spans="15:31" x14ac:dyDescent="0.2">
      <c r="O255" s="1"/>
      <c r="P255" s="6"/>
      <c r="Q255" s="1"/>
      <c r="R255" s="6"/>
      <c r="S255" s="1"/>
      <c r="T255" s="6"/>
      <c r="U255" s="1"/>
      <c r="V255" s="6"/>
      <c r="X255" s="1"/>
      <c r="Y255" s="6"/>
      <c r="Z255" s="1"/>
      <c r="AA255" s="6"/>
      <c r="AB255" s="1"/>
      <c r="AC255" s="6"/>
      <c r="AD255" s="1"/>
      <c r="AE255" s="6"/>
    </row>
    <row r="256" spans="15:31" x14ac:dyDescent="0.2">
      <c r="O256" s="1"/>
      <c r="P256" s="6"/>
      <c r="Q256" s="1"/>
      <c r="R256" s="6"/>
      <c r="S256" s="1"/>
      <c r="T256" s="6"/>
      <c r="U256" s="1"/>
      <c r="V256" s="6"/>
      <c r="X256" s="1"/>
      <c r="Y256" s="6"/>
      <c r="Z256" s="1"/>
      <c r="AA256" s="6"/>
      <c r="AB256" s="1"/>
      <c r="AC256" s="6"/>
      <c r="AD256" s="1"/>
      <c r="AE256" s="6"/>
    </row>
    <row r="257" spans="15:31" x14ac:dyDescent="0.2">
      <c r="O257" s="1"/>
      <c r="P257" s="6"/>
      <c r="Q257" s="1"/>
      <c r="R257" s="6"/>
      <c r="S257" s="1"/>
      <c r="T257" s="6"/>
      <c r="U257" s="1"/>
      <c r="V257" s="6"/>
      <c r="X257" s="1"/>
      <c r="Y257" s="6"/>
      <c r="Z257" s="1"/>
      <c r="AA257" s="6"/>
      <c r="AB257" s="1"/>
      <c r="AC257" s="6"/>
      <c r="AD257" s="1"/>
      <c r="AE257" s="6"/>
    </row>
    <row r="258" spans="15:31" x14ac:dyDescent="0.2">
      <c r="O258" s="1"/>
      <c r="P258" s="6"/>
      <c r="Q258" s="1"/>
      <c r="R258" s="6"/>
      <c r="S258" s="1"/>
      <c r="T258" s="6"/>
      <c r="U258" s="1"/>
      <c r="V258" s="6"/>
      <c r="X258" s="1"/>
      <c r="Y258" s="6"/>
      <c r="Z258" s="1"/>
      <c r="AA258" s="6"/>
      <c r="AB258" s="1"/>
      <c r="AC258" s="6"/>
      <c r="AD258" s="1"/>
      <c r="AE258" s="6"/>
    </row>
    <row r="259" spans="15:31" x14ac:dyDescent="0.2">
      <c r="O259" s="1"/>
      <c r="P259" s="6"/>
      <c r="Q259" s="1"/>
      <c r="R259" s="6"/>
      <c r="S259" s="1"/>
      <c r="T259" s="6"/>
      <c r="U259" s="1"/>
      <c r="V259" s="6"/>
      <c r="X259" s="1"/>
      <c r="Y259" s="6"/>
      <c r="Z259" s="1"/>
      <c r="AA259" s="6"/>
      <c r="AB259" s="1"/>
      <c r="AC259" s="6"/>
      <c r="AD259" s="1"/>
      <c r="AE259" s="6"/>
    </row>
    <row r="260" spans="15:31" x14ac:dyDescent="0.2">
      <c r="O260" s="1"/>
      <c r="P260" s="6"/>
      <c r="Q260" s="1"/>
      <c r="R260" s="6"/>
      <c r="S260" s="1"/>
      <c r="T260" s="6"/>
      <c r="U260" s="1"/>
      <c r="V260" s="6"/>
      <c r="X260" s="1"/>
      <c r="Y260" s="6"/>
      <c r="Z260" s="1"/>
      <c r="AA260" s="6"/>
      <c r="AB260" s="1"/>
      <c r="AC260" s="6"/>
      <c r="AD260" s="1"/>
      <c r="AE260" s="6"/>
    </row>
    <row r="261" spans="15:31" x14ac:dyDescent="0.2">
      <c r="O261" s="1"/>
      <c r="P261" s="6"/>
      <c r="Q261" s="1"/>
      <c r="R261" s="6"/>
      <c r="S261" s="1"/>
      <c r="T261" s="6"/>
      <c r="U261" s="1"/>
      <c r="V261" s="6"/>
      <c r="X261" s="1"/>
      <c r="Y261" s="6"/>
      <c r="Z261" s="1"/>
      <c r="AA261" s="6"/>
      <c r="AB261" s="1"/>
      <c r="AC261" s="6"/>
      <c r="AD261" s="1"/>
      <c r="AE261" s="6"/>
    </row>
    <row r="262" spans="15:31" x14ac:dyDescent="0.2">
      <c r="O262" s="1"/>
      <c r="P262" s="6"/>
      <c r="Q262" s="1"/>
      <c r="R262" s="6"/>
      <c r="S262" s="1"/>
      <c r="T262" s="6"/>
      <c r="U262" s="1"/>
      <c r="V262" s="6"/>
      <c r="X262" s="1"/>
      <c r="Y262" s="6"/>
      <c r="Z262" s="1"/>
      <c r="AA262" s="6"/>
      <c r="AB262" s="1"/>
      <c r="AC262" s="6"/>
      <c r="AD262" s="1"/>
      <c r="AE262" s="6"/>
    </row>
    <row r="263" spans="15:31" x14ac:dyDescent="0.2">
      <c r="O263" s="1"/>
      <c r="P263" s="6"/>
      <c r="Q263" s="1"/>
      <c r="R263" s="6"/>
      <c r="S263" s="1"/>
      <c r="T263" s="6"/>
      <c r="U263" s="1"/>
      <c r="V263" s="6"/>
      <c r="X263" s="1"/>
      <c r="Y263" s="6"/>
      <c r="Z263" s="1"/>
      <c r="AA263" s="6"/>
      <c r="AB263" s="1"/>
      <c r="AC263" s="6"/>
      <c r="AD263" s="1"/>
      <c r="AE263" s="6"/>
    </row>
    <row r="264" spans="15:31" x14ac:dyDescent="0.2">
      <c r="O264" s="1"/>
      <c r="P264" s="6"/>
      <c r="Q264" s="1"/>
      <c r="R264" s="6"/>
      <c r="S264" s="1"/>
      <c r="T264" s="6"/>
      <c r="U264" s="1"/>
      <c r="V264" s="6"/>
      <c r="X264" s="1"/>
      <c r="Y264" s="6"/>
      <c r="Z264" s="1"/>
      <c r="AA264" s="6"/>
      <c r="AB264" s="1"/>
      <c r="AC264" s="6"/>
      <c r="AD264" s="1"/>
      <c r="AE264" s="6"/>
    </row>
    <row r="265" spans="15:31" x14ac:dyDescent="0.2">
      <c r="O265" s="1"/>
      <c r="P265" s="6"/>
      <c r="Q265" s="1"/>
      <c r="R265" s="6"/>
      <c r="S265" s="1"/>
      <c r="T265" s="6"/>
      <c r="U265" s="1"/>
      <c r="V265" s="6"/>
      <c r="X265" s="1"/>
      <c r="Y265" s="6"/>
      <c r="Z265" s="1"/>
      <c r="AA265" s="6"/>
      <c r="AB265" s="1"/>
      <c r="AC265" s="6"/>
      <c r="AD265" s="1"/>
      <c r="AE265" s="6"/>
    </row>
    <row r="266" spans="15:31" x14ac:dyDescent="0.2">
      <c r="O266" s="1"/>
      <c r="P266" s="6"/>
      <c r="Q266" s="1"/>
      <c r="R266" s="6"/>
      <c r="S266" s="1"/>
      <c r="T266" s="6"/>
      <c r="U266" s="1"/>
      <c r="V266" s="6"/>
      <c r="X266" s="1"/>
      <c r="Y266" s="6"/>
      <c r="Z266" s="1"/>
      <c r="AA266" s="6"/>
      <c r="AB266" s="1"/>
      <c r="AC266" s="6"/>
      <c r="AD266" s="1"/>
      <c r="AE266" s="6"/>
    </row>
    <row r="267" spans="15:31" x14ac:dyDescent="0.2">
      <c r="O267" s="1"/>
      <c r="P267" s="6"/>
      <c r="Q267" s="1"/>
      <c r="R267" s="6"/>
      <c r="S267" s="1"/>
      <c r="T267" s="6"/>
      <c r="U267" s="1"/>
      <c r="V267" s="6"/>
      <c r="X267" s="1"/>
      <c r="Y267" s="6"/>
      <c r="Z267" s="1"/>
      <c r="AA267" s="6"/>
      <c r="AB267" s="1"/>
      <c r="AC267" s="6"/>
      <c r="AD267" s="1"/>
      <c r="AE267" s="6"/>
    </row>
    <row r="268" spans="15:31" x14ac:dyDescent="0.2">
      <c r="O268" s="1"/>
      <c r="P268" s="6"/>
      <c r="Q268" s="1"/>
      <c r="R268" s="6"/>
      <c r="S268" s="1"/>
      <c r="T268" s="6"/>
      <c r="U268" s="1"/>
      <c r="V268" s="6"/>
      <c r="X268" s="1"/>
      <c r="Y268" s="6"/>
      <c r="Z268" s="1"/>
      <c r="AA268" s="6"/>
      <c r="AB268" s="1"/>
      <c r="AC268" s="6"/>
      <c r="AD268" s="1"/>
      <c r="AE268" s="6"/>
    </row>
    <row r="269" spans="15:31" x14ac:dyDescent="0.2">
      <c r="O269" s="1"/>
      <c r="P269" s="6"/>
      <c r="Q269" s="1"/>
      <c r="R269" s="6"/>
      <c r="S269" s="1"/>
      <c r="T269" s="6"/>
      <c r="U269" s="1"/>
      <c r="V269" s="6"/>
      <c r="X269" s="1"/>
      <c r="Y269" s="6"/>
      <c r="Z269" s="1"/>
      <c r="AA269" s="6"/>
      <c r="AB269" s="1"/>
      <c r="AC269" s="6"/>
      <c r="AD269" s="1"/>
      <c r="AE269" s="6"/>
    </row>
    <row r="270" spans="15:31" x14ac:dyDescent="0.2">
      <c r="O270" s="1"/>
      <c r="P270" s="6"/>
      <c r="Q270" s="1"/>
      <c r="R270" s="6"/>
      <c r="S270" s="1"/>
      <c r="T270" s="6"/>
      <c r="U270" s="1"/>
      <c r="V270" s="6"/>
      <c r="X270" s="1"/>
      <c r="Y270" s="6"/>
      <c r="Z270" s="1"/>
      <c r="AA270" s="6"/>
      <c r="AB270" s="1"/>
      <c r="AC270" s="6"/>
      <c r="AD270" s="1"/>
      <c r="AE270" s="6"/>
    </row>
    <row r="271" spans="15:31" x14ac:dyDescent="0.2">
      <c r="O271" s="1"/>
      <c r="P271" s="6"/>
      <c r="Q271" s="1"/>
      <c r="R271" s="6"/>
      <c r="S271" s="1"/>
      <c r="T271" s="6"/>
      <c r="U271" s="1"/>
      <c r="V271" s="6"/>
      <c r="X271" s="1"/>
      <c r="Y271" s="6"/>
      <c r="Z271" s="1"/>
      <c r="AA271" s="6"/>
      <c r="AB271" s="1"/>
      <c r="AC271" s="6"/>
      <c r="AD271" s="1"/>
      <c r="AE271" s="6"/>
    </row>
    <row r="272" spans="15:31" x14ac:dyDescent="0.2">
      <c r="O272" s="1"/>
      <c r="P272" s="6"/>
      <c r="Q272" s="1"/>
      <c r="R272" s="6"/>
      <c r="S272" s="1"/>
      <c r="T272" s="6"/>
      <c r="U272" s="1"/>
      <c r="V272" s="6"/>
      <c r="X272" s="1"/>
      <c r="Y272" s="6"/>
      <c r="Z272" s="1"/>
      <c r="AA272" s="6"/>
      <c r="AB272" s="1"/>
      <c r="AC272" s="6"/>
      <c r="AD272" s="1"/>
      <c r="AE272" s="6"/>
    </row>
    <row r="273" spans="15:31" x14ac:dyDescent="0.2">
      <c r="O273" s="1"/>
      <c r="P273" s="6"/>
      <c r="Q273" s="1"/>
      <c r="R273" s="6"/>
      <c r="S273" s="1"/>
      <c r="T273" s="6"/>
      <c r="U273" s="1"/>
      <c r="V273" s="6"/>
      <c r="X273" s="1"/>
      <c r="Y273" s="6"/>
      <c r="Z273" s="1"/>
      <c r="AA273" s="6"/>
      <c r="AB273" s="1"/>
      <c r="AC273" s="6"/>
      <c r="AD273" s="1"/>
      <c r="AE273" s="6"/>
    </row>
    <row r="274" spans="15:31" x14ac:dyDescent="0.2">
      <c r="O274" s="1"/>
      <c r="P274" s="6"/>
      <c r="Q274" s="1"/>
      <c r="R274" s="6"/>
      <c r="S274" s="1"/>
      <c r="T274" s="6"/>
      <c r="U274" s="1"/>
      <c r="V274" s="6"/>
      <c r="X274" s="1"/>
      <c r="Y274" s="6"/>
      <c r="Z274" s="1"/>
      <c r="AA274" s="6"/>
      <c r="AB274" s="1"/>
      <c r="AC274" s="6"/>
      <c r="AD274" s="1"/>
      <c r="AE274" s="6"/>
    </row>
    <row r="275" spans="15:31" x14ac:dyDescent="0.2">
      <c r="O275" s="1"/>
      <c r="P275" s="6"/>
      <c r="Q275" s="1"/>
      <c r="R275" s="6"/>
      <c r="S275" s="1"/>
      <c r="T275" s="6"/>
      <c r="U275" s="1"/>
      <c r="V275" s="6"/>
      <c r="X275" s="1"/>
      <c r="Y275" s="6"/>
      <c r="Z275" s="1"/>
      <c r="AA275" s="6"/>
      <c r="AB275" s="1"/>
      <c r="AC275" s="6"/>
      <c r="AD275" s="1"/>
      <c r="AE275" s="6"/>
    </row>
    <row r="276" spans="15:31" x14ac:dyDescent="0.2">
      <c r="O276" s="1"/>
      <c r="P276" s="6"/>
      <c r="Q276" s="1"/>
      <c r="R276" s="6"/>
      <c r="S276" s="1"/>
      <c r="T276" s="6"/>
      <c r="U276" s="1"/>
      <c r="V276" s="6"/>
      <c r="X276" s="1"/>
      <c r="Y276" s="6"/>
      <c r="Z276" s="1"/>
      <c r="AA276" s="6"/>
      <c r="AB276" s="1"/>
      <c r="AC276" s="6"/>
      <c r="AD276" s="1"/>
      <c r="AE276" s="6"/>
    </row>
    <row r="277" spans="15:31" x14ac:dyDescent="0.2">
      <c r="O277" s="1"/>
      <c r="P277" s="6"/>
      <c r="Q277" s="1"/>
      <c r="R277" s="6"/>
      <c r="S277" s="1"/>
      <c r="T277" s="6"/>
      <c r="U277" s="1"/>
      <c r="V277" s="6"/>
      <c r="X277" s="1"/>
      <c r="Y277" s="6"/>
      <c r="Z277" s="1"/>
      <c r="AA277" s="6"/>
      <c r="AB277" s="1"/>
      <c r="AC277" s="6"/>
      <c r="AD277" s="1"/>
      <c r="AE277" s="6"/>
    </row>
    <row r="278" spans="15:31" x14ac:dyDescent="0.2">
      <c r="O278" s="1"/>
      <c r="P278" s="6"/>
      <c r="Q278" s="1"/>
      <c r="R278" s="6"/>
      <c r="S278" s="1"/>
      <c r="T278" s="6"/>
      <c r="U278" s="1"/>
      <c r="V278" s="6"/>
      <c r="X278" s="1"/>
      <c r="Y278" s="6"/>
      <c r="Z278" s="1"/>
      <c r="AA278" s="6"/>
      <c r="AB278" s="1"/>
      <c r="AC278" s="6"/>
      <c r="AD278" s="1"/>
      <c r="AE278" s="6"/>
    </row>
    <row r="279" spans="15:31" x14ac:dyDescent="0.2">
      <c r="O279" s="1"/>
      <c r="P279" s="1"/>
      <c r="Q279" s="1"/>
      <c r="R279" s="1"/>
      <c r="S279" s="1"/>
      <c r="T279" s="1"/>
      <c r="U279" s="1"/>
      <c r="V279" s="1"/>
      <c r="X279" s="1"/>
      <c r="Y279" s="6"/>
      <c r="Z279" s="1"/>
      <c r="AA279" s="6"/>
      <c r="AB279" s="1"/>
      <c r="AC279" s="6"/>
      <c r="AD279" s="1"/>
      <c r="AE279" s="6"/>
    </row>
    <row r="280" spans="15:31" x14ac:dyDescent="0.2">
      <c r="O280" s="1"/>
      <c r="P280" s="1"/>
      <c r="Q280" s="1"/>
      <c r="R280" s="1"/>
      <c r="S280" s="1"/>
      <c r="T280" s="1"/>
      <c r="U280" s="1"/>
      <c r="V280" s="1"/>
      <c r="X280" s="1"/>
      <c r="Y280" s="6"/>
      <c r="Z280" s="1"/>
      <c r="AA280" s="6"/>
      <c r="AB280" s="1"/>
      <c r="AC280" s="6"/>
      <c r="AD280" s="1"/>
      <c r="AE280" s="6"/>
    </row>
    <row r="281" spans="15:31" x14ac:dyDescent="0.2">
      <c r="O281" s="1"/>
      <c r="P281" s="1"/>
      <c r="Q281" s="1"/>
      <c r="R281" s="1"/>
      <c r="S281" s="1"/>
      <c r="T281" s="1"/>
      <c r="U281" s="1"/>
      <c r="V281" s="1"/>
      <c r="X281" s="1"/>
      <c r="Y281" s="6"/>
      <c r="Z281" s="1"/>
      <c r="AA281" s="6"/>
      <c r="AB281" s="1"/>
      <c r="AC281" s="6"/>
      <c r="AD281" s="1"/>
      <c r="AE281" s="6"/>
    </row>
    <row r="282" spans="15:31" x14ac:dyDescent="0.2">
      <c r="O282" s="1"/>
      <c r="P282" s="1"/>
      <c r="Q282" s="1"/>
      <c r="R282" s="1"/>
      <c r="S282" s="1"/>
      <c r="T282" s="1"/>
      <c r="U282" s="1"/>
      <c r="V282" s="1"/>
      <c r="X282" s="1"/>
      <c r="Y282" s="6"/>
      <c r="Z282" s="1"/>
      <c r="AA282" s="6"/>
      <c r="AB282" s="1"/>
      <c r="AC282" s="6"/>
      <c r="AD282" s="1"/>
      <c r="AE282" s="6"/>
    </row>
    <row r="283" spans="15:31" x14ac:dyDescent="0.2">
      <c r="O283" s="1"/>
      <c r="P283" s="1"/>
      <c r="Q283" s="1"/>
      <c r="R283" s="1"/>
      <c r="S283" s="1"/>
      <c r="T283" s="1"/>
      <c r="U283" s="1"/>
      <c r="V283" s="1"/>
      <c r="X283" s="1"/>
      <c r="Y283" s="6"/>
      <c r="Z283" s="1"/>
      <c r="AA283" s="6"/>
      <c r="AB283" s="1"/>
      <c r="AC283" s="6"/>
      <c r="AD283" s="1"/>
      <c r="AE283" s="6"/>
    </row>
    <row r="284" spans="15:31" x14ac:dyDescent="0.2">
      <c r="O284" s="1"/>
      <c r="P284" s="1"/>
      <c r="Q284" s="1"/>
      <c r="R284" s="1"/>
      <c r="S284" s="1"/>
      <c r="T284" s="1"/>
      <c r="U284" s="1"/>
      <c r="V284" s="1"/>
      <c r="X284" s="1"/>
      <c r="Y284" s="6"/>
      <c r="Z284" s="1"/>
      <c r="AA284" s="6"/>
      <c r="AB284" s="1"/>
      <c r="AC284" s="6"/>
      <c r="AD284" s="1"/>
      <c r="AE284" s="6"/>
    </row>
    <row r="285" spans="15:31" x14ac:dyDescent="0.2">
      <c r="O285" s="1"/>
      <c r="P285" s="1"/>
      <c r="Q285" s="1"/>
      <c r="R285" s="1"/>
      <c r="S285" s="1"/>
      <c r="T285" s="1"/>
      <c r="U285" s="1"/>
      <c r="V285" s="1"/>
      <c r="X285" s="1"/>
      <c r="Y285" s="6"/>
      <c r="Z285" s="1"/>
      <c r="AA285" s="6"/>
      <c r="AB285" s="1"/>
      <c r="AC285" s="6"/>
      <c r="AD285" s="1"/>
      <c r="AE285" s="6"/>
    </row>
    <row r="286" spans="15:31" x14ac:dyDescent="0.2">
      <c r="O286" s="1"/>
      <c r="P286" s="1"/>
      <c r="Q286" s="1"/>
      <c r="R286" s="1"/>
      <c r="S286" s="1"/>
      <c r="T286" s="1"/>
      <c r="U286" s="1"/>
      <c r="V286" s="1"/>
      <c r="X286" s="1"/>
      <c r="Y286" s="6"/>
      <c r="Z286" s="1"/>
      <c r="AA286" s="6"/>
      <c r="AB286" s="1"/>
      <c r="AC286" s="6"/>
      <c r="AD286" s="1"/>
      <c r="AE286" s="6"/>
    </row>
    <row r="287" spans="15:31" x14ac:dyDescent="0.2">
      <c r="O287" s="1"/>
      <c r="P287" s="1"/>
      <c r="Q287" s="1"/>
      <c r="R287" s="1"/>
      <c r="S287" s="1"/>
      <c r="T287" s="1"/>
      <c r="U287" s="1"/>
      <c r="V287" s="1"/>
      <c r="X287" s="1"/>
      <c r="Y287" s="6"/>
      <c r="Z287" s="1"/>
      <c r="AA287" s="6"/>
      <c r="AB287" s="1"/>
      <c r="AC287" s="6"/>
      <c r="AD287" s="1"/>
      <c r="AE287" s="6"/>
    </row>
    <row r="288" spans="15:31" x14ac:dyDescent="0.2">
      <c r="O288" s="1"/>
      <c r="P288" s="1"/>
      <c r="Q288" s="1"/>
      <c r="R288" s="1"/>
      <c r="S288" s="1"/>
      <c r="T288" s="1"/>
      <c r="U288" s="1"/>
      <c r="V288" s="1"/>
      <c r="X288" s="1"/>
      <c r="Y288" s="6"/>
      <c r="Z288" s="1"/>
      <c r="AA288" s="6"/>
      <c r="AB288" s="1"/>
      <c r="AC288" s="6"/>
      <c r="AD288" s="1"/>
      <c r="AE288" s="6"/>
    </row>
    <row r="289" spans="15:31" x14ac:dyDescent="0.2">
      <c r="O289" s="1"/>
      <c r="P289" s="1"/>
      <c r="Q289" s="1"/>
      <c r="R289" s="1"/>
      <c r="S289" s="1"/>
      <c r="T289" s="1"/>
      <c r="U289" s="1"/>
      <c r="V289" s="1"/>
      <c r="X289" s="1"/>
      <c r="Y289" s="6"/>
      <c r="Z289" s="1"/>
      <c r="AA289" s="6"/>
      <c r="AB289" s="1"/>
      <c r="AC289" s="6"/>
      <c r="AD289" s="1"/>
      <c r="AE289" s="6"/>
    </row>
    <row r="290" spans="15:31" x14ac:dyDescent="0.2">
      <c r="O290" s="1"/>
      <c r="P290" s="1"/>
      <c r="Q290" s="1"/>
      <c r="R290" s="1"/>
      <c r="S290" s="1"/>
      <c r="T290" s="1"/>
      <c r="U290" s="1"/>
      <c r="V290" s="1"/>
      <c r="X290" s="1"/>
      <c r="Y290" s="6"/>
      <c r="Z290" s="1"/>
      <c r="AA290" s="6"/>
      <c r="AB290" s="1"/>
      <c r="AC290" s="6"/>
      <c r="AD290" s="1"/>
      <c r="AE290" s="6"/>
    </row>
    <row r="291" spans="15:31" x14ac:dyDescent="0.2">
      <c r="O291" s="1"/>
      <c r="P291" s="1"/>
      <c r="Q291" s="1"/>
      <c r="R291" s="1"/>
      <c r="S291" s="1"/>
      <c r="T291" s="1"/>
      <c r="U291" s="1"/>
      <c r="V291" s="1"/>
      <c r="X291" s="1"/>
      <c r="Y291" s="6"/>
      <c r="Z291" s="1"/>
      <c r="AA291" s="6"/>
      <c r="AB291" s="1"/>
      <c r="AC291" s="6"/>
      <c r="AD291" s="1"/>
      <c r="AE291" s="6"/>
    </row>
    <row r="292" spans="15:31" x14ac:dyDescent="0.2">
      <c r="O292" s="1"/>
      <c r="P292" s="1"/>
      <c r="Q292" s="1"/>
      <c r="R292" s="1"/>
      <c r="S292" s="1"/>
      <c r="T292" s="1"/>
      <c r="U292" s="1"/>
      <c r="V292" s="1"/>
      <c r="X292" s="1"/>
      <c r="Y292" s="6"/>
      <c r="Z292" s="1"/>
      <c r="AA292" s="6"/>
      <c r="AB292" s="1"/>
      <c r="AC292" s="6"/>
      <c r="AD292" s="1"/>
      <c r="AE292" s="6"/>
    </row>
    <row r="293" spans="15:31" x14ac:dyDescent="0.2">
      <c r="O293" s="1"/>
      <c r="P293" s="1"/>
      <c r="Q293" s="1"/>
      <c r="R293" s="1"/>
      <c r="S293" s="1"/>
      <c r="T293" s="1"/>
      <c r="U293" s="1"/>
      <c r="V293" s="1"/>
      <c r="X293" s="1"/>
      <c r="Y293" s="6"/>
      <c r="Z293" s="1"/>
      <c r="AA293" s="6"/>
      <c r="AB293" s="1"/>
      <c r="AC293" s="6"/>
      <c r="AD293" s="1"/>
      <c r="AE293" s="6"/>
    </row>
    <row r="294" spans="15:31" x14ac:dyDescent="0.2">
      <c r="O294" s="1"/>
      <c r="P294" s="1"/>
      <c r="Q294" s="1"/>
      <c r="R294" s="1"/>
      <c r="S294" s="1"/>
      <c r="T294" s="1"/>
      <c r="U294" s="1"/>
      <c r="V294" s="1"/>
      <c r="X294" s="1"/>
      <c r="Y294" s="6"/>
      <c r="Z294" s="1"/>
      <c r="AA294" s="6"/>
      <c r="AB294" s="1"/>
      <c r="AC294" s="6"/>
      <c r="AD294" s="1"/>
      <c r="AE294" s="6"/>
    </row>
    <row r="295" spans="15:31" x14ac:dyDescent="0.2">
      <c r="O295" s="1"/>
      <c r="P295" s="1"/>
      <c r="Q295" s="1"/>
      <c r="R295" s="1"/>
      <c r="S295" s="1"/>
      <c r="T295" s="1"/>
      <c r="U295" s="1"/>
      <c r="V295" s="1"/>
      <c r="X295" s="1"/>
      <c r="Y295" s="6"/>
      <c r="Z295" s="1"/>
      <c r="AA295" s="6"/>
      <c r="AB295" s="1"/>
      <c r="AC295" s="6"/>
      <c r="AD295" s="1"/>
      <c r="AE295" s="6"/>
    </row>
    <row r="296" spans="15:31" x14ac:dyDescent="0.2">
      <c r="O296" s="1"/>
      <c r="P296" s="1"/>
      <c r="Q296" s="1"/>
      <c r="R296" s="1"/>
      <c r="S296" s="1"/>
      <c r="T296" s="1"/>
      <c r="U296" s="1"/>
      <c r="V296" s="1"/>
      <c r="X296" s="1"/>
      <c r="Y296" s="6"/>
      <c r="Z296" s="1"/>
      <c r="AA296" s="6"/>
      <c r="AB296" s="1"/>
      <c r="AC296" s="6"/>
      <c r="AD296" s="1"/>
      <c r="AE296" s="6"/>
    </row>
    <row r="297" spans="15:31" x14ac:dyDescent="0.2">
      <c r="O297" s="1"/>
      <c r="P297" s="1"/>
      <c r="Q297" s="1"/>
      <c r="R297" s="1"/>
      <c r="S297" s="1"/>
      <c r="T297" s="1"/>
      <c r="U297" s="1"/>
      <c r="V297" s="1"/>
      <c r="X297" s="1"/>
      <c r="Y297" s="6"/>
      <c r="Z297" s="1"/>
      <c r="AA297" s="6"/>
      <c r="AB297" s="1"/>
      <c r="AC297" s="6"/>
      <c r="AD297" s="1"/>
      <c r="AE297" s="6"/>
    </row>
    <row r="298" spans="15:31" x14ac:dyDescent="0.2">
      <c r="O298" s="1"/>
      <c r="P298" s="1"/>
      <c r="Q298" s="1"/>
      <c r="R298" s="1"/>
      <c r="S298" s="1"/>
      <c r="T298" s="1"/>
      <c r="U298" s="1"/>
      <c r="V298" s="1"/>
      <c r="X298" s="1"/>
      <c r="Y298" s="6"/>
      <c r="Z298" s="1"/>
      <c r="AA298" s="6"/>
      <c r="AB298" s="1"/>
      <c r="AC298" s="6"/>
      <c r="AD298" s="1"/>
      <c r="AE298" s="6"/>
    </row>
    <row r="299" spans="15:31" x14ac:dyDescent="0.2">
      <c r="O299" s="1"/>
      <c r="P299" s="1"/>
      <c r="Q299" s="1"/>
      <c r="R299" s="1"/>
      <c r="S299" s="1"/>
      <c r="T299" s="1"/>
      <c r="U299" s="1"/>
      <c r="V299" s="1"/>
      <c r="X299" s="1"/>
      <c r="Y299" s="6"/>
      <c r="Z299" s="1"/>
      <c r="AA299" s="6"/>
      <c r="AB299" s="1"/>
      <c r="AC299" s="6"/>
      <c r="AD299" s="1"/>
      <c r="AE299" s="6"/>
    </row>
    <row r="300" spans="15:31" x14ac:dyDescent="0.2">
      <c r="O300" s="1"/>
      <c r="P300" s="1"/>
      <c r="Q300" s="1"/>
      <c r="R300" s="1"/>
      <c r="S300" s="1"/>
      <c r="T300" s="1"/>
      <c r="U300" s="1"/>
      <c r="V300" s="1"/>
      <c r="X300" s="1"/>
      <c r="Y300" s="6"/>
      <c r="Z300" s="1"/>
      <c r="AA300" s="6"/>
      <c r="AB300" s="1"/>
      <c r="AC300" s="6"/>
      <c r="AD300" s="1"/>
      <c r="AE300" s="6"/>
    </row>
    <row r="301" spans="15:31" x14ac:dyDescent="0.2">
      <c r="O301" s="1"/>
      <c r="P301" s="1"/>
      <c r="Q301" s="1"/>
      <c r="R301" s="1"/>
      <c r="S301" s="1"/>
      <c r="T301" s="1"/>
      <c r="U301" s="1"/>
      <c r="V301" s="1"/>
      <c r="X301" s="1"/>
      <c r="Y301" s="6"/>
      <c r="Z301" s="1"/>
      <c r="AA301" s="6"/>
      <c r="AB301" s="1"/>
      <c r="AC301" s="6"/>
      <c r="AD301" s="1"/>
      <c r="AE301" s="6"/>
    </row>
    <row r="302" spans="15:31" x14ac:dyDescent="0.2">
      <c r="O302" s="1"/>
      <c r="P302" s="1"/>
      <c r="Q302" s="1"/>
      <c r="R302" s="1"/>
      <c r="S302" s="1"/>
      <c r="T302" s="1"/>
      <c r="U302" s="1"/>
      <c r="V302" s="1"/>
      <c r="X302" s="1"/>
      <c r="Y302" s="6"/>
      <c r="Z302" s="1"/>
      <c r="AA302" s="6"/>
      <c r="AB302" s="1"/>
      <c r="AC302" s="6"/>
      <c r="AD302" s="1"/>
      <c r="AE302" s="6"/>
    </row>
    <row r="303" spans="15:31" x14ac:dyDescent="0.2">
      <c r="O303" s="1"/>
      <c r="P303" s="1"/>
      <c r="Q303" s="1"/>
      <c r="R303" s="1"/>
      <c r="S303" s="1"/>
      <c r="T303" s="1"/>
      <c r="U303" s="1"/>
      <c r="V303" s="1"/>
      <c r="X303" s="1"/>
      <c r="Y303" s="6"/>
      <c r="Z303" s="1"/>
      <c r="AA303" s="6"/>
      <c r="AB303" s="1"/>
      <c r="AC303" s="6"/>
      <c r="AD303" s="1"/>
      <c r="AE303" s="6"/>
    </row>
    <row r="304" spans="15:31" x14ac:dyDescent="0.2">
      <c r="O304" s="1"/>
      <c r="P304" s="1"/>
      <c r="Q304" s="1"/>
      <c r="R304" s="1"/>
      <c r="S304" s="1"/>
      <c r="T304" s="1"/>
      <c r="U304" s="1"/>
      <c r="V304" s="1"/>
      <c r="X304" s="1"/>
      <c r="Y304" s="6"/>
      <c r="Z304" s="1"/>
      <c r="AA304" s="6"/>
      <c r="AB304" s="1"/>
      <c r="AC304" s="6"/>
      <c r="AD304" s="1"/>
      <c r="AE304" s="6"/>
    </row>
    <row r="305" spans="15:31" x14ac:dyDescent="0.2">
      <c r="O305" s="1"/>
      <c r="P305" s="1"/>
      <c r="Q305" s="1"/>
      <c r="R305" s="1"/>
      <c r="S305" s="1"/>
      <c r="T305" s="1"/>
      <c r="U305" s="1"/>
      <c r="V305" s="1"/>
      <c r="X305" s="1"/>
      <c r="Y305" s="6"/>
      <c r="Z305" s="1"/>
      <c r="AA305" s="6"/>
      <c r="AB305" s="1"/>
      <c r="AC305" s="6"/>
      <c r="AD305" s="1"/>
      <c r="AE305" s="6"/>
    </row>
    <row r="306" spans="15:31" x14ac:dyDescent="0.2">
      <c r="O306" s="1"/>
      <c r="P306" s="1"/>
      <c r="Q306" s="1"/>
      <c r="R306" s="1"/>
      <c r="S306" s="1"/>
      <c r="T306" s="1"/>
      <c r="U306" s="1"/>
      <c r="V306" s="1"/>
      <c r="X306" s="1"/>
      <c r="Y306" s="6"/>
      <c r="Z306" s="1"/>
      <c r="AA306" s="6"/>
      <c r="AB306" s="1"/>
      <c r="AC306" s="6"/>
      <c r="AD306" s="1"/>
      <c r="AE306" s="6"/>
    </row>
    <row r="307" spans="15:31" x14ac:dyDescent="0.2">
      <c r="O307" s="1"/>
      <c r="P307" s="1"/>
      <c r="Q307" s="1"/>
      <c r="R307" s="1"/>
      <c r="S307" s="1"/>
      <c r="T307" s="1"/>
      <c r="U307" s="1"/>
      <c r="V307" s="1"/>
      <c r="X307" s="1"/>
      <c r="Y307" s="6"/>
      <c r="Z307" s="1"/>
      <c r="AA307" s="6"/>
      <c r="AB307" s="1"/>
      <c r="AC307" s="6"/>
      <c r="AD307" s="1"/>
      <c r="AE307" s="6"/>
    </row>
    <row r="308" spans="15:31" x14ac:dyDescent="0.2">
      <c r="O308" s="1"/>
      <c r="P308" s="1"/>
      <c r="Q308" s="1"/>
      <c r="R308" s="1"/>
      <c r="S308" s="1"/>
      <c r="T308" s="1"/>
      <c r="U308" s="1"/>
      <c r="V308" s="1"/>
      <c r="X308" s="1"/>
      <c r="Y308" s="6"/>
      <c r="Z308" s="1"/>
      <c r="AA308" s="6"/>
      <c r="AB308" s="1"/>
      <c r="AC308" s="6"/>
      <c r="AD308" s="1"/>
      <c r="AE308" s="6"/>
    </row>
    <row r="309" spans="15:31" x14ac:dyDescent="0.2">
      <c r="O309" s="1"/>
      <c r="P309" s="1"/>
      <c r="Q309" s="1"/>
      <c r="R309" s="1"/>
      <c r="S309" s="1"/>
      <c r="T309" s="1"/>
      <c r="U309" s="1"/>
      <c r="V309" s="1"/>
      <c r="X309" s="1"/>
      <c r="Y309" s="6"/>
      <c r="Z309" s="1"/>
      <c r="AA309" s="6"/>
      <c r="AB309" s="1"/>
      <c r="AC309" s="6"/>
      <c r="AD309" s="1"/>
      <c r="AE309" s="6"/>
    </row>
    <row r="310" spans="15:31" x14ac:dyDescent="0.2">
      <c r="O310" s="1"/>
      <c r="P310" s="1"/>
      <c r="Q310" s="1"/>
      <c r="R310" s="1"/>
      <c r="S310" s="1"/>
      <c r="T310" s="1"/>
      <c r="U310" s="1"/>
      <c r="V310" s="1"/>
      <c r="X310" s="1"/>
      <c r="Y310" s="6"/>
      <c r="Z310" s="1"/>
      <c r="AA310" s="6"/>
      <c r="AB310" s="1"/>
      <c r="AC310" s="6"/>
      <c r="AD310" s="1"/>
      <c r="AE310" s="6"/>
    </row>
    <row r="311" spans="15:31" x14ac:dyDescent="0.2">
      <c r="O311" s="1"/>
      <c r="P311" s="1"/>
      <c r="Q311" s="1"/>
      <c r="R311" s="1"/>
      <c r="S311" s="1"/>
      <c r="T311" s="1"/>
      <c r="U311" s="1"/>
      <c r="V311" s="1"/>
      <c r="X311" s="1"/>
      <c r="Y311" s="6"/>
      <c r="Z311" s="1"/>
      <c r="AA311" s="6"/>
      <c r="AB311" s="1"/>
      <c r="AC311" s="6"/>
      <c r="AD311" s="1"/>
      <c r="AE311" s="6"/>
    </row>
    <row r="312" spans="15:31" x14ac:dyDescent="0.2">
      <c r="O312" s="1"/>
      <c r="P312" s="1"/>
      <c r="Q312" s="1"/>
      <c r="R312" s="1"/>
      <c r="S312" s="1"/>
      <c r="T312" s="1"/>
      <c r="U312" s="1"/>
      <c r="V312" s="1"/>
      <c r="X312" s="1"/>
      <c r="Y312" s="6"/>
      <c r="Z312" s="1"/>
      <c r="AA312" s="6"/>
      <c r="AB312" s="1"/>
      <c r="AC312" s="6"/>
      <c r="AD312" s="1"/>
      <c r="AE312" s="6"/>
    </row>
    <row r="313" spans="15:31" x14ac:dyDescent="0.2">
      <c r="O313" s="1"/>
      <c r="P313" s="1"/>
      <c r="Q313" s="1"/>
      <c r="R313" s="1"/>
      <c r="S313" s="1"/>
      <c r="T313" s="1"/>
      <c r="U313" s="1"/>
      <c r="V313" s="1"/>
      <c r="X313" s="1"/>
      <c r="Y313" s="6"/>
      <c r="Z313" s="1"/>
      <c r="AA313" s="6"/>
      <c r="AB313" s="1"/>
      <c r="AC313" s="6"/>
      <c r="AD313" s="1"/>
      <c r="AE313" s="6"/>
    </row>
    <row r="314" spans="15:31" x14ac:dyDescent="0.2">
      <c r="O314" s="1"/>
      <c r="P314" s="1"/>
      <c r="Q314" s="1"/>
      <c r="R314" s="1"/>
      <c r="S314" s="1"/>
      <c r="T314" s="1"/>
      <c r="U314" s="1"/>
      <c r="V314" s="1"/>
      <c r="X314" s="1"/>
      <c r="Y314" s="6"/>
      <c r="Z314" s="1"/>
      <c r="AA314" s="6"/>
      <c r="AB314" s="1"/>
      <c r="AC314" s="6"/>
      <c r="AD314" s="1"/>
      <c r="AE314" s="6"/>
    </row>
    <row r="315" spans="15:31" x14ac:dyDescent="0.2">
      <c r="O315" s="1"/>
      <c r="P315" s="1"/>
      <c r="Q315" s="1"/>
      <c r="R315" s="1"/>
      <c r="S315" s="1"/>
      <c r="T315" s="1"/>
      <c r="U315" s="1"/>
      <c r="V315" s="1"/>
      <c r="X315" s="1"/>
      <c r="Y315" s="6"/>
      <c r="Z315" s="1"/>
      <c r="AA315" s="6"/>
      <c r="AB315" s="1"/>
      <c r="AC315" s="6"/>
      <c r="AD315" s="1"/>
      <c r="AE315" s="6"/>
    </row>
    <row r="316" spans="15:31" x14ac:dyDescent="0.2">
      <c r="O316" s="1"/>
      <c r="P316" s="1"/>
      <c r="Q316" s="1"/>
      <c r="R316" s="1"/>
      <c r="S316" s="1"/>
      <c r="T316" s="1"/>
      <c r="U316" s="1"/>
      <c r="V316" s="1"/>
      <c r="X316" s="1"/>
      <c r="Y316" s="6"/>
      <c r="Z316" s="1"/>
      <c r="AA316" s="6"/>
      <c r="AB316" s="1"/>
      <c r="AC316" s="6"/>
      <c r="AD316" s="1"/>
      <c r="AE316" s="6"/>
    </row>
    <row r="317" spans="15:31" x14ac:dyDescent="0.2">
      <c r="O317" s="1"/>
      <c r="P317" s="1"/>
      <c r="Q317" s="1"/>
      <c r="R317" s="1"/>
      <c r="S317" s="1"/>
      <c r="T317" s="1"/>
      <c r="U317" s="1"/>
      <c r="V317" s="1"/>
      <c r="X317" s="1"/>
      <c r="Y317" s="6"/>
      <c r="Z317" s="1"/>
      <c r="AA317" s="6"/>
      <c r="AB317" s="1"/>
      <c r="AC317" s="6"/>
      <c r="AD317" s="1"/>
      <c r="AE317" s="6"/>
    </row>
    <row r="318" spans="15:31" x14ac:dyDescent="0.2">
      <c r="O318" s="1"/>
      <c r="P318" s="1"/>
      <c r="Q318" s="1"/>
      <c r="R318" s="1"/>
      <c r="S318" s="1"/>
      <c r="T318" s="1"/>
      <c r="U318" s="1"/>
      <c r="V318" s="1"/>
      <c r="X318" s="1"/>
      <c r="Y318" s="6"/>
      <c r="Z318" s="1"/>
      <c r="AA318" s="6"/>
      <c r="AB318" s="1"/>
      <c r="AC318" s="6"/>
      <c r="AD318" s="1"/>
      <c r="AE318" s="6"/>
    </row>
    <row r="319" spans="15:31" x14ac:dyDescent="0.2">
      <c r="O319" s="1"/>
      <c r="P319" s="1"/>
      <c r="Q319" s="1"/>
      <c r="R319" s="1"/>
      <c r="S319" s="1"/>
      <c r="T319" s="1"/>
      <c r="U319" s="1"/>
      <c r="V319" s="1"/>
      <c r="X319" s="1"/>
      <c r="Y319" s="6"/>
      <c r="Z319" s="1"/>
      <c r="AA319" s="6"/>
      <c r="AB319" s="1"/>
      <c r="AC319" s="6"/>
      <c r="AD319" s="1"/>
      <c r="AE319" s="6"/>
    </row>
    <row r="320" spans="15:31" x14ac:dyDescent="0.2">
      <c r="O320" s="1"/>
      <c r="P320" s="1"/>
      <c r="Q320" s="1"/>
      <c r="R320" s="1"/>
      <c r="S320" s="1"/>
      <c r="T320" s="1"/>
      <c r="U320" s="1"/>
      <c r="V320" s="1"/>
      <c r="X320" s="1"/>
      <c r="Y320" s="6"/>
      <c r="Z320" s="1"/>
      <c r="AA320" s="6"/>
      <c r="AB320" s="1"/>
      <c r="AC320" s="6"/>
      <c r="AD320" s="1"/>
      <c r="AE320" s="6"/>
    </row>
    <row r="321" spans="24:31" x14ac:dyDescent="0.2">
      <c r="X321" s="1"/>
      <c r="Y321" s="6"/>
      <c r="Z321" s="1"/>
      <c r="AA321" s="6"/>
      <c r="AB321" s="1"/>
      <c r="AC321" s="6"/>
      <c r="AD321" s="1"/>
      <c r="AE321" s="6"/>
    </row>
    <row r="322" spans="24:31" x14ac:dyDescent="0.2">
      <c r="X322" s="1"/>
      <c r="Y322" s="6"/>
      <c r="Z322" s="1"/>
      <c r="AA322" s="6"/>
      <c r="AB322" s="1"/>
      <c r="AC322" s="6"/>
      <c r="AD322" s="1"/>
      <c r="AE322" s="6"/>
    </row>
    <row r="323" spans="24:31" x14ac:dyDescent="0.2">
      <c r="X323" s="1"/>
      <c r="Y323" s="6"/>
      <c r="Z323" s="1"/>
      <c r="AA323" s="6"/>
      <c r="AB323" s="1"/>
      <c r="AC323" s="6"/>
      <c r="AD323" s="1"/>
      <c r="AE323" s="6"/>
    </row>
    <row r="324" spans="24:31" x14ac:dyDescent="0.2">
      <c r="X324" s="1"/>
      <c r="Y324" s="6"/>
      <c r="Z324" s="1"/>
      <c r="AA324" s="6"/>
      <c r="AB324" s="1"/>
      <c r="AC324" s="6"/>
      <c r="AD324" s="1"/>
      <c r="AE324" s="6"/>
    </row>
    <row r="325" spans="24:31" x14ac:dyDescent="0.2">
      <c r="X325" s="1"/>
      <c r="Y325" s="6"/>
      <c r="Z325" s="1"/>
      <c r="AA325" s="6"/>
      <c r="AB325" s="1"/>
      <c r="AC325" s="6"/>
      <c r="AD325" s="1"/>
      <c r="AE325" s="6"/>
    </row>
    <row r="326" spans="24:31" x14ac:dyDescent="0.2">
      <c r="X326" s="1"/>
      <c r="Y326" s="6"/>
      <c r="Z326" s="1"/>
      <c r="AA326" s="6"/>
      <c r="AB326" s="1"/>
      <c r="AC326" s="6"/>
      <c r="AD326" s="1"/>
      <c r="AE326" s="6"/>
    </row>
    <row r="327" spans="24:31" x14ac:dyDescent="0.2">
      <c r="X327" s="1"/>
      <c r="Y327" s="6"/>
      <c r="Z327" s="1"/>
      <c r="AA327" s="6"/>
      <c r="AB327" s="1"/>
      <c r="AC327" s="6"/>
      <c r="AD327" s="1"/>
      <c r="AE327" s="6"/>
    </row>
    <row r="328" spans="24:31" x14ac:dyDescent="0.2">
      <c r="X328" s="1"/>
      <c r="Y328" s="6"/>
      <c r="Z328" s="1"/>
      <c r="AA328" s="6"/>
      <c r="AB328" s="1"/>
      <c r="AC328" s="6"/>
      <c r="AD328" s="1"/>
      <c r="AE328" s="6"/>
    </row>
    <row r="329" spans="24:31" x14ac:dyDescent="0.2">
      <c r="X329" s="1"/>
      <c r="Y329" s="6"/>
      <c r="Z329" s="1"/>
      <c r="AA329" s="6"/>
      <c r="AB329" s="1"/>
      <c r="AC329" s="6"/>
      <c r="AD329" s="1"/>
      <c r="AE329" s="6"/>
    </row>
    <row r="330" spans="24:31" x14ac:dyDescent="0.2">
      <c r="X330" s="1"/>
      <c r="Y330" s="6"/>
      <c r="Z330" s="1"/>
      <c r="AA330" s="6"/>
      <c r="AB330" s="1"/>
      <c r="AC330" s="6"/>
      <c r="AD330" s="1"/>
      <c r="AE330" s="6"/>
    </row>
    <row r="331" spans="24:31" x14ac:dyDescent="0.2">
      <c r="X331" s="1"/>
      <c r="Y331" s="6"/>
      <c r="Z331" s="1"/>
      <c r="AA331" s="6"/>
      <c r="AB331" s="1"/>
      <c r="AC331" s="6"/>
      <c r="AD331" s="1"/>
      <c r="AE331" s="6"/>
    </row>
    <row r="332" spans="24:31" x14ac:dyDescent="0.2">
      <c r="X332" s="1"/>
      <c r="Y332" s="6"/>
      <c r="Z332" s="1"/>
      <c r="AA332" s="6"/>
      <c r="AB332" s="1"/>
      <c r="AC332" s="6"/>
      <c r="AD332" s="1"/>
      <c r="AE332" s="6"/>
    </row>
    <row r="333" spans="24:31" x14ac:dyDescent="0.2">
      <c r="X333" s="1"/>
      <c r="Y333" s="6"/>
      <c r="Z333" s="1"/>
      <c r="AA333" s="6"/>
      <c r="AB333" s="1"/>
      <c r="AC333" s="6"/>
      <c r="AD333" s="1"/>
      <c r="AE333" s="6"/>
    </row>
    <row r="334" spans="24:31" x14ac:dyDescent="0.2">
      <c r="X334" s="1"/>
      <c r="Y334" s="6"/>
      <c r="Z334" s="1"/>
      <c r="AA334" s="6"/>
      <c r="AB334" s="1"/>
      <c r="AC334" s="6"/>
      <c r="AD334" s="1"/>
      <c r="AE334" s="6"/>
    </row>
    <row r="335" spans="24:31" x14ac:dyDescent="0.2">
      <c r="X335" s="1"/>
      <c r="Y335" s="6"/>
      <c r="Z335" s="1"/>
      <c r="AA335" s="6"/>
      <c r="AB335" s="1"/>
      <c r="AC335" s="6"/>
      <c r="AD335" s="1"/>
      <c r="AE335" s="6"/>
    </row>
    <row r="336" spans="24:31" x14ac:dyDescent="0.2">
      <c r="X336" s="1"/>
      <c r="Y336" s="6"/>
      <c r="Z336" s="1"/>
      <c r="AA336" s="6"/>
      <c r="AB336" s="1"/>
      <c r="AC336" s="6"/>
      <c r="AD336" s="1"/>
      <c r="AE336" s="6"/>
    </row>
    <row r="337" spans="24:31" x14ac:dyDescent="0.2">
      <c r="X337" s="1"/>
      <c r="Y337" s="6"/>
      <c r="Z337" s="1"/>
      <c r="AA337" s="6"/>
      <c r="AB337" s="1"/>
      <c r="AC337" s="6"/>
      <c r="AD337" s="1"/>
      <c r="AE337" s="6"/>
    </row>
    <row r="338" spans="24:31" x14ac:dyDescent="0.2">
      <c r="X338" s="1"/>
      <c r="Y338" s="6"/>
      <c r="Z338" s="1"/>
      <c r="AA338" s="6"/>
      <c r="AB338" s="1"/>
      <c r="AC338" s="6"/>
      <c r="AD338" s="1"/>
      <c r="AE338" s="6"/>
    </row>
    <row r="339" spans="24:31" x14ac:dyDescent="0.2">
      <c r="X339" s="1"/>
      <c r="Y339" s="6"/>
      <c r="Z339" s="1"/>
      <c r="AA339" s="6"/>
      <c r="AB339" s="1"/>
      <c r="AC339" s="6"/>
      <c r="AD339" s="1"/>
      <c r="AE339" s="6"/>
    </row>
    <row r="340" spans="24:31" x14ac:dyDescent="0.2">
      <c r="X340" s="1"/>
      <c r="Y340" s="6"/>
      <c r="Z340" s="1"/>
      <c r="AA340" s="6"/>
      <c r="AB340" s="1"/>
      <c r="AC340" s="6"/>
      <c r="AD340" s="1"/>
      <c r="AE340" s="6"/>
    </row>
    <row r="341" spans="24:31" x14ac:dyDescent="0.2">
      <c r="X341" s="1"/>
      <c r="Y341" s="6"/>
      <c r="Z341" s="1"/>
      <c r="AA341" s="6"/>
      <c r="AB341" s="1"/>
      <c r="AC341" s="6"/>
      <c r="AD341" s="1"/>
      <c r="AE341" s="6"/>
    </row>
    <row r="342" spans="24:31" x14ac:dyDescent="0.2">
      <c r="X342" s="1"/>
      <c r="Y342" s="6"/>
      <c r="Z342" s="1"/>
      <c r="AA342" s="6"/>
      <c r="AB342" s="1"/>
      <c r="AC342" s="6"/>
      <c r="AD342" s="1"/>
      <c r="AE342" s="6"/>
    </row>
    <row r="343" spans="24:31" x14ac:dyDescent="0.2">
      <c r="X343" s="1"/>
      <c r="Y343" s="6"/>
      <c r="Z343" s="1"/>
      <c r="AA343" s="6"/>
      <c r="AB343" s="1"/>
      <c r="AC343" s="6"/>
      <c r="AD343" s="1"/>
      <c r="AE343" s="6"/>
    </row>
    <row r="344" spans="24:31" x14ac:dyDescent="0.2">
      <c r="X344" s="1"/>
      <c r="Y344" s="6"/>
      <c r="Z344" s="1"/>
      <c r="AA344" s="6"/>
      <c r="AB344" s="1"/>
      <c r="AC344" s="6"/>
      <c r="AD344" s="1"/>
      <c r="AE344" s="6"/>
    </row>
    <row r="345" spans="24:31" x14ac:dyDescent="0.2">
      <c r="X345" s="1"/>
      <c r="Y345" s="6"/>
      <c r="Z345" s="1"/>
      <c r="AA345" s="6"/>
      <c r="AB345" s="1"/>
      <c r="AC345" s="6"/>
      <c r="AD345" s="1"/>
      <c r="AE345" s="6"/>
    </row>
    <row r="346" spans="24:31" x14ac:dyDescent="0.2">
      <c r="X346" s="1"/>
      <c r="Y346" s="6"/>
      <c r="Z346" s="1"/>
      <c r="AA346" s="6"/>
      <c r="AB346" s="1"/>
      <c r="AC346" s="6"/>
      <c r="AD346" s="1"/>
      <c r="AE346" s="6"/>
    </row>
    <row r="347" spans="24:31" x14ac:dyDescent="0.2">
      <c r="X347" s="1"/>
      <c r="Y347" s="6"/>
      <c r="Z347" s="1"/>
      <c r="AA347" s="6"/>
      <c r="AB347" s="1"/>
      <c r="AC347" s="6"/>
      <c r="AD347" s="1"/>
      <c r="AE347" s="6"/>
    </row>
    <row r="348" spans="24:31" x14ac:dyDescent="0.2">
      <c r="X348" s="1"/>
      <c r="Y348" s="6"/>
      <c r="Z348" s="1"/>
      <c r="AA348" s="6"/>
      <c r="AB348" s="1"/>
      <c r="AC348" s="6"/>
      <c r="AD348" s="1"/>
      <c r="AE348" s="6"/>
    </row>
    <row r="349" spans="24:31" x14ac:dyDescent="0.2">
      <c r="X349" s="1"/>
      <c r="Y349" s="6"/>
      <c r="Z349" s="1"/>
      <c r="AA349" s="6"/>
      <c r="AB349" s="1"/>
      <c r="AC349" s="6"/>
      <c r="AD349" s="1"/>
      <c r="AE349" s="6"/>
    </row>
    <row r="350" spans="24:31" x14ac:dyDescent="0.2">
      <c r="X350" s="1"/>
      <c r="Y350" s="6"/>
      <c r="Z350" s="1"/>
      <c r="AA350" s="6"/>
      <c r="AB350" s="1"/>
      <c r="AC350" s="6"/>
      <c r="AD350" s="1"/>
      <c r="AE350" s="6"/>
    </row>
    <row r="351" spans="24:31" x14ac:dyDescent="0.2">
      <c r="X351" s="1"/>
      <c r="Y351" s="6"/>
      <c r="Z351" s="1"/>
      <c r="AA351" s="6"/>
      <c r="AB351" s="1"/>
      <c r="AC351" s="6"/>
      <c r="AD351" s="1"/>
      <c r="AE351" s="6"/>
    </row>
    <row r="352" spans="24:31" x14ac:dyDescent="0.2">
      <c r="X352" s="1"/>
      <c r="Y352" s="6"/>
      <c r="Z352" s="1"/>
      <c r="AA352" s="6"/>
      <c r="AB352" s="1"/>
      <c r="AC352" s="6"/>
      <c r="AD352" s="1"/>
      <c r="AE352" s="6"/>
    </row>
    <row r="353" spans="24:31" x14ac:dyDescent="0.2">
      <c r="X353" s="1"/>
      <c r="Y353" s="6"/>
      <c r="Z353" s="1"/>
      <c r="AA353" s="6"/>
      <c r="AB353" s="1"/>
      <c r="AC353" s="6"/>
      <c r="AD353" s="1"/>
      <c r="AE353" s="6"/>
    </row>
    <row r="354" spans="24:31" x14ac:dyDescent="0.2">
      <c r="X354" s="1"/>
      <c r="Y354" s="6"/>
      <c r="Z354" s="1"/>
      <c r="AA354" s="6"/>
      <c r="AB354" s="1"/>
      <c r="AC354" s="6"/>
      <c r="AD354" s="1"/>
      <c r="AE354" s="6"/>
    </row>
    <row r="355" spans="24:31" x14ac:dyDescent="0.2">
      <c r="X355" s="1"/>
      <c r="Y355" s="6"/>
      <c r="Z355" s="1"/>
      <c r="AA355" s="6"/>
      <c r="AB355" s="1"/>
      <c r="AC355" s="6"/>
      <c r="AD355" s="1"/>
      <c r="AE355" s="6"/>
    </row>
    <row r="356" spans="24:31" x14ac:dyDescent="0.2">
      <c r="X356" s="1"/>
      <c r="Y356" s="6"/>
      <c r="Z356" s="1"/>
      <c r="AA356" s="6"/>
      <c r="AB356" s="1"/>
      <c r="AC356" s="6"/>
      <c r="AD356" s="1"/>
      <c r="AE356" s="6"/>
    </row>
    <row r="357" spans="24:31" x14ac:dyDescent="0.2">
      <c r="X357" s="1"/>
      <c r="Y357" s="6"/>
      <c r="Z357" s="1"/>
      <c r="AA357" s="6"/>
      <c r="AB357" s="1"/>
      <c r="AC357" s="6"/>
      <c r="AD357" s="1"/>
      <c r="AE357" s="6"/>
    </row>
    <row r="358" spans="24:31" x14ac:dyDescent="0.2">
      <c r="X358" s="1"/>
      <c r="Y358" s="6"/>
      <c r="Z358" s="1"/>
      <c r="AA358" s="6"/>
      <c r="AB358" s="1"/>
      <c r="AC358" s="6"/>
      <c r="AD358" s="1"/>
      <c r="AE358" s="6"/>
    </row>
    <row r="359" spans="24:31" x14ac:dyDescent="0.2">
      <c r="X359" s="1"/>
      <c r="Y359" s="6"/>
      <c r="Z359" s="1"/>
      <c r="AA359" s="6"/>
      <c r="AB359" s="1"/>
      <c r="AC359" s="6"/>
      <c r="AD359" s="1"/>
      <c r="AE359" s="6"/>
    </row>
    <row r="360" spans="24:31" x14ac:dyDescent="0.2">
      <c r="X360" s="1"/>
      <c r="Y360" s="6"/>
      <c r="Z360" s="1"/>
      <c r="AA360" s="6"/>
      <c r="AB360" s="1"/>
      <c r="AC360" s="6"/>
      <c r="AD360" s="1"/>
      <c r="AE360" s="6"/>
    </row>
    <row r="361" spans="24:31" x14ac:dyDescent="0.2">
      <c r="X361" s="1"/>
      <c r="Y361" s="6"/>
      <c r="Z361" s="1"/>
      <c r="AA361" s="6"/>
      <c r="AB361" s="1"/>
      <c r="AC361" s="6"/>
      <c r="AD361" s="1"/>
      <c r="AE361" s="6"/>
    </row>
    <row r="362" spans="24:31" x14ac:dyDescent="0.2">
      <c r="X362" s="1"/>
      <c r="Y362" s="6"/>
      <c r="Z362" s="1"/>
      <c r="AA362" s="6"/>
      <c r="AB362" s="1"/>
      <c r="AC362" s="6"/>
      <c r="AD362" s="1"/>
      <c r="AE362" s="6"/>
    </row>
    <row r="363" spans="24:31" x14ac:dyDescent="0.2">
      <c r="X363" s="1"/>
      <c r="Y363" s="6"/>
      <c r="Z363" s="1"/>
      <c r="AA363" s="6"/>
      <c r="AB363" s="1"/>
      <c r="AC363" s="6"/>
      <c r="AD363" s="1"/>
      <c r="AE363" s="6"/>
    </row>
    <row r="364" spans="24:31" x14ac:dyDescent="0.2">
      <c r="X364" s="1"/>
      <c r="Y364" s="6"/>
      <c r="Z364" s="1"/>
      <c r="AA364" s="6"/>
      <c r="AB364" s="1"/>
      <c r="AC364" s="6"/>
      <c r="AD364" s="1"/>
      <c r="AE364" s="6"/>
    </row>
    <row r="365" spans="24:31" x14ac:dyDescent="0.2">
      <c r="X365" s="1"/>
      <c r="Y365" s="6"/>
      <c r="Z365" s="1"/>
      <c r="AA365" s="6"/>
      <c r="AB365" s="1"/>
      <c r="AC365" s="6"/>
      <c r="AD365" s="1"/>
      <c r="AE365" s="6"/>
    </row>
    <row r="366" spans="24:31" x14ac:dyDescent="0.2">
      <c r="X366" s="1"/>
      <c r="Y366" s="6"/>
      <c r="Z366" s="1"/>
      <c r="AA366" s="6"/>
      <c r="AB366" s="1"/>
      <c r="AC366" s="6"/>
      <c r="AD366" s="1"/>
      <c r="AE366" s="6"/>
    </row>
    <row r="367" spans="24:31" x14ac:dyDescent="0.2">
      <c r="X367" s="1"/>
      <c r="Y367" s="6"/>
      <c r="Z367" s="1"/>
      <c r="AA367" s="6"/>
      <c r="AB367" s="1"/>
      <c r="AC367" s="6"/>
      <c r="AD367" s="1"/>
      <c r="AE367" s="6"/>
    </row>
    <row r="368" spans="24:31" x14ac:dyDescent="0.2">
      <c r="X368" s="1"/>
      <c r="Y368" s="6"/>
      <c r="Z368" s="1"/>
      <c r="AA368" s="6"/>
      <c r="AB368" s="1"/>
      <c r="AC368" s="6"/>
      <c r="AD368" s="1"/>
      <c r="AE368" s="6"/>
    </row>
    <row r="369" spans="24:31" x14ac:dyDescent="0.2">
      <c r="X369" s="1"/>
      <c r="Y369" s="6"/>
      <c r="Z369" s="1"/>
      <c r="AA369" s="6"/>
      <c r="AB369" s="1"/>
      <c r="AC369" s="6"/>
      <c r="AD369" s="1"/>
      <c r="AE369" s="6"/>
    </row>
    <row r="370" spans="24:31" x14ac:dyDescent="0.2">
      <c r="X370" s="1"/>
      <c r="Y370" s="6"/>
      <c r="Z370" s="1"/>
      <c r="AA370" s="6"/>
      <c r="AB370" s="1"/>
      <c r="AC370" s="6"/>
      <c r="AD370" s="1"/>
      <c r="AE370" s="6"/>
    </row>
    <row r="371" spans="24:31" x14ac:dyDescent="0.2">
      <c r="X371" s="1"/>
      <c r="Y371" s="6"/>
      <c r="Z371" s="1"/>
      <c r="AA371" s="6"/>
      <c r="AB371" s="1"/>
      <c r="AC371" s="6"/>
      <c r="AD371" s="1"/>
      <c r="AE371" s="6"/>
    </row>
    <row r="372" spans="24:31" x14ac:dyDescent="0.2">
      <c r="X372" s="1"/>
      <c r="Y372" s="1"/>
      <c r="Z372" s="1"/>
      <c r="AA372" s="1"/>
      <c r="AB372" s="1"/>
      <c r="AC372" s="1"/>
      <c r="AD372" s="1"/>
      <c r="AE372" s="1"/>
    </row>
    <row r="373" spans="24:31" x14ac:dyDescent="0.2">
      <c r="X373" s="1"/>
      <c r="Y373" s="1"/>
      <c r="Z373" s="1"/>
      <c r="AA373" s="1"/>
      <c r="AB373" s="1"/>
      <c r="AC373" s="1"/>
      <c r="AD373" s="1"/>
      <c r="AE373" s="1"/>
    </row>
    <row r="374" spans="24:31" x14ac:dyDescent="0.2">
      <c r="X374" s="1"/>
      <c r="Y374" s="1"/>
      <c r="Z374" s="1"/>
      <c r="AA374" s="1"/>
      <c r="AB374" s="1"/>
      <c r="AC374" s="1"/>
      <c r="AD374" s="1"/>
      <c r="AE374" s="1"/>
    </row>
    <row r="375" spans="24:31" x14ac:dyDescent="0.2">
      <c r="X375" s="1"/>
      <c r="Y375" s="1"/>
      <c r="Z375" s="1"/>
      <c r="AA375" s="1"/>
      <c r="AB375" s="1"/>
      <c r="AC375" s="1"/>
      <c r="AD375" s="1"/>
      <c r="AE375" s="1"/>
    </row>
    <row r="376" spans="24:31" x14ac:dyDescent="0.2">
      <c r="X376" s="1"/>
      <c r="Y376" s="1"/>
      <c r="Z376" s="1"/>
      <c r="AA376" s="1"/>
      <c r="AB376" s="1"/>
      <c r="AC376" s="1"/>
      <c r="AD376" s="1"/>
      <c r="AE376" s="1"/>
    </row>
    <row r="377" spans="24:31" x14ac:dyDescent="0.2">
      <c r="X377" s="1"/>
      <c r="Y377" s="1"/>
      <c r="Z377" s="1"/>
      <c r="AA377" s="1"/>
      <c r="AB377" s="1"/>
      <c r="AC377" s="1"/>
      <c r="AD377" s="1"/>
      <c r="AE377" s="1"/>
    </row>
    <row r="378" spans="24:31" x14ac:dyDescent="0.2">
      <c r="X378" s="1"/>
      <c r="Y378" s="1"/>
      <c r="Z378" s="1"/>
      <c r="AA378" s="1"/>
      <c r="AB378" s="1"/>
      <c r="AC378" s="1"/>
      <c r="AD378" s="1"/>
      <c r="AE378" s="1"/>
    </row>
    <row r="379" spans="24:31" x14ac:dyDescent="0.2">
      <c r="X379" s="1"/>
      <c r="Y379" s="1"/>
      <c r="Z379" s="1"/>
      <c r="AA379" s="1"/>
      <c r="AB379" s="1"/>
      <c r="AC379" s="1"/>
      <c r="AD379" s="1"/>
      <c r="AE379" s="1"/>
    </row>
    <row r="380" spans="24:31" x14ac:dyDescent="0.2">
      <c r="X380" s="1"/>
      <c r="Y380" s="1"/>
      <c r="Z380" s="1"/>
      <c r="AA380" s="1"/>
      <c r="AB380" s="1"/>
      <c r="AC380" s="1"/>
      <c r="AD380" s="1"/>
      <c r="AE380" s="1"/>
    </row>
    <row r="381" spans="24:31" x14ac:dyDescent="0.2">
      <c r="X381" s="1"/>
      <c r="Y381" s="1"/>
      <c r="Z381" s="1"/>
      <c r="AA381" s="1"/>
      <c r="AB381" s="1"/>
      <c r="AC381" s="1"/>
      <c r="AD381" s="1"/>
      <c r="AE381" s="1"/>
    </row>
    <row r="382" spans="24:31" x14ac:dyDescent="0.2">
      <c r="X382" s="1"/>
      <c r="Y382" s="1"/>
      <c r="Z382" s="1"/>
      <c r="AA382" s="1"/>
      <c r="AB382" s="1"/>
      <c r="AC382" s="1"/>
      <c r="AD382" s="1"/>
      <c r="AE382" s="1"/>
    </row>
    <row r="383" spans="24:31" x14ac:dyDescent="0.2">
      <c r="X383" s="1"/>
      <c r="Y383" s="1"/>
      <c r="Z383" s="1"/>
      <c r="AA383" s="1"/>
      <c r="AB383" s="1"/>
      <c r="AC383" s="1"/>
      <c r="AD383" s="1"/>
      <c r="AE383" s="1"/>
    </row>
    <row r="384" spans="24:31" x14ac:dyDescent="0.2">
      <c r="X384" s="1"/>
      <c r="Y384" s="1"/>
      <c r="Z384" s="1"/>
      <c r="AA384" s="1"/>
      <c r="AB384" s="1"/>
      <c r="AC384" s="1"/>
      <c r="AD384" s="1"/>
      <c r="AE384" s="1"/>
    </row>
    <row r="385" spans="24:31" x14ac:dyDescent="0.2">
      <c r="X385" s="1"/>
      <c r="Y385" s="1"/>
      <c r="Z385" s="1"/>
      <c r="AA385" s="1"/>
      <c r="AB385" s="1"/>
      <c r="AC385" s="1"/>
      <c r="AD385" s="1"/>
      <c r="AE385" s="1"/>
    </row>
    <row r="386" spans="24:31" x14ac:dyDescent="0.2">
      <c r="X386" s="1"/>
      <c r="Y386" s="1"/>
      <c r="Z386" s="1"/>
      <c r="AA386" s="1"/>
      <c r="AB386" s="1"/>
      <c r="AC386" s="1"/>
      <c r="AD386" s="1"/>
      <c r="AE386" s="1"/>
    </row>
    <row r="387" spans="24:31" x14ac:dyDescent="0.2">
      <c r="X387" s="1"/>
      <c r="Y387" s="1"/>
      <c r="Z387" s="1"/>
      <c r="AA387" s="1"/>
      <c r="AB387" s="1"/>
      <c r="AC387" s="1"/>
      <c r="AD387" s="1"/>
      <c r="AE387" s="1"/>
    </row>
    <row r="388" spans="24:31" x14ac:dyDescent="0.2">
      <c r="X388" s="1"/>
      <c r="Y388" s="1"/>
      <c r="Z388" s="1"/>
      <c r="AA388" s="1"/>
      <c r="AB388" s="1"/>
      <c r="AC388" s="1"/>
      <c r="AD388" s="1"/>
      <c r="AE388" s="1"/>
    </row>
    <row r="389" spans="24:31" x14ac:dyDescent="0.2">
      <c r="X389" s="1"/>
      <c r="Y389" s="1"/>
      <c r="Z389" s="1"/>
      <c r="AA389" s="1"/>
      <c r="AB389" s="1"/>
      <c r="AC389" s="1"/>
      <c r="AD389" s="1"/>
      <c r="AE389" s="1"/>
    </row>
    <row r="390" spans="24:31" x14ac:dyDescent="0.2">
      <c r="X390" s="1"/>
      <c r="Y390" s="1"/>
      <c r="Z390" s="1"/>
      <c r="AA390" s="1"/>
      <c r="AB390" s="1"/>
      <c r="AC390" s="1"/>
      <c r="AD390" s="1"/>
      <c r="AE390" s="1"/>
    </row>
    <row r="391" spans="24:31" x14ac:dyDescent="0.2">
      <c r="X391" s="1"/>
      <c r="Y391" s="1"/>
      <c r="Z391" s="1"/>
      <c r="AA391" s="1"/>
      <c r="AB391" s="1"/>
      <c r="AC391" s="1"/>
      <c r="AD391" s="1"/>
      <c r="AE391" s="1"/>
    </row>
    <row r="392" spans="24:31" x14ac:dyDescent="0.2">
      <c r="X392" s="1"/>
      <c r="Y392" s="1"/>
      <c r="Z392" s="1"/>
      <c r="AA392" s="1"/>
      <c r="AB392" s="1"/>
      <c r="AC392" s="1"/>
      <c r="AD392" s="1"/>
      <c r="AE392" s="1"/>
    </row>
    <row r="393" spans="24:31" x14ac:dyDescent="0.2">
      <c r="X393" s="1"/>
      <c r="Y393" s="1"/>
      <c r="Z393" s="1"/>
      <c r="AA393" s="1"/>
      <c r="AB393" s="1"/>
      <c r="AC393" s="1"/>
      <c r="AD393" s="1"/>
      <c r="AE393" s="1"/>
    </row>
    <row r="394" spans="24:31" x14ac:dyDescent="0.2">
      <c r="X394" s="1"/>
      <c r="Y394" s="1"/>
      <c r="Z394" s="1"/>
      <c r="AA394" s="1"/>
      <c r="AB394" s="1"/>
      <c r="AC394" s="1"/>
      <c r="AD394" s="1"/>
      <c r="AE394" s="1"/>
    </row>
    <row r="395" spans="24:31" x14ac:dyDescent="0.2">
      <c r="X395" s="1"/>
      <c r="Y395" s="1"/>
      <c r="Z395" s="1"/>
      <c r="AA395" s="1"/>
      <c r="AB395" s="1"/>
      <c r="AC395" s="1"/>
      <c r="AD395" s="1"/>
      <c r="AE395" s="1"/>
    </row>
    <row r="396" spans="24:31" x14ac:dyDescent="0.2">
      <c r="X396" s="1"/>
      <c r="Y396" s="1"/>
      <c r="Z396" s="1"/>
      <c r="AA396" s="1"/>
      <c r="AB396" s="1"/>
      <c r="AC396" s="1"/>
      <c r="AD396" s="1"/>
      <c r="AE396" s="1"/>
    </row>
    <row r="397" spans="24:31" x14ac:dyDescent="0.2">
      <c r="X397" s="1"/>
      <c r="Y397" s="1"/>
      <c r="Z397" s="1"/>
      <c r="AA397" s="1"/>
      <c r="AB397" s="1"/>
      <c r="AC397" s="1"/>
      <c r="AD397" s="1"/>
      <c r="AE397" s="1"/>
    </row>
    <row r="398" spans="24:31" x14ac:dyDescent="0.2">
      <c r="X398" s="1"/>
      <c r="Y398" s="1"/>
      <c r="Z398" s="1"/>
      <c r="AA398" s="1"/>
      <c r="AB398" s="1"/>
      <c r="AC398" s="1"/>
      <c r="AD398" s="1"/>
      <c r="AE398" s="1"/>
    </row>
    <row r="399" spans="24:31" x14ac:dyDescent="0.2">
      <c r="X399" s="1"/>
      <c r="Y399" s="1"/>
      <c r="Z399" s="1"/>
      <c r="AA399" s="1"/>
      <c r="AB399" s="1"/>
      <c r="AC399" s="1"/>
      <c r="AD399" s="1"/>
      <c r="AE399" s="1"/>
    </row>
    <row r="400" spans="24:31" x14ac:dyDescent="0.2">
      <c r="X400" s="1"/>
      <c r="Y400" s="1"/>
      <c r="Z400" s="1"/>
      <c r="AA400" s="1"/>
      <c r="AB400" s="1"/>
      <c r="AC400" s="1"/>
      <c r="AD400" s="1"/>
      <c r="AE400" s="1"/>
    </row>
    <row r="401" spans="6:31" x14ac:dyDescent="0.2">
      <c r="X401" s="1"/>
      <c r="Y401" s="1"/>
      <c r="Z401" s="1"/>
      <c r="AA401" s="1"/>
      <c r="AB401" s="1"/>
      <c r="AC401" s="1"/>
      <c r="AD401" s="1"/>
      <c r="AE401" s="1"/>
    </row>
    <row r="402" spans="6:31" x14ac:dyDescent="0.2">
      <c r="X402" s="1"/>
      <c r="Y402" s="1"/>
      <c r="Z402" s="1"/>
      <c r="AA402" s="1"/>
      <c r="AB402" s="1"/>
      <c r="AC402" s="1"/>
      <c r="AD402" s="1"/>
      <c r="AE402" s="1"/>
    </row>
    <row r="403" spans="6:31" x14ac:dyDescent="0.2">
      <c r="X403" s="1"/>
      <c r="Y403" s="1"/>
      <c r="Z403" s="1"/>
      <c r="AA403" s="1"/>
      <c r="AB403" s="1"/>
      <c r="AC403" s="1"/>
      <c r="AD403" s="1"/>
      <c r="AE403" s="1"/>
    </row>
    <row r="404" spans="6:31" x14ac:dyDescent="0.2">
      <c r="X404" s="1"/>
      <c r="Y404" s="1"/>
      <c r="Z404" s="1"/>
      <c r="AA404" s="1"/>
      <c r="AB404" s="1"/>
      <c r="AC404" s="1"/>
      <c r="AD404" s="1"/>
      <c r="AE404" s="1"/>
    </row>
    <row r="405" spans="6:31" x14ac:dyDescent="0.2">
      <c r="X405" s="1"/>
      <c r="Y405" s="1"/>
      <c r="Z405" s="1"/>
      <c r="AA405" s="1"/>
      <c r="AB405" s="1"/>
      <c r="AC405" s="1"/>
      <c r="AD405" s="1"/>
      <c r="AE405" s="1"/>
    </row>
    <row r="406" spans="6:31" x14ac:dyDescent="0.2">
      <c r="X406" s="1"/>
      <c r="Y406" s="1"/>
      <c r="Z406" s="1"/>
      <c r="AA406" s="1"/>
      <c r="AB406" s="1"/>
      <c r="AC406" s="1"/>
      <c r="AD406" s="1"/>
      <c r="AE406" s="1"/>
    </row>
    <row r="407" spans="6:31" x14ac:dyDescent="0.2">
      <c r="X407" s="1"/>
      <c r="Y407" s="1"/>
      <c r="Z407" s="1"/>
      <c r="AA407" s="1"/>
      <c r="AB407" s="1"/>
      <c r="AC407" s="1"/>
      <c r="AD407" s="1"/>
      <c r="AE407" s="1"/>
    </row>
    <row r="408" spans="6:31" x14ac:dyDescent="0.2">
      <c r="X408" s="1"/>
      <c r="Y408" s="1"/>
      <c r="Z408" s="1"/>
      <c r="AA408" s="1"/>
      <c r="AB408" s="1"/>
      <c r="AC408" s="1"/>
      <c r="AD408" s="1"/>
      <c r="AE408" s="1"/>
    </row>
    <row r="409" spans="6:31" x14ac:dyDescent="0.2">
      <c r="X409" s="1"/>
      <c r="Y409" s="1"/>
      <c r="Z409" s="1"/>
      <c r="AA409" s="1"/>
      <c r="AB409" s="1"/>
      <c r="AC409" s="1"/>
      <c r="AD409" s="1"/>
      <c r="AE409" s="1"/>
    </row>
    <row r="410" spans="6:31" x14ac:dyDescent="0.2">
      <c r="X410" s="1"/>
      <c r="Y410" s="1"/>
      <c r="Z410" s="1"/>
      <c r="AA410" s="1"/>
      <c r="AB410" s="1"/>
      <c r="AC410" s="1"/>
      <c r="AD410" s="1"/>
      <c r="AE410" s="1"/>
    </row>
    <row r="411" spans="6:31" x14ac:dyDescent="0.2">
      <c r="X411" s="1"/>
      <c r="Y411" s="1"/>
      <c r="Z411" s="1"/>
      <c r="AA411" s="1"/>
      <c r="AB411" s="1"/>
      <c r="AC411" s="1"/>
      <c r="AD411" s="1"/>
      <c r="AE411" s="1"/>
    </row>
    <row r="412" spans="6:31" x14ac:dyDescent="0.2">
      <c r="X412" s="1"/>
      <c r="Y412" s="1"/>
      <c r="Z412" s="1"/>
      <c r="AA412" s="1"/>
      <c r="AB412" s="1"/>
      <c r="AC412" s="1"/>
      <c r="AD412" s="1"/>
      <c r="AE412" s="1"/>
    </row>
    <row r="413" spans="6:31" x14ac:dyDescent="0.2">
      <c r="X413" s="1"/>
      <c r="Y413" s="1"/>
      <c r="Z413" s="1"/>
      <c r="AA413" s="1"/>
      <c r="AB413" s="1"/>
      <c r="AC413" s="1"/>
      <c r="AD413" s="1"/>
      <c r="AE413" s="1"/>
    </row>
    <row r="414" spans="6:31" x14ac:dyDescent="0.2">
      <c r="F414" s="1"/>
      <c r="G414" s="1"/>
      <c r="H414" s="1"/>
      <c r="I414" s="1"/>
      <c r="J414" s="1"/>
      <c r="K414" s="1"/>
      <c r="L414" s="1"/>
      <c r="M414" s="1"/>
      <c r="X414" s="1"/>
      <c r="Y414" s="1"/>
      <c r="Z414" s="1"/>
      <c r="AA414" s="1"/>
      <c r="AB414" s="1"/>
      <c r="AC414" s="1"/>
      <c r="AD414" s="1"/>
      <c r="AE414" s="1"/>
    </row>
    <row r="415" spans="6:31" x14ac:dyDescent="0.2">
      <c r="F415" s="1"/>
      <c r="G415" s="1"/>
      <c r="H415" s="1"/>
      <c r="I415" s="1"/>
      <c r="J415" s="1"/>
      <c r="K415" s="1"/>
      <c r="L415" s="1"/>
      <c r="M415" s="1"/>
      <c r="X415" s="1"/>
      <c r="Y415" s="1"/>
      <c r="Z415" s="1"/>
      <c r="AA415" s="1"/>
      <c r="AB415" s="1"/>
      <c r="AC415" s="1"/>
      <c r="AD415" s="1"/>
      <c r="AE415" s="1"/>
    </row>
    <row r="416" spans="6:31" x14ac:dyDescent="0.2">
      <c r="F416" s="1"/>
      <c r="G416" s="1"/>
      <c r="H416" s="1"/>
      <c r="I416" s="1"/>
      <c r="J416" s="1"/>
      <c r="K416" s="1"/>
      <c r="L416" s="1"/>
      <c r="M416" s="1"/>
      <c r="X416" s="1"/>
      <c r="Y416" s="1"/>
      <c r="Z416" s="1"/>
      <c r="AA416" s="1"/>
      <c r="AB416" s="1"/>
      <c r="AC416" s="1"/>
      <c r="AD416" s="1"/>
      <c r="AE416" s="1"/>
    </row>
    <row r="417" spans="6:31" x14ac:dyDescent="0.2">
      <c r="F417" s="1"/>
      <c r="G417" s="1"/>
      <c r="H417" s="1"/>
      <c r="I417" s="1"/>
      <c r="J417" s="1"/>
      <c r="K417" s="1"/>
      <c r="L417" s="1"/>
      <c r="M417" s="1"/>
      <c r="X417" s="1"/>
      <c r="Y417" s="1"/>
      <c r="Z417" s="1"/>
      <c r="AA417" s="1"/>
      <c r="AB417" s="1"/>
      <c r="AC417" s="1"/>
      <c r="AD417" s="1"/>
      <c r="AE417" s="1"/>
    </row>
    <row r="418" spans="6:31" x14ac:dyDescent="0.2">
      <c r="F418" s="1"/>
      <c r="G418" s="1"/>
      <c r="H418" s="1"/>
      <c r="I418" s="1"/>
      <c r="J418" s="1"/>
      <c r="K418" s="1"/>
      <c r="L418" s="1"/>
      <c r="M418" s="1"/>
      <c r="X418" s="1"/>
      <c r="Y418" s="1"/>
      <c r="Z418" s="1"/>
      <c r="AA418" s="1"/>
      <c r="AB418" s="1"/>
      <c r="AC418" s="1"/>
      <c r="AD418" s="1"/>
      <c r="AE418" s="1"/>
    </row>
    <row r="419" spans="6:31" x14ac:dyDescent="0.2">
      <c r="F419" s="1"/>
      <c r="G419" s="1"/>
      <c r="H419" s="1"/>
      <c r="I419" s="1"/>
      <c r="J419" s="1"/>
      <c r="K419" s="1"/>
      <c r="L419" s="1"/>
      <c r="M419" s="1"/>
      <c r="X419" s="1"/>
      <c r="Y419" s="1"/>
      <c r="Z419" s="1"/>
      <c r="AA419" s="1"/>
      <c r="AB419" s="1"/>
      <c r="AC419" s="1"/>
      <c r="AD419" s="1"/>
      <c r="AE419" s="1"/>
    </row>
    <row r="420" spans="6:31" x14ac:dyDescent="0.2">
      <c r="F420" s="1"/>
      <c r="G420" s="1"/>
      <c r="H420" s="1"/>
      <c r="I420" s="1"/>
      <c r="J420" s="1"/>
      <c r="K420" s="1"/>
      <c r="L420" s="1"/>
      <c r="M420" s="1"/>
      <c r="X420" s="1"/>
      <c r="Y420" s="1"/>
      <c r="Z420" s="1"/>
      <c r="AA420" s="1"/>
      <c r="AB420" s="1"/>
      <c r="AC420" s="1"/>
      <c r="AD420" s="1"/>
      <c r="AE420" s="1"/>
    </row>
    <row r="421" spans="6:31" x14ac:dyDescent="0.2">
      <c r="F421" s="1"/>
      <c r="G421" s="1"/>
      <c r="H421" s="1"/>
      <c r="I421" s="1"/>
      <c r="J421" s="1"/>
      <c r="K421" s="1"/>
      <c r="L421" s="1"/>
      <c r="M421" s="1"/>
      <c r="X421" s="1"/>
      <c r="Y421" s="1"/>
      <c r="Z421" s="1"/>
      <c r="AA421" s="1"/>
      <c r="AB421" s="1"/>
      <c r="AC421" s="1"/>
      <c r="AD421" s="1"/>
      <c r="AE421" s="1"/>
    </row>
    <row r="422" spans="6:31" x14ac:dyDescent="0.2">
      <c r="F422" s="1"/>
      <c r="G422" s="1"/>
      <c r="H422" s="1"/>
      <c r="I422" s="1"/>
      <c r="J422" s="1"/>
      <c r="K422" s="1"/>
      <c r="L422" s="1"/>
      <c r="M422" s="1"/>
      <c r="X422" s="1"/>
      <c r="Y422" s="1"/>
      <c r="Z422" s="1"/>
      <c r="AA422" s="1"/>
      <c r="AB422" s="1"/>
      <c r="AC422" s="1"/>
      <c r="AD422" s="1"/>
      <c r="AE422" s="1"/>
    </row>
    <row r="423" spans="6:31" x14ac:dyDescent="0.2">
      <c r="F423" s="1"/>
      <c r="G423" s="1"/>
      <c r="H423" s="1"/>
      <c r="I423" s="1"/>
      <c r="J423" s="1"/>
      <c r="K423" s="1"/>
      <c r="L423" s="1"/>
      <c r="M423" s="1"/>
      <c r="X423" s="1"/>
      <c r="Y423" s="1"/>
      <c r="Z423" s="1"/>
      <c r="AA423" s="1"/>
      <c r="AB423" s="1"/>
      <c r="AC423" s="1"/>
      <c r="AD423" s="1"/>
      <c r="AE423" s="1"/>
    </row>
    <row r="424" spans="6:31" x14ac:dyDescent="0.2">
      <c r="F424" s="1"/>
      <c r="G424" s="1"/>
      <c r="H424" s="1"/>
      <c r="I424" s="1"/>
      <c r="J424" s="1"/>
      <c r="K424" s="1"/>
      <c r="L424" s="1"/>
      <c r="M424" s="1"/>
      <c r="X424" s="1"/>
      <c r="Y424" s="1"/>
      <c r="Z424" s="1"/>
      <c r="AA424" s="1"/>
      <c r="AB424" s="1"/>
      <c r="AC424" s="1"/>
      <c r="AD424" s="1"/>
      <c r="AE424" s="1"/>
    </row>
    <row r="425" spans="6:31" x14ac:dyDescent="0.2">
      <c r="F425" s="1"/>
      <c r="G425" s="1"/>
      <c r="H425" s="1"/>
      <c r="I425" s="1"/>
      <c r="J425" s="1"/>
      <c r="K425" s="1"/>
      <c r="L425" s="1"/>
      <c r="M425" s="1"/>
      <c r="X425" s="1"/>
      <c r="Y425" s="1"/>
      <c r="Z425" s="1"/>
      <c r="AA425" s="1"/>
      <c r="AB425" s="1"/>
      <c r="AC425" s="1"/>
      <c r="AD425" s="1"/>
      <c r="AE425" s="1"/>
    </row>
    <row r="426" spans="6:31" x14ac:dyDescent="0.2">
      <c r="F426" s="1"/>
      <c r="G426" s="1"/>
      <c r="H426" s="1"/>
      <c r="I426" s="1"/>
      <c r="J426" s="1"/>
      <c r="K426" s="1"/>
      <c r="L426" s="1"/>
      <c r="M426" s="1"/>
      <c r="X426" s="1"/>
      <c r="Y426" s="1"/>
      <c r="Z426" s="1"/>
      <c r="AA426" s="1"/>
      <c r="AB426" s="1"/>
      <c r="AC426" s="1"/>
      <c r="AD426" s="1"/>
      <c r="AE426" s="1"/>
    </row>
    <row r="427" spans="6:31" x14ac:dyDescent="0.2">
      <c r="F427" s="1"/>
      <c r="G427" s="1"/>
      <c r="H427" s="1"/>
      <c r="I427" s="1"/>
      <c r="J427" s="1"/>
      <c r="K427" s="1"/>
      <c r="L427" s="1"/>
      <c r="M427" s="1"/>
      <c r="X427" s="1"/>
      <c r="Y427" s="1"/>
      <c r="Z427" s="1"/>
      <c r="AA427" s="1"/>
      <c r="AB427" s="1"/>
      <c r="AC427" s="1"/>
      <c r="AD427" s="1"/>
      <c r="AE427" s="1"/>
    </row>
    <row r="428" spans="6:31" x14ac:dyDescent="0.2">
      <c r="F428" s="1"/>
      <c r="G428" s="1"/>
      <c r="H428" s="1"/>
      <c r="I428" s="1"/>
      <c r="J428" s="1"/>
      <c r="K428" s="1"/>
      <c r="L428" s="1"/>
      <c r="M428" s="1"/>
      <c r="X428" s="1"/>
      <c r="Y428" s="1"/>
      <c r="Z428" s="1"/>
      <c r="AA428" s="1"/>
      <c r="AB428" s="1"/>
      <c r="AC428" s="1"/>
      <c r="AD428" s="1"/>
      <c r="AE428" s="1"/>
    </row>
    <row r="429" spans="6:31" x14ac:dyDescent="0.2">
      <c r="F429" s="1"/>
      <c r="G429" s="1"/>
      <c r="H429" s="1"/>
      <c r="I429" s="1"/>
      <c r="J429" s="1"/>
      <c r="K429" s="1"/>
      <c r="L429" s="1"/>
      <c r="M429" s="1"/>
      <c r="X429" s="1"/>
      <c r="Y429" s="1"/>
      <c r="Z429" s="1"/>
      <c r="AA429" s="1"/>
      <c r="AB429" s="1"/>
      <c r="AC429" s="1"/>
      <c r="AD429" s="1"/>
      <c r="AE429" s="1"/>
    </row>
    <row r="430" spans="6:31" x14ac:dyDescent="0.2">
      <c r="F430" s="1"/>
      <c r="G430" s="1"/>
      <c r="H430" s="1"/>
      <c r="I430" s="1"/>
      <c r="J430" s="1"/>
      <c r="K430" s="1"/>
      <c r="L430" s="1"/>
      <c r="M430" s="1"/>
      <c r="X430" s="1"/>
      <c r="Y430" s="1"/>
      <c r="Z430" s="1"/>
      <c r="AA430" s="1"/>
      <c r="AB430" s="1"/>
      <c r="AC430" s="1"/>
      <c r="AD430" s="1"/>
      <c r="AE430" s="1"/>
    </row>
    <row r="431" spans="6:31" x14ac:dyDescent="0.2">
      <c r="F431" s="1"/>
      <c r="G431" s="1"/>
      <c r="H431" s="1"/>
      <c r="I431" s="1"/>
      <c r="J431" s="1"/>
      <c r="K431" s="1"/>
      <c r="L431" s="1"/>
      <c r="M431" s="1"/>
      <c r="X431" s="1"/>
      <c r="Y431" s="1"/>
      <c r="Z431" s="1"/>
      <c r="AA431" s="1"/>
      <c r="AB431" s="1"/>
      <c r="AC431" s="1"/>
      <c r="AD431" s="1"/>
      <c r="AE431" s="1"/>
    </row>
    <row r="432" spans="6:31" x14ac:dyDescent="0.2">
      <c r="F432" s="1"/>
      <c r="G432" s="1"/>
      <c r="H432" s="1"/>
      <c r="I432" s="1"/>
      <c r="J432" s="1"/>
      <c r="K432" s="1"/>
      <c r="L432" s="1"/>
      <c r="M432" s="1"/>
      <c r="X432" s="1"/>
      <c r="Y432" s="1"/>
      <c r="Z432" s="1"/>
      <c r="AA432" s="1"/>
      <c r="AB432" s="1"/>
      <c r="AC432" s="1"/>
      <c r="AD432" s="1"/>
      <c r="AE432" s="1"/>
    </row>
    <row r="433" spans="6:31" x14ac:dyDescent="0.2">
      <c r="F433" s="1"/>
      <c r="G433" s="1"/>
      <c r="H433" s="1"/>
      <c r="I433" s="1"/>
      <c r="J433" s="1"/>
      <c r="K433" s="1"/>
      <c r="L433" s="1"/>
      <c r="M433" s="1"/>
      <c r="X433" s="1"/>
      <c r="Y433" s="1"/>
      <c r="Z433" s="1"/>
      <c r="AA433" s="1"/>
      <c r="AB433" s="1"/>
      <c r="AC433" s="1"/>
      <c r="AD433" s="1"/>
      <c r="AE433" s="1"/>
    </row>
    <row r="434" spans="6:31" x14ac:dyDescent="0.2">
      <c r="F434" s="1"/>
      <c r="G434" s="1"/>
      <c r="H434" s="1"/>
      <c r="I434" s="1"/>
      <c r="J434" s="1"/>
      <c r="K434" s="1"/>
      <c r="L434" s="1"/>
      <c r="M434" s="1"/>
      <c r="X434" s="1"/>
      <c r="Y434" s="1"/>
      <c r="Z434" s="1"/>
      <c r="AA434" s="1"/>
      <c r="AB434" s="1"/>
      <c r="AC434" s="1"/>
      <c r="AD434" s="1"/>
      <c r="AE434" s="1"/>
    </row>
    <row r="435" spans="6:31" x14ac:dyDescent="0.2">
      <c r="F435" s="1"/>
      <c r="G435" s="1"/>
      <c r="H435" s="1"/>
      <c r="I435" s="1"/>
      <c r="J435" s="1"/>
      <c r="K435" s="1"/>
      <c r="L435" s="1"/>
      <c r="M435" s="1"/>
      <c r="X435" s="1"/>
      <c r="Y435" s="1"/>
      <c r="Z435" s="1"/>
      <c r="AA435" s="1"/>
      <c r="AB435" s="1"/>
      <c r="AC435" s="1"/>
      <c r="AD435" s="1"/>
      <c r="AE435" s="1"/>
    </row>
    <row r="436" spans="6:31" x14ac:dyDescent="0.2">
      <c r="F436" s="1"/>
      <c r="G436" s="1"/>
      <c r="H436" s="1"/>
      <c r="I436" s="1"/>
      <c r="J436" s="1"/>
      <c r="K436" s="1"/>
      <c r="L436" s="1"/>
      <c r="M436" s="1"/>
      <c r="X436" s="1"/>
      <c r="Y436" s="1"/>
      <c r="Z436" s="1"/>
      <c r="AA436" s="1"/>
      <c r="AB436" s="1"/>
      <c r="AC436" s="1"/>
      <c r="AD436" s="1"/>
      <c r="AE436" s="1"/>
    </row>
    <row r="437" spans="6:31" x14ac:dyDescent="0.2">
      <c r="F437" s="1"/>
      <c r="G437" s="1"/>
      <c r="H437" s="1"/>
      <c r="I437" s="1"/>
      <c r="J437" s="1"/>
      <c r="K437" s="1"/>
      <c r="L437" s="1"/>
      <c r="M437" s="1"/>
      <c r="X437" s="1"/>
      <c r="Y437" s="1"/>
      <c r="Z437" s="1"/>
      <c r="AA437" s="1"/>
      <c r="AB437" s="1"/>
      <c r="AC437" s="1"/>
      <c r="AD437" s="1"/>
      <c r="AE437" s="1"/>
    </row>
    <row r="438" spans="6:31" x14ac:dyDescent="0.2">
      <c r="F438" s="1"/>
      <c r="G438" s="1"/>
      <c r="H438" s="1"/>
      <c r="I438" s="1"/>
      <c r="J438" s="1"/>
      <c r="K438" s="1"/>
      <c r="L438" s="1"/>
      <c r="M438" s="1"/>
      <c r="X438" s="1"/>
      <c r="Y438" s="1"/>
      <c r="Z438" s="1"/>
      <c r="AA438" s="1"/>
      <c r="AB438" s="1"/>
      <c r="AC438" s="1"/>
      <c r="AD438" s="1"/>
      <c r="AE438" s="1"/>
    </row>
    <row r="439" spans="6:31" x14ac:dyDescent="0.2">
      <c r="F439" s="1"/>
      <c r="G439" s="1"/>
      <c r="H439" s="1"/>
      <c r="I439" s="1"/>
      <c r="J439" s="1"/>
      <c r="K439" s="1"/>
      <c r="L439" s="1"/>
      <c r="M439" s="1"/>
      <c r="X439" s="1"/>
      <c r="Y439" s="1"/>
      <c r="Z439" s="1"/>
      <c r="AA439" s="1"/>
      <c r="AB439" s="1"/>
      <c r="AC439" s="1"/>
      <c r="AD439" s="1"/>
      <c r="AE439" s="1"/>
    </row>
    <row r="440" spans="6:31" x14ac:dyDescent="0.2">
      <c r="F440" s="1"/>
      <c r="G440" s="1"/>
      <c r="H440" s="1"/>
      <c r="I440" s="1"/>
      <c r="J440" s="1"/>
      <c r="K440" s="1"/>
      <c r="L440" s="1"/>
      <c r="M440" s="1"/>
      <c r="X440" s="1"/>
      <c r="Y440" s="1"/>
      <c r="Z440" s="1"/>
      <c r="AA440" s="1"/>
      <c r="AB440" s="1"/>
      <c r="AC440" s="1"/>
      <c r="AD440" s="1"/>
      <c r="AE440" s="1"/>
    </row>
    <row r="441" spans="6:31" x14ac:dyDescent="0.2">
      <c r="F441" s="1"/>
      <c r="G441" s="1"/>
      <c r="H441" s="1"/>
      <c r="I441" s="1"/>
      <c r="J441" s="1"/>
      <c r="K441" s="1"/>
      <c r="L441" s="1"/>
      <c r="M441" s="1"/>
      <c r="X441" s="1"/>
      <c r="Y441" s="1"/>
      <c r="Z441" s="1"/>
      <c r="AA441" s="1"/>
      <c r="AB441" s="1"/>
      <c r="AC441" s="1"/>
      <c r="AD441" s="1"/>
      <c r="AE441" s="1"/>
    </row>
    <row r="442" spans="6:31" x14ac:dyDescent="0.2">
      <c r="F442" s="1"/>
      <c r="G442" s="1"/>
      <c r="H442" s="1"/>
      <c r="I442" s="1"/>
      <c r="J442" s="1"/>
      <c r="K442" s="1"/>
      <c r="L442" s="1"/>
      <c r="M442" s="1"/>
      <c r="X442" s="1"/>
      <c r="Y442" s="1"/>
      <c r="Z442" s="1"/>
      <c r="AA442" s="1"/>
      <c r="AB442" s="1"/>
      <c r="AC442" s="1"/>
      <c r="AD442" s="1"/>
      <c r="AE442" s="1"/>
    </row>
    <row r="443" spans="6:31" x14ac:dyDescent="0.2">
      <c r="F443" s="1"/>
      <c r="G443" s="1"/>
      <c r="H443" s="1"/>
      <c r="I443" s="1"/>
      <c r="J443" s="1"/>
      <c r="K443" s="1"/>
      <c r="L443" s="1"/>
      <c r="M443" s="1"/>
      <c r="X443" s="1"/>
      <c r="Y443" s="1"/>
      <c r="Z443" s="1"/>
      <c r="AA443" s="1"/>
      <c r="AB443" s="1"/>
      <c r="AC443" s="1"/>
      <c r="AD443" s="1"/>
      <c r="AE443" s="1"/>
    </row>
    <row r="444" spans="6:31" x14ac:dyDescent="0.2">
      <c r="F444" s="1"/>
      <c r="G444" s="1"/>
      <c r="H444" s="1"/>
      <c r="I444" s="1"/>
      <c r="J444" s="1"/>
      <c r="K444" s="1"/>
      <c r="L444" s="1"/>
      <c r="M444" s="1"/>
      <c r="X444" s="1"/>
      <c r="Y444" s="1"/>
      <c r="Z444" s="1"/>
      <c r="AA444" s="1"/>
      <c r="AB444" s="1"/>
      <c r="AC444" s="1"/>
      <c r="AD444" s="1"/>
      <c r="AE444" s="1"/>
    </row>
    <row r="445" spans="6:31" x14ac:dyDescent="0.2">
      <c r="F445" s="1"/>
      <c r="G445" s="1"/>
      <c r="H445" s="1"/>
      <c r="I445" s="1"/>
      <c r="J445" s="1"/>
      <c r="K445" s="1"/>
      <c r="L445" s="1"/>
      <c r="M445" s="1"/>
      <c r="X445" s="1"/>
      <c r="Y445" s="1"/>
      <c r="Z445" s="1"/>
      <c r="AA445" s="1"/>
      <c r="AB445" s="1"/>
      <c r="AC445" s="1"/>
      <c r="AD445" s="1"/>
      <c r="AE445" s="1"/>
    </row>
    <row r="446" spans="6:31" x14ac:dyDescent="0.2">
      <c r="F446" s="1"/>
      <c r="G446" s="1"/>
      <c r="H446" s="1"/>
      <c r="I446" s="1"/>
      <c r="J446" s="1"/>
      <c r="K446" s="1"/>
      <c r="L446" s="1"/>
      <c r="M446" s="1"/>
      <c r="X446" s="1"/>
      <c r="Y446" s="1"/>
      <c r="Z446" s="1"/>
      <c r="AA446" s="1"/>
      <c r="AB446" s="1"/>
      <c r="AC446" s="1"/>
      <c r="AD446" s="1"/>
      <c r="AE446" s="1"/>
    </row>
    <row r="447" spans="6:31" x14ac:dyDescent="0.2">
      <c r="F447" s="1"/>
      <c r="G447" s="1"/>
      <c r="H447" s="1"/>
      <c r="I447" s="1"/>
      <c r="J447" s="1"/>
      <c r="K447" s="1"/>
      <c r="L447" s="1"/>
      <c r="M447" s="1"/>
      <c r="X447" s="1"/>
      <c r="Y447" s="1"/>
      <c r="Z447" s="1"/>
      <c r="AA447" s="1"/>
      <c r="AB447" s="1"/>
      <c r="AC447" s="1"/>
      <c r="AD447" s="1"/>
      <c r="AE447" s="1"/>
    </row>
    <row r="448" spans="6:31" x14ac:dyDescent="0.2">
      <c r="F448" s="1"/>
      <c r="G448" s="1"/>
      <c r="H448" s="1"/>
      <c r="I448" s="1"/>
      <c r="J448" s="1"/>
      <c r="K448" s="1"/>
      <c r="L448" s="1"/>
      <c r="M448" s="1"/>
      <c r="X448" s="1"/>
      <c r="Y448" s="1"/>
      <c r="Z448" s="1"/>
      <c r="AA448" s="1"/>
      <c r="AB448" s="1"/>
      <c r="AC448" s="1"/>
      <c r="AD448" s="1"/>
      <c r="AE448" s="1"/>
    </row>
    <row r="449" spans="6:31" x14ac:dyDescent="0.2">
      <c r="F449" s="1"/>
      <c r="G449" s="1"/>
      <c r="H449" s="1"/>
      <c r="I449" s="1"/>
      <c r="J449" s="1"/>
      <c r="K449" s="1"/>
      <c r="L449" s="1"/>
      <c r="M449" s="1"/>
      <c r="X449" s="1"/>
      <c r="Y449" s="1"/>
      <c r="Z449" s="1"/>
      <c r="AA449" s="1"/>
      <c r="AB449" s="1"/>
      <c r="AC449" s="1"/>
      <c r="AD449" s="1"/>
      <c r="AE449" s="1"/>
    </row>
    <row r="450" spans="6:31" x14ac:dyDescent="0.2">
      <c r="F450" s="1"/>
      <c r="G450" s="1"/>
      <c r="H450" s="1"/>
      <c r="I450" s="1"/>
      <c r="J450" s="1"/>
      <c r="K450" s="1"/>
      <c r="L450" s="1"/>
      <c r="M450" s="1"/>
      <c r="X450" s="1"/>
      <c r="Y450" s="1"/>
      <c r="Z450" s="1"/>
      <c r="AA450" s="1"/>
      <c r="AB450" s="1"/>
      <c r="AC450" s="1"/>
      <c r="AD450" s="1"/>
      <c r="AE450" s="1"/>
    </row>
    <row r="451" spans="6:31" x14ac:dyDescent="0.2">
      <c r="F451" s="1"/>
      <c r="G451" s="1"/>
      <c r="H451" s="1"/>
      <c r="I451" s="1"/>
      <c r="J451" s="1"/>
      <c r="K451" s="1"/>
      <c r="L451" s="1"/>
      <c r="M451" s="1"/>
      <c r="X451" s="1"/>
      <c r="Y451" s="1"/>
      <c r="Z451" s="1"/>
      <c r="AA451" s="1"/>
      <c r="AB451" s="1"/>
      <c r="AC451" s="1"/>
      <c r="AD451" s="1"/>
      <c r="AE451" s="1"/>
    </row>
    <row r="452" spans="6:31" x14ac:dyDescent="0.2">
      <c r="F452" s="1"/>
      <c r="G452" s="1"/>
      <c r="H452" s="1"/>
      <c r="I452" s="1"/>
      <c r="J452" s="1"/>
      <c r="K452" s="1"/>
      <c r="L452" s="1"/>
      <c r="M452" s="1"/>
      <c r="X452" s="1"/>
      <c r="Y452" s="1"/>
      <c r="Z452" s="1"/>
      <c r="AA452" s="1"/>
      <c r="AB452" s="1"/>
      <c r="AC452" s="1"/>
      <c r="AD452" s="1"/>
      <c r="AE452" s="1"/>
    </row>
    <row r="453" spans="6:31" x14ac:dyDescent="0.2">
      <c r="F453" s="1"/>
      <c r="G453" s="1"/>
      <c r="H453" s="1"/>
      <c r="I453" s="1"/>
      <c r="J453" s="1"/>
      <c r="K453" s="1"/>
      <c r="L453" s="1"/>
      <c r="M453" s="1"/>
      <c r="X453" s="1"/>
      <c r="Y453" s="1"/>
      <c r="Z453" s="1"/>
      <c r="AA453" s="1"/>
      <c r="AB453" s="1"/>
      <c r="AC453" s="1"/>
      <c r="AD453" s="1"/>
      <c r="AE453" s="1"/>
    </row>
    <row r="454" spans="6:31" x14ac:dyDescent="0.2">
      <c r="F454" s="1"/>
      <c r="G454" s="1"/>
      <c r="H454" s="1"/>
      <c r="I454" s="1"/>
      <c r="J454" s="1"/>
      <c r="K454" s="1"/>
      <c r="L454" s="1"/>
      <c r="M454" s="1"/>
      <c r="X454" s="1"/>
      <c r="Y454" s="1"/>
      <c r="Z454" s="1"/>
      <c r="AA454" s="1"/>
      <c r="AB454" s="1"/>
      <c r="AC454" s="1"/>
      <c r="AD454" s="1"/>
      <c r="AE454" s="1"/>
    </row>
    <row r="455" spans="6:31" x14ac:dyDescent="0.2">
      <c r="F455" s="1"/>
      <c r="G455" s="1"/>
      <c r="H455" s="1"/>
      <c r="I455" s="1"/>
      <c r="J455" s="1"/>
      <c r="K455" s="1"/>
      <c r="L455" s="1"/>
      <c r="M455" s="1"/>
      <c r="X455" s="1"/>
      <c r="Y455" s="1"/>
      <c r="Z455" s="1"/>
      <c r="AA455" s="1"/>
      <c r="AB455" s="1"/>
      <c r="AC455" s="1"/>
      <c r="AD455" s="1"/>
      <c r="AE455" s="1"/>
    </row>
  </sheetData>
  <mergeCells count="8">
    <mergeCell ref="H2:I2"/>
    <mergeCell ref="AZ1:BD1"/>
    <mergeCell ref="BF1:BJ1"/>
    <mergeCell ref="AG1:AM1"/>
    <mergeCell ref="O1:U1"/>
    <mergeCell ref="X1:AD1"/>
    <mergeCell ref="AP1:AV1"/>
    <mergeCell ref="F1:I1"/>
  </mergeCells>
  <conditionalFormatting sqref="O129:O278 Q129:Q278 S129:S278 U129:U278 O125 Q125 S125 U125 F414:M455 O279:V320 O4:O116 Q4:Q116 S4:S116 L4:L93 U4:U116 X4:X219 Z4:Z219 AB4:AB219 AD4:AD219 J4:J93 F4:F236 H4:I236 K4:K236">
    <cfRule type="colorScale" priority="104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M212 AK212 AI212 AG212 AG216:AN218 AI4:AI210 AK4:AK210 AM4:AM210 AG4:AG210 AP4:AP215 AR4:AR215 AV4:AV215 AT4:AT215">
    <cfRule type="cellIs" dxfId="34" priority="78" operator="greaterThanOrEqual">
      <formula>0.4</formula>
    </cfRule>
    <cfRule type="cellIs" dxfId="33" priority="79" operator="lessThanOrEqual">
      <formula>-0.4</formula>
    </cfRule>
  </conditionalFormatting>
  <conditionalFormatting sqref="P129:P278 R129:R278 T129:T278 V129:V278 P125 R125 T125 V125 P4:P116 R4:R116 T4:T116 M4:M93 V4:V116 Y4:Y219 AA4:AA219 AC4:AC219 AE4:AE219 G4:G236 AH4:AH210 AJ4:AJ210 AL4:AL210 AN4:AO210 AQ4:AQ210 AS4:AS210 AU4:AU210 AW4:AW210">
    <cfRule type="cellIs" dxfId="32" priority="67" operator="notBetween">
      <formula>4</formula>
      <formula>-4</formula>
    </cfRule>
  </conditionalFormatting>
  <conditionalFormatting sqref="AH212">
    <cfRule type="cellIs" dxfId="31" priority="43" operator="notBetween">
      <formula>4</formula>
      <formula>-4</formula>
    </cfRule>
  </conditionalFormatting>
  <conditionalFormatting sqref="AJ212">
    <cfRule type="cellIs" dxfId="30" priority="42" operator="notBetween">
      <formula>4</formula>
      <formula>-4</formula>
    </cfRule>
  </conditionalFormatting>
  <conditionalFormatting sqref="AL212">
    <cfRule type="cellIs" dxfId="29" priority="41" operator="notBetween">
      <formula>4</formula>
      <formula>-4</formula>
    </cfRule>
  </conditionalFormatting>
  <conditionalFormatting sqref="AN212:AO212 AO211">
    <cfRule type="cellIs" dxfId="28" priority="40" operator="notBetween">
      <formula>4</formula>
      <formula>-4</formula>
    </cfRule>
  </conditionalFormatting>
  <conditionalFormatting sqref="Y220:Y371 AA220:AA371 AC220:AC371 AE220:AE371">
    <cfRule type="cellIs" dxfId="27" priority="19" operator="notBetween">
      <formula>4</formula>
      <formula>-4</formula>
    </cfRule>
  </conditionalFormatting>
  <conditionalFormatting sqref="X220:X371 Z220:Z371 AB220:AB371 AD220:AD371">
    <cfRule type="colorScale" priority="21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X372:AE455">
    <cfRule type="colorScale" priority="20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O118:O124 Q118:Q124 S118:S124 U118:U124">
    <cfRule type="colorScale" priority="1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P118:P124 R118:R124 T118:T124 V118:V124">
    <cfRule type="cellIs" dxfId="26" priority="11" operator="notBetween">
      <formula>4</formula>
      <formula>-4</formula>
    </cfRule>
  </conditionalFormatting>
  <conditionalFormatting sqref="AW211:AW215">
    <cfRule type="cellIs" dxfId="25" priority="8" operator="notBetween">
      <formula>4</formula>
      <formula>-4</formula>
    </cfRule>
  </conditionalFormatting>
  <conditionalFormatting sqref="AU211:AU215">
    <cfRule type="cellIs" dxfId="24" priority="7" operator="notBetween">
      <formula>4</formula>
      <formula>-4</formula>
    </cfRule>
  </conditionalFormatting>
  <conditionalFormatting sqref="AS211:AS215">
    <cfRule type="cellIs" dxfId="23" priority="6" operator="notBetween">
      <formula>4</formula>
      <formula>-4</formula>
    </cfRule>
  </conditionalFormatting>
  <conditionalFormatting sqref="AQ211:AQ215">
    <cfRule type="cellIs" dxfId="22" priority="5" operator="notBetween">
      <formula>4</formula>
      <formula>-4</formula>
    </cfRule>
  </conditionalFormatting>
  <conditionalFormatting sqref="L94:L186 J94:J236">
    <cfRule type="colorScale" priority="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M94:M186">
    <cfRule type="cellIs" dxfId="21" priority="1" operator="notBetween">
      <formula>4</formula>
      <formula>-4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476"/>
  <sheetViews>
    <sheetView tabSelected="1" zoomScaleNormal="100" zoomScalePageLayoutView="55" workbookViewId="0">
      <selection activeCell="E34" sqref="E34"/>
    </sheetView>
  </sheetViews>
  <sheetFormatPr baseColWidth="10" defaultColWidth="8.83203125" defaultRowHeight="15" x14ac:dyDescent="0.2"/>
  <cols>
    <col min="3" max="3" width="26.5" customWidth="1"/>
    <col min="4" max="5" width="13.83203125" customWidth="1"/>
    <col min="13" max="13" width="7.83203125" customWidth="1"/>
  </cols>
  <sheetData>
    <row r="1" spans="1:49" ht="16" thickBot="1" x14ac:dyDescent="0.25">
      <c r="F1" s="23" t="s">
        <v>211</v>
      </c>
      <c r="G1" s="23"/>
      <c r="H1" s="23"/>
      <c r="I1" s="23"/>
      <c r="K1" s="22" t="s">
        <v>211</v>
      </c>
    </row>
    <row r="2" spans="1:49" x14ac:dyDescent="0.2">
      <c r="G2" s="21"/>
      <c r="H2" s="23" t="s">
        <v>17</v>
      </c>
      <c r="I2" s="23"/>
      <c r="J2" s="18"/>
      <c r="K2" s="22" t="s">
        <v>18</v>
      </c>
      <c r="L2" s="18"/>
      <c r="M2" s="26" t="s">
        <v>15</v>
      </c>
      <c r="N2" s="13">
        <v>100</v>
      </c>
      <c r="O2" s="20"/>
      <c r="P2" s="20"/>
      <c r="Q2" s="20"/>
      <c r="R2" s="20"/>
      <c r="S2" s="20"/>
      <c r="T2" s="20"/>
      <c r="U2" s="20"/>
      <c r="V2" s="3"/>
      <c r="W2" s="10"/>
      <c r="X2" s="18"/>
      <c r="Y2" s="18"/>
      <c r="Z2" s="18"/>
      <c r="AA2" s="18"/>
      <c r="AB2" s="18"/>
      <c r="AC2" s="18"/>
      <c r="AD2" s="18"/>
      <c r="AE2" s="2"/>
      <c r="AP2" s="24"/>
      <c r="AQ2" s="24"/>
      <c r="AR2" s="24"/>
      <c r="AS2" s="24"/>
      <c r="AT2" s="24"/>
      <c r="AU2" s="24"/>
      <c r="AV2" s="24"/>
      <c r="AW2" s="9"/>
    </row>
    <row r="3" spans="1:49" x14ac:dyDescent="0.2">
      <c r="A3" t="str">
        <f>'Raw Data'!A2</f>
        <v>Start</v>
      </c>
      <c r="B3" t="str">
        <f>'Raw Data'!B2</f>
        <v>End</v>
      </c>
      <c r="C3" t="str">
        <f>'Raw Data'!C2</f>
        <v>Sequence</v>
      </c>
      <c r="D3" t="str">
        <f>'Raw Data'!D2</f>
        <v>Search RT</v>
      </c>
      <c r="F3" s="5">
        <v>0.3</v>
      </c>
      <c r="G3" s="5" t="s">
        <v>14</v>
      </c>
      <c r="H3" s="5" t="s">
        <v>212</v>
      </c>
      <c r="I3" s="5"/>
      <c r="K3">
        <v>0.3</v>
      </c>
      <c r="M3" s="27"/>
      <c r="N3" s="14">
        <v>90</v>
      </c>
    </row>
    <row r="4" spans="1:49" x14ac:dyDescent="0.2">
      <c r="A4">
        <f>'Raw Data'!A3</f>
        <v>-4</v>
      </c>
      <c r="B4">
        <f>'Raw Data'!B3</f>
        <v>2</v>
      </c>
      <c r="C4" t="str">
        <f>'Raw Data'!C3</f>
        <v>YFQGAMN</v>
      </c>
      <c r="D4">
        <f>'Raw Data'!D3</f>
        <v>8.85</v>
      </c>
      <c r="F4" s="6">
        <f>AVERAGE('Raw Data'!J3,'Raw Data'!P3,'Raw Data'!V3)</f>
        <v>49.179333333333339</v>
      </c>
      <c r="G4" s="6">
        <f>STDEV('Raw Data'!J3,'Raw Data'!P3,'Raw Data'!V3)</f>
        <v>0.7551637791455138</v>
      </c>
      <c r="H4" s="6">
        <f>AVERAGE('Raw Data'!AB3)</f>
        <v>77.277000000000001</v>
      </c>
      <c r="I4" s="6"/>
      <c r="J4" s="1"/>
      <c r="K4" s="1">
        <f t="shared" ref="K4:K65" si="0">(F4/H4)*100</f>
        <v>63.640324201681409</v>
      </c>
      <c r="M4" s="27"/>
      <c r="N4" s="14">
        <v>50</v>
      </c>
      <c r="O4" s="1"/>
      <c r="P4" s="6"/>
      <c r="Q4" s="1"/>
      <c r="T4" s="6"/>
      <c r="U4" s="1"/>
      <c r="V4" s="6"/>
      <c r="W4" s="6"/>
      <c r="X4" s="4"/>
      <c r="Y4" s="6"/>
      <c r="Z4" s="4"/>
      <c r="AA4" s="6"/>
      <c r="AB4" s="4"/>
      <c r="AC4" s="6"/>
      <c r="AD4" s="4"/>
      <c r="AE4" s="6"/>
      <c r="AP4" s="4"/>
      <c r="AQ4" s="6"/>
      <c r="AR4" s="4"/>
      <c r="AS4" s="6"/>
      <c r="AT4" s="4"/>
      <c r="AU4" s="6"/>
      <c r="AV4" s="4"/>
      <c r="AW4" s="6"/>
    </row>
    <row r="5" spans="1:49" x14ac:dyDescent="0.2">
      <c r="A5">
        <f>'Raw Data'!A4</f>
        <v>2</v>
      </c>
      <c r="B5">
        <f>'Raw Data'!B4</f>
        <v>12</v>
      </c>
      <c r="C5" t="str">
        <f>'Raw Data'!C4</f>
        <v>NYVGQLAGQVF</v>
      </c>
      <c r="D5">
        <f>'Raw Data'!D4</f>
        <v>12.62</v>
      </c>
      <c r="F5" s="6">
        <f>AVERAGE('Raw Data'!J4,'Raw Data'!P4,'Raw Data'!V4)</f>
        <v>38.377333333333333</v>
      </c>
      <c r="G5" s="6">
        <f>STDEV('Raw Data'!J4,'Raw Data'!P4,'Raw Data'!V4)</f>
        <v>1.0432379083091898</v>
      </c>
      <c r="H5" s="6">
        <f>AVERAGE('Raw Data'!AB4)</f>
        <v>96.378</v>
      </c>
      <c r="I5" s="6"/>
      <c r="J5" s="1"/>
      <c r="K5" s="1">
        <f t="shared" si="0"/>
        <v>39.819599216972065</v>
      </c>
      <c r="M5" s="27"/>
      <c r="N5" s="14">
        <v>40</v>
      </c>
      <c r="O5" s="1"/>
      <c r="P5" s="6"/>
      <c r="Q5" s="1"/>
      <c r="T5" s="6"/>
      <c r="U5" s="1"/>
      <c r="V5" s="6"/>
      <c r="W5" s="6"/>
      <c r="X5" s="4"/>
      <c r="Y5" s="6"/>
      <c r="Z5" s="4"/>
      <c r="AA5" s="6"/>
      <c r="AB5" s="4"/>
      <c r="AC5" s="6"/>
      <c r="AD5" s="4"/>
      <c r="AE5" s="6"/>
      <c r="AP5" s="4"/>
      <c r="AQ5" s="6"/>
      <c r="AR5" s="4"/>
      <c r="AS5" s="6"/>
      <c r="AT5" s="4"/>
      <c r="AU5" s="6"/>
      <c r="AV5" s="4"/>
      <c r="AW5" s="6"/>
    </row>
    <row r="6" spans="1:49" x14ac:dyDescent="0.2">
      <c r="A6">
        <f>'Raw Data'!A5</f>
        <v>3</v>
      </c>
      <c r="B6">
        <f>'Raw Data'!B5</f>
        <v>12</v>
      </c>
      <c r="C6" t="str">
        <f>'Raw Data'!C5</f>
        <v>YVGQLAGQVF</v>
      </c>
      <c r="D6">
        <f>'Raw Data'!D5</f>
        <v>12.06</v>
      </c>
      <c r="F6" s="6">
        <f>AVERAGE('Raw Data'!J5,'Raw Data'!P5,'Raw Data'!V5)</f>
        <v>35.526000000000003</v>
      </c>
      <c r="G6" s="6">
        <f>STDEV('Raw Data'!J5,'Raw Data'!P5,'Raw Data'!V5)</f>
        <v>1.022564912364982</v>
      </c>
      <c r="H6" s="6">
        <f>AVERAGE('Raw Data'!AB5)</f>
        <v>87.021000000000001</v>
      </c>
      <c r="I6" s="6"/>
      <c r="J6" s="1"/>
      <c r="K6" s="1">
        <f t="shared" si="0"/>
        <v>40.82462853793912</v>
      </c>
      <c r="M6" s="27"/>
      <c r="N6" s="14">
        <v>30</v>
      </c>
      <c r="O6" s="1"/>
      <c r="P6" s="6"/>
      <c r="Q6" s="1"/>
      <c r="T6" s="6"/>
      <c r="U6" s="1"/>
      <c r="V6" s="6"/>
      <c r="W6" s="6"/>
      <c r="X6" s="4"/>
      <c r="Y6" s="6"/>
      <c r="Z6" s="4"/>
      <c r="AA6" s="6"/>
      <c r="AB6" s="4"/>
      <c r="AC6" s="6"/>
      <c r="AD6" s="4"/>
      <c r="AE6" s="6"/>
      <c r="AP6" s="4"/>
      <c r="AQ6" s="6"/>
      <c r="AR6" s="4"/>
      <c r="AS6" s="6"/>
      <c r="AT6" s="4"/>
      <c r="AU6" s="6"/>
      <c r="AV6" s="4"/>
      <c r="AW6" s="6"/>
    </row>
    <row r="7" spans="1:49" x14ac:dyDescent="0.2">
      <c r="A7">
        <f>'Raw Data'!A6</f>
        <v>13</v>
      </c>
      <c r="B7">
        <f>'Raw Data'!B6</f>
        <v>30</v>
      </c>
      <c r="C7" t="str">
        <f>'Raw Data'!C6</f>
        <v>VTVKELYKGLNPATLSGC</v>
      </c>
      <c r="D7">
        <f>'Raw Data'!D6</f>
        <v>10.99</v>
      </c>
      <c r="F7" s="6">
        <f>AVERAGE('Raw Data'!J6,'Raw Data'!P6,'Raw Data'!V6)</f>
        <v>28.913666666666668</v>
      </c>
      <c r="G7" s="6">
        <f>STDEV('Raw Data'!J6,'Raw Data'!P6,'Raw Data'!V6)</f>
        <v>1.1926333608168664</v>
      </c>
      <c r="H7" s="6">
        <f>AVERAGE('Raw Data'!AB6)</f>
        <v>92.691999999999993</v>
      </c>
      <c r="I7" s="6"/>
      <c r="J7" s="1"/>
      <c r="K7" s="1">
        <f t="shared" si="0"/>
        <v>31.193270904357085</v>
      </c>
      <c r="M7" s="27"/>
      <c r="N7" s="14">
        <v>20</v>
      </c>
      <c r="O7" s="1"/>
      <c r="P7" s="6"/>
      <c r="Q7" s="1"/>
      <c r="T7" s="6"/>
      <c r="U7" s="1"/>
      <c r="V7" s="6"/>
      <c r="W7" s="6"/>
      <c r="X7" s="4"/>
      <c r="Y7" s="6"/>
      <c r="Z7" s="4"/>
      <c r="AA7" s="6"/>
      <c r="AB7" s="4"/>
      <c r="AC7" s="6"/>
      <c r="AD7" s="4"/>
      <c r="AE7" s="6"/>
      <c r="AP7" s="4"/>
      <c r="AQ7" s="6"/>
      <c r="AR7" s="4"/>
      <c r="AS7" s="6"/>
      <c r="AT7" s="4"/>
      <c r="AU7" s="6"/>
      <c r="AV7" s="4"/>
      <c r="AW7" s="6"/>
    </row>
    <row r="8" spans="1:49" ht="16" thickBot="1" x14ac:dyDescent="0.25">
      <c r="A8">
        <f>'Raw Data'!A7</f>
        <v>13</v>
      </c>
      <c r="B8">
        <f>'Raw Data'!B7</f>
        <v>32</v>
      </c>
      <c r="C8" t="str">
        <f>'Raw Data'!C7</f>
        <v>VTVKELYKGLNPATLSGCID</v>
      </c>
      <c r="D8">
        <f>'Raw Data'!D7</f>
        <v>11.69</v>
      </c>
      <c r="F8" s="6">
        <f>AVERAGE('Raw Data'!J7,'Raw Data'!P7,'Raw Data'!V7)</f>
        <v>25.986999999999998</v>
      </c>
      <c r="G8" s="6">
        <f>STDEV('Raw Data'!J7,'Raw Data'!P7,'Raw Data'!V7)</f>
        <v>0.33268152939410328</v>
      </c>
      <c r="H8" s="6">
        <f>AVERAGE('Raw Data'!AB7)</f>
        <v>90.311999999999998</v>
      </c>
      <c r="I8" s="6"/>
      <c r="J8" s="1"/>
      <c r="K8" s="1">
        <f t="shared" si="0"/>
        <v>28.774692178226591</v>
      </c>
      <c r="M8" s="28"/>
      <c r="N8" s="15">
        <v>10</v>
      </c>
      <c r="O8" s="1"/>
      <c r="P8" s="6"/>
      <c r="Q8" s="1"/>
      <c r="T8" s="6"/>
      <c r="U8" s="1"/>
      <c r="V8" s="6"/>
      <c r="W8" s="6"/>
      <c r="X8" s="4"/>
      <c r="Y8" s="6"/>
      <c r="Z8" s="4"/>
      <c r="AA8" s="6"/>
      <c r="AB8" s="4"/>
      <c r="AC8" s="6"/>
      <c r="AD8" s="4"/>
      <c r="AE8" s="6"/>
      <c r="AP8" s="4"/>
      <c r="AQ8" s="6"/>
      <c r="AR8" s="4"/>
      <c r="AS8" s="6"/>
      <c r="AT8" s="4"/>
      <c r="AU8" s="6"/>
      <c r="AV8" s="4"/>
      <c r="AW8" s="6"/>
    </row>
    <row r="9" spans="1:49" x14ac:dyDescent="0.2">
      <c r="A9">
        <f>'Raw Data'!A8</f>
        <v>18</v>
      </c>
      <c r="B9">
        <f>'Raw Data'!B8</f>
        <v>32</v>
      </c>
      <c r="C9" t="str">
        <f>'Raw Data'!C8</f>
        <v>LYKGLNPATLSGCID</v>
      </c>
      <c r="D9">
        <f>'Raw Data'!D8</f>
        <v>11.21</v>
      </c>
      <c r="F9" s="6">
        <f>AVERAGE('Raw Data'!J8,'Raw Data'!P8,'Raw Data'!V8)</f>
        <v>24.465999999999998</v>
      </c>
      <c r="G9" s="6">
        <f>STDEV('Raw Data'!J8,'Raw Data'!P8,'Raw Data'!V8)</f>
        <v>1.2639109937016919</v>
      </c>
      <c r="H9" s="6">
        <f>AVERAGE('Raw Data'!AB8)</f>
        <v>82.885999999999996</v>
      </c>
      <c r="I9" s="6"/>
      <c r="J9" s="1"/>
      <c r="K9" s="1">
        <f t="shared" si="0"/>
        <v>29.517650749221819</v>
      </c>
      <c r="M9" s="6"/>
      <c r="O9" s="1"/>
      <c r="P9" s="6"/>
      <c r="Q9" s="1"/>
      <c r="T9" s="6"/>
      <c r="U9" s="1"/>
      <c r="V9" s="6"/>
      <c r="W9" s="6"/>
      <c r="X9" s="4"/>
      <c r="Y9" s="6"/>
      <c r="Z9" s="4"/>
      <c r="AA9" s="6"/>
      <c r="AB9" s="4"/>
      <c r="AC9" s="6"/>
      <c r="AD9" s="4"/>
      <c r="AE9" s="6"/>
      <c r="AP9" s="4"/>
      <c r="AQ9" s="6"/>
      <c r="AR9" s="4"/>
      <c r="AS9" s="6"/>
      <c r="AT9" s="4"/>
      <c r="AU9" s="6"/>
      <c r="AV9" s="4"/>
      <c r="AW9" s="6"/>
    </row>
    <row r="10" spans="1:49" x14ac:dyDescent="0.2">
      <c r="A10">
        <f>'Raw Data'!A9</f>
        <v>31</v>
      </c>
      <c r="B10">
        <f>'Raw Data'!B9</f>
        <v>35</v>
      </c>
      <c r="C10" t="str">
        <f>'Raw Data'!C9</f>
        <v>IDIIV</v>
      </c>
      <c r="D10">
        <f>'Raw Data'!D9</f>
        <v>11.95</v>
      </c>
      <c r="F10" s="6">
        <f>AVERAGE('Raw Data'!J9,'Raw Data'!P9,'Raw Data'!V9)</f>
        <v>0.90833333333333333</v>
      </c>
      <c r="G10" s="6">
        <f>STDEV('Raw Data'!J9,'Raw Data'!P9,'Raw Data'!V9)</f>
        <v>0.31327676794383164</v>
      </c>
      <c r="H10" s="6">
        <f>AVERAGE('Raw Data'!AB9)</f>
        <v>63.857999999999997</v>
      </c>
      <c r="I10" s="6"/>
      <c r="J10" s="1"/>
      <c r="K10" s="1">
        <f t="shared" si="0"/>
        <v>1.4224268428909979</v>
      </c>
      <c r="L10" s="1"/>
      <c r="M10" s="6"/>
      <c r="O10" s="1"/>
      <c r="P10" s="6"/>
      <c r="Q10" s="1"/>
      <c r="R10" s="6"/>
      <c r="S10" s="1"/>
      <c r="T10" s="6"/>
      <c r="U10" s="1"/>
      <c r="V10" s="6"/>
      <c r="W10" s="6"/>
      <c r="X10" s="4"/>
      <c r="Y10" s="6"/>
      <c r="Z10" s="4"/>
      <c r="AA10" s="6"/>
      <c r="AB10" s="4"/>
      <c r="AC10" s="6"/>
      <c r="AD10" s="4"/>
      <c r="AE10" s="6"/>
      <c r="AP10" s="4"/>
      <c r="AQ10" s="6"/>
      <c r="AR10" s="4"/>
      <c r="AS10" s="6"/>
      <c r="AT10" s="4"/>
      <c r="AU10" s="6"/>
      <c r="AV10" s="4"/>
      <c r="AW10" s="6"/>
    </row>
    <row r="11" spans="1:49" x14ac:dyDescent="0.2">
      <c r="A11">
        <f>'Raw Data'!A10</f>
        <v>32</v>
      </c>
      <c r="B11">
        <f>'Raw Data'!B10</f>
        <v>36</v>
      </c>
      <c r="C11" t="str">
        <f>'Raw Data'!C10</f>
        <v>DIIVI</v>
      </c>
      <c r="D11">
        <f>'Raw Data'!D10</f>
        <v>11.87</v>
      </c>
      <c r="F11" s="6">
        <f>AVERAGE('Raw Data'!J10,'Raw Data'!P10,'Raw Data'!V10)</f>
        <v>0.90833333333333333</v>
      </c>
      <c r="G11" s="6">
        <f>STDEV('Raw Data'!J10,'Raw Data'!P10,'Raw Data'!V10)</f>
        <v>0.31327676794383164</v>
      </c>
      <c r="H11" s="6">
        <f>AVERAGE('Raw Data'!AB10)</f>
        <v>63.859000000000002</v>
      </c>
      <c r="I11" s="6"/>
      <c r="J11" s="1"/>
      <c r="K11" s="1">
        <f t="shared" si="0"/>
        <v>1.4224045683980855</v>
      </c>
      <c r="L11" s="1"/>
      <c r="M11" s="6"/>
      <c r="O11" s="1"/>
      <c r="P11" s="6"/>
      <c r="Q11" s="1"/>
      <c r="R11" s="6"/>
      <c r="S11" s="1"/>
      <c r="T11" s="6"/>
      <c r="U11" s="1"/>
      <c r="V11" s="6"/>
      <c r="W11" s="6"/>
      <c r="X11" s="4"/>
      <c r="Y11" s="6"/>
      <c r="Z11" s="4"/>
      <c r="AA11" s="6"/>
      <c r="AB11" s="4"/>
      <c r="AC11" s="6"/>
      <c r="AD11" s="4"/>
      <c r="AE11" s="6"/>
      <c r="AP11" s="4"/>
      <c r="AQ11" s="6"/>
      <c r="AR11" s="4"/>
      <c r="AS11" s="6"/>
      <c r="AT11" s="4"/>
      <c r="AU11" s="6"/>
      <c r="AV11" s="4"/>
      <c r="AW11" s="6"/>
    </row>
    <row r="12" spans="1:49" x14ac:dyDescent="0.2">
      <c r="A12">
        <f>'Raw Data'!A11</f>
        <v>33</v>
      </c>
      <c r="B12">
        <f>'Raw Data'!B11</f>
        <v>43</v>
      </c>
      <c r="C12" t="str">
        <f>'Raw Data'!C11</f>
        <v>IIVIRQPNGSL</v>
      </c>
      <c r="D12">
        <f>'Raw Data'!D11</f>
        <v>9.5299999999999994</v>
      </c>
      <c r="F12" s="6">
        <f>AVERAGE('Raw Data'!J11,'Raw Data'!P11,'Raw Data'!V11)</f>
        <v>11.921666666666667</v>
      </c>
      <c r="G12" s="6">
        <f>STDEV('Raw Data'!J11,'Raw Data'!P11,'Raw Data'!V11)</f>
        <v>0.37732921081375742</v>
      </c>
      <c r="H12" s="6">
        <f>AVERAGE('Raw Data'!AB11)</f>
        <v>84.92</v>
      </c>
      <c r="I12" s="6"/>
      <c r="J12" s="1"/>
      <c r="K12" s="1">
        <f t="shared" si="0"/>
        <v>14.038703093107237</v>
      </c>
      <c r="L12" s="1"/>
      <c r="M12" s="6"/>
      <c r="O12" s="1"/>
      <c r="P12" s="6"/>
      <c r="Q12" s="1"/>
      <c r="R12" s="6"/>
      <c r="S12" s="1"/>
      <c r="T12" s="6"/>
      <c r="U12" s="1"/>
      <c r="V12" s="6"/>
      <c r="W12" s="6"/>
      <c r="X12" s="4"/>
      <c r="Y12" s="6"/>
      <c r="Z12" s="4"/>
      <c r="AA12" s="6"/>
      <c r="AB12" s="4"/>
      <c r="AC12" s="6"/>
      <c r="AD12" s="4"/>
      <c r="AE12" s="6"/>
      <c r="AP12" s="4"/>
      <c r="AQ12" s="6"/>
      <c r="AR12" s="4"/>
      <c r="AS12" s="6"/>
      <c r="AT12" s="4"/>
      <c r="AU12" s="6"/>
      <c r="AV12" s="4"/>
      <c r="AW12" s="6"/>
    </row>
    <row r="13" spans="1:49" x14ac:dyDescent="0.2">
      <c r="A13">
        <f>'Raw Data'!A12</f>
        <v>33</v>
      </c>
      <c r="B13">
        <f>'Raw Data'!B12</f>
        <v>52</v>
      </c>
      <c r="C13" t="str">
        <f>'Raw Data'!C12</f>
        <v>IIVIRQPNGSLQCSPFHVRF</v>
      </c>
      <c r="D13">
        <f>'Raw Data'!D12</f>
        <v>11.16</v>
      </c>
      <c r="F13" s="6">
        <f>AVERAGE('Raw Data'!J12,'Raw Data'!P12,'Raw Data'!V12)</f>
        <v>4.761333333333333</v>
      </c>
      <c r="G13" s="6">
        <f>STDEV('Raw Data'!J12,'Raw Data'!P12,'Raw Data'!V12)</f>
        <v>0.25155582548081334</v>
      </c>
      <c r="H13" s="6">
        <f>AVERAGE('Raw Data'!AB12)</f>
        <v>69.111999999999995</v>
      </c>
      <c r="I13" s="6"/>
      <c r="J13" s="1"/>
      <c r="K13" s="1">
        <f t="shared" si="0"/>
        <v>6.8893004591580818</v>
      </c>
      <c r="L13" s="1"/>
      <c r="M13" s="6"/>
      <c r="O13" s="1"/>
      <c r="P13" s="6"/>
      <c r="Q13" s="1"/>
      <c r="R13" s="6"/>
      <c r="S13" s="1"/>
      <c r="T13" s="6"/>
      <c r="U13" s="1"/>
      <c r="V13" s="6"/>
      <c r="W13" s="6"/>
      <c r="X13" s="4"/>
      <c r="Y13" s="6"/>
      <c r="Z13" s="4"/>
      <c r="AA13" s="6"/>
      <c r="AB13" s="4"/>
      <c r="AC13" s="6"/>
      <c r="AD13" s="4"/>
      <c r="AE13" s="6"/>
      <c r="AP13" s="4"/>
      <c r="AQ13" s="6"/>
      <c r="AR13" s="4"/>
      <c r="AS13" s="6"/>
      <c r="AT13" s="4"/>
      <c r="AU13" s="6"/>
      <c r="AV13" s="4"/>
      <c r="AW13" s="6"/>
    </row>
    <row r="14" spans="1:49" x14ac:dyDescent="0.2">
      <c r="A14">
        <f>'Raw Data'!A13</f>
        <v>33</v>
      </c>
      <c r="B14">
        <f>'Raw Data'!B13</f>
        <v>55</v>
      </c>
      <c r="C14" t="str">
        <f>'Raw Data'!C13</f>
        <v>IIVIRQPNGSLQCSPFHVRFGKM</v>
      </c>
      <c r="D14">
        <f>'Raw Data'!D13</f>
        <v>10.55</v>
      </c>
      <c r="F14" s="6">
        <f>AVERAGE('Raw Data'!J13,'Raw Data'!P13,'Raw Data'!V13)</f>
        <v>7.9929999999999994</v>
      </c>
      <c r="G14" s="6">
        <f>STDEV('Raw Data'!J13,'Raw Data'!P13,'Raw Data'!V13)</f>
        <v>0.44158917559197469</v>
      </c>
      <c r="H14" s="6">
        <f>AVERAGE('Raw Data'!AB13)</f>
        <v>61.671999999999997</v>
      </c>
      <c r="I14" s="6"/>
      <c r="J14" s="1"/>
      <c r="K14" s="1">
        <f t="shared" si="0"/>
        <v>12.960500713451809</v>
      </c>
      <c r="L14" s="1"/>
      <c r="M14" s="6"/>
      <c r="O14" s="1"/>
      <c r="P14" s="6"/>
      <c r="Q14" s="1"/>
      <c r="R14" s="6"/>
      <c r="S14" s="1"/>
      <c r="T14" s="6"/>
      <c r="U14" s="1"/>
      <c r="V14" s="6"/>
      <c r="W14" s="6"/>
      <c r="X14" s="4"/>
      <c r="Y14" s="6"/>
      <c r="Z14" s="4"/>
      <c r="AA14" s="6"/>
      <c r="AB14" s="4"/>
      <c r="AC14" s="6"/>
      <c r="AD14" s="4"/>
      <c r="AE14" s="6"/>
      <c r="AP14" s="4"/>
      <c r="AQ14" s="6"/>
      <c r="AR14" s="4"/>
      <c r="AS14" s="6"/>
      <c r="AT14" s="4"/>
      <c r="AU14" s="6"/>
      <c r="AV14" s="4"/>
      <c r="AW14" s="6"/>
    </row>
    <row r="15" spans="1:49" x14ac:dyDescent="0.2">
      <c r="A15">
        <f>'Raw Data'!A14</f>
        <v>33</v>
      </c>
      <c r="B15">
        <f>'Raw Data'!B14</f>
        <v>58</v>
      </c>
      <c r="C15" t="str">
        <f>'Raw Data'!C14</f>
        <v>IIVIRQPNGSLQCSPFHVRFGKMGVL</v>
      </c>
      <c r="D15">
        <f>'Raw Data'!D14</f>
        <v>11.51</v>
      </c>
      <c r="F15" s="6">
        <f>AVERAGE('Raw Data'!J14,'Raw Data'!P14,'Raw Data'!V14)</f>
        <v>10.975333333333333</v>
      </c>
      <c r="G15" s="6">
        <f>STDEV('Raw Data'!J14,'Raw Data'!P14,'Raw Data'!V14)</f>
        <v>0.93053873284959687</v>
      </c>
      <c r="H15" s="6">
        <f>AVERAGE('Raw Data'!AB14)</f>
        <v>59.929000000000002</v>
      </c>
      <c r="I15" s="6"/>
      <c r="J15" s="1"/>
      <c r="K15" s="1">
        <f t="shared" si="0"/>
        <v>18.313893663056838</v>
      </c>
      <c r="L15" s="1"/>
      <c r="M15" s="6"/>
      <c r="O15" s="1"/>
      <c r="P15" s="6"/>
      <c r="Q15" s="1"/>
      <c r="R15" s="6"/>
      <c r="S15" s="1"/>
      <c r="T15" s="6"/>
      <c r="U15" s="1"/>
      <c r="V15" s="6"/>
      <c r="W15" s="6"/>
      <c r="X15" s="4"/>
      <c r="Y15" s="6"/>
      <c r="Z15" s="4"/>
      <c r="AA15" s="6"/>
      <c r="AB15" s="4"/>
      <c r="AC15" s="6"/>
      <c r="AD15" s="4"/>
      <c r="AE15" s="6"/>
      <c r="AP15" s="4"/>
      <c r="AQ15" s="6"/>
      <c r="AR15" s="4"/>
      <c r="AS15" s="6"/>
      <c r="AT15" s="4"/>
      <c r="AU15" s="6"/>
      <c r="AV15" s="4"/>
      <c r="AW15" s="6"/>
    </row>
    <row r="16" spans="1:49" x14ac:dyDescent="0.2">
      <c r="A16">
        <f>'Raw Data'!A15</f>
        <v>34</v>
      </c>
      <c r="B16">
        <f>'Raw Data'!B15</f>
        <v>55</v>
      </c>
      <c r="C16" t="str">
        <f>'Raw Data'!C15</f>
        <v>IVIRQPNGSLQCSPFHVRFGKM</v>
      </c>
      <c r="D16">
        <f>'Raw Data'!D15</f>
        <v>10.32</v>
      </c>
      <c r="F16" s="6">
        <f>AVERAGE('Raw Data'!J15,'Raw Data'!P15,'Raw Data'!V15)</f>
        <v>9.8243333333333336</v>
      </c>
      <c r="G16" s="6">
        <f>STDEV('Raw Data'!J15,'Raw Data'!P15,'Raw Data'!V15)</f>
        <v>0.78964950030588532</v>
      </c>
      <c r="H16" s="6">
        <f>AVERAGE('Raw Data'!AB15)</f>
        <v>62.820999999999998</v>
      </c>
      <c r="I16" s="6"/>
      <c r="J16" s="1"/>
      <c r="K16" s="1">
        <f t="shared" si="0"/>
        <v>15.638613414834742</v>
      </c>
      <c r="L16" s="1"/>
      <c r="M16" s="6"/>
      <c r="O16" s="1"/>
      <c r="P16" s="6"/>
      <c r="Q16" s="1"/>
      <c r="R16" s="6"/>
      <c r="S16" s="1"/>
      <c r="T16" s="6"/>
      <c r="U16" s="1"/>
      <c r="V16" s="6"/>
      <c r="W16" s="6"/>
      <c r="X16" s="4"/>
      <c r="Y16" s="6"/>
      <c r="Z16" s="4"/>
      <c r="AA16" s="6"/>
      <c r="AB16" s="4"/>
      <c r="AC16" s="6"/>
      <c r="AD16" s="4"/>
      <c r="AE16" s="6"/>
      <c r="AP16" s="4"/>
      <c r="AQ16" s="6"/>
      <c r="AR16" s="4"/>
      <c r="AS16" s="6"/>
      <c r="AT16" s="4"/>
      <c r="AU16" s="6"/>
      <c r="AV16" s="4"/>
      <c r="AW16" s="6"/>
    </row>
    <row r="17" spans="1:49" x14ac:dyDescent="0.2">
      <c r="A17">
        <f>'Raw Data'!A16</f>
        <v>34</v>
      </c>
      <c r="B17">
        <f>'Raw Data'!B16</f>
        <v>58</v>
      </c>
      <c r="C17" t="str">
        <f>'Raw Data'!C16</f>
        <v>IVIRQPNGSLQCSPFHVRFGKMGVL</v>
      </c>
      <c r="D17">
        <f>'Raw Data'!D16</f>
        <v>11.18</v>
      </c>
      <c r="F17" s="6">
        <f>AVERAGE('Raw Data'!J16,'Raw Data'!P16,'Raw Data'!V16)</f>
        <v>11.430999999999999</v>
      </c>
      <c r="G17" s="6">
        <f>STDEV('Raw Data'!J16,'Raw Data'!P16,'Raw Data'!V16)</f>
        <v>0.12558264211267481</v>
      </c>
      <c r="H17" s="6">
        <f>AVERAGE('Raw Data'!AB16)</f>
        <v>59.308999999999997</v>
      </c>
      <c r="I17" s="6"/>
      <c r="J17" s="1"/>
      <c r="K17" s="1">
        <f t="shared" si="0"/>
        <v>19.273634692879664</v>
      </c>
      <c r="L17" s="1"/>
      <c r="M17" s="6"/>
      <c r="O17" s="1"/>
      <c r="P17" s="6"/>
      <c r="Q17" s="1"/>
      <c r="R17" s="6"/>
      <c r="S17" s="1"/>
      <c r="T17" s="6"/>
      <c r="U17" s="1"/>
      <c r="V17" s="6"/>
      <c r="W17" s="6"/>
      <c r="X17" s="4"/>
      <c r="Y17" s="6"/>
      <c r="Z17" s="4"/>
      <c r="AA17" s="6"/>
      <c r="AB17" s="4"/>
      <c r="AC17" s="6"/>
      <c r="AD17" s="4"/>
      <c r="AE17" s="6"/>
      <c r="AP17" s="4"/>
      <c r="AQ17" s="6"/>
      <c r="AR17" s="4"/>
      <c r="AS17" s="6"/>
      <c r="AT17" s="4"/>
      <c r="AU17" s="6"/>
      <c r="AV17" s="4"/>
      <c r="AW17" s="6"/>
    </row>
    <row r="18" spans="1:49" x14ac:dyDescent="0.2">
      <c r="A18">
        <f>'Raw Data'!A17</f>
        <v>36</v>
      </c>
      <c r="B18">
        <f>'Raw Data'!B17</f>
        <v>58</v>
      </c>
      <c r="C18" t="str">
        <f>'Raw Data'!C17</f>
        <v>IRQPNGSLQCSPFHVRFGKMGVL</v>
      </c>
      <c r="D18">
        <f>'Raw Data'!D17</f>
        <v>11.03</v>
      </c>
      <c r="F18" s="6">
        <f>AVERAGE('Raw Data'!J17,'Raw Data'!P17,'Raw Data'!V17)</f>
        <v>14.234333333333334</v>
      </c>
      <c r="G18" s="6">
        <f>STDEV('Raw Data'!J17,'Raw Data'!P17,'Raw Data'!V17)</f>
        <v>0.32743599883539609</v>
      </c>
      <c r="H18" s="6">
        <f>AVERAGE('Raw Data'!AB17)</f>
        <v>54.341999999999999</v>
      </c>
      <c r="I18" s="6"/>
      <c r="J18" s="1"/>
      <c r="K18" s="1">
        <f t="shared" si="0"/>
        <v>26.193981328131709</v>
      </c>
      <c r="L18" s="1"/>
      <c r="M18" s="6"/>
      <c r="O18" s="1"/>
      <c r="P18" s="6"/>
      <c r="Q18" s="1"/>
      <c r="R18" s="6"/>
      <c r="S18" s="1"/>
      <c r="T18" s="6"/>
      <c r="U18" s="1"/>
      <c r="V18" s="6"/>
      <c r="W18" s="6"/>
      <c r="X18" s="4"/>
      <c r="Y18" s="6"/>
      <c r="Z18" s="4"/>
      <c r="AA18" s="6"/>
      <c r="AB18" s="4"/>
      <c r="AC18" s="6"/>
      <c r="AD18" s="4"/>
      <c r="AE18" s="6"/>
      <c r="AP18" s="4"/>
      <c r="AQ18" s="6"/>
      <c r="AR18" s="4"/>
      <c r="AS18" s="6"/>
      <c r="AT18" s="4"/>
      <c r="AU18" s="6"/>
      <c r="AV18" s="4"/>
      <c r="AW18" s="6"/>
    </row>
    <row r="19" spans="1:49" x14ac:dyDescent="0.2">
      <c r="A19">
        <f>'Raw Data'!A18</f>
        <v>44</v>
      </c>
      <c r="B19">
        <f>'Raw Data'!B18</f>
        <v>58</v>
      </c>
      <c r="C19" t="str">
        <f>'Raw Data'!C18</f>
        <v>QCSPFHVRFGKMGVL</v>
      </c>
      <c r="D19">
        <f>'Raw Data'!D18</f>
        <v>11.16</v>
      </c>
      <c r="F19" s="6">
        <f>AVERAGE('Raw Data'!J18,'Raw Data'!P18,'Raw Data'!V18)</f>
        <v>18.386666666666667</v>
      </c>
      <c r="G19" s="6">
        <f>STDEV('Raw Data'!J18,'Raw Data'!P18,'Raw Data'!V18)</f>
        <v>0.8263905452831195</v>
      </c>
      <c r="H19" s="6">
        <f>AVERAGE('Raw Data'!AB18)</f>
        <v>57.326000000000001</v>
      </c>
      <c r="I19" s="6"/>
      <c r="J19" s="1"/>
      <c r="K19" s="1">
        <f t="shared" si="0"/>
        <v>32.073869913593597</v>
      </c>
      <c r="L19" s="1"/>
      <c r="M19" s="6"/>
      <c r="O19" s="1"/>
      <c r="P19" s="6"/>
      <c r="Q19" s="1"/>
      <c r="R19" s="6"/>
      <c r="S19" s="1"/>
      <c r="T19" s="6"/>
      <c r="U19" s="1"/>
      <c r="V19" s="6"/>
      <c r="W19" s="6"/>
      <c r="X19" s="4"/>
      <c r="Y19" s="6"/>
      <c r="Z19" s="4"/>
      <c r="AA19" s="6"/>
      <c r="AB19" s="4"/>
      <c r="AC19" s="6"/>
      <c r="AD19" s="4"/>
      <c r="AE19" s="6"/>
      <c r="AP19" s="4"/>
      <c r="AQ19" s="6"/>
      <c r="AR19" s="4"/>
      <c r="AS19" s="6"/>
      <c r="AT19" s="4"/>
      <c r="AU19" s="6"/>
      <c r="AV19" s="4"/>
      <c r="AW19" s="6"/>
    </row>
    <row r="20" spans="1:49" x14ac:dyDescent="0.2">
      <c r="A20">
        <f>'Raw Data'!A19</f>
        <v>56</v>
      </c>
      <c r="B20">
        <f>'Raw Data'!B19</f>
        <v>66</v>
      </c>
      <c r="C20" t="str">
        <f>'Raw Data'!C19</f>
        <v>GVLRSREKVVD</v>
      </c>
      <c r="D20">
        <f>'Raw Data'!D19</f>
        <v>5.37</v>
      </c>
      <c r="F20" s="6">
        <f>AVERAGE('Raw Data'!J19,'Raw Data'!P19,'Raw Data'!V19)</f>
        <v>25.393333333333334</v>
      </c>
      <c r="G20" s="6">
        <f>STDEV('Raw Data'!J19,'Raw Data'!P19,'Raw Data'!V19)</f>
        <v>1.0190104677251026</v>
      </c>
      <c r="H20" s="6">
        <f>AVERAGE('Raw Data'!AB19)</f>
        <v>71.001999999999995</v>
      </c>
      <c r="I20" s="6"/>
      <c r="J20" s="1"/>
      <c r="K20" s="1">
        <f t="shared" si="0"/>
        <v>35.764250772278722</v>
      </c>
      <c r="L20" s="1"/>
      <c r="M20" s="6"/>
      <c r="O20" s="1"/>
      <c r="P20" s="6"/>
      <c r="Q20" s="1"/>
      <c r="R20" s="6"/>
      <c r="S20" s="1"/>
      <c r="T20" s="6"/>
      <c r="U20" s="1"/>
      <c r="V20" s="6"/>
      <c r="W20" s="6"/>
      <c r="X20" s="4"/>
      <c r="Y20" s="6"/>
      <c r="Z20" s="4"/>
      <c r="AA20" s="6"/>
      <c r="AB20" s="4"/>
      <c r="AC20" s="6"/>
      <c r="AD20" s="4"/>
      <c r="AE20" s="6"/>
      <c r="AP20" s="4"/>
      <c r="AQ20" s="6"/>
      <c r="AR20" s="4"/>
      <c r="AS20" s="6"/>
      <c r="AT20" s="4"/>
      <c r="AU20" s="6"/>
      <c r="AV20" s="4"/>
      <c r="AW20" s="6"/>
    </row>
    <row r="21" spans="1:49" x14ac:dyDescent="0.2">
      <c r="A21">
        <f>'Raw Data'!A20</f>
        <v>59</v>
      </c>
      <c r="B21">
        <f>'Raw Data'!B20</f>
        <v>66</v>
      </c>
      <c r="C21" t="str">
        <f>'Raw Data'!C20</f>
        <v>RSREKVVD</v>
      </c>
      <c r="D21">
        <f>'Raw Data'!D20</f>
        <v>3.71</v>
      </c>
      <c r="F21" s="6">
        <f>AVERAGE('Raw Data'!J20,'Raw Data'!P20,'Raw Data'!V20)</f>
        <v>15.331333333333333</v>
      </c>
      <c r="G21" s="6">
        <f>STDEV('Raw Data'!J20,'Raw Data'!P20,'Raw Data'!V20)</f>
        <v>1.02885972480865</v>
      </c>
      <c r="H21" s="6">
        <f>AVERAGE('Raw Data'!AB20)</f>
        <v>71.266000000000005</v>
      </c>
      <c r="I21" s="6"/>
      <c r="J21" s="1"/>
      <c r="K21" s="1">
        <f t="shared" si="0"/>
        <v>21.512829867444967</v>
      </c>
      <c r="L21" s="1"/>
      <c r="M21" s="6"/>
      <c r="O21" s="1"/>
      <c r="P21" s="6"/>
      <c r="Q21" s="1"/>
      <c r="R21" s="6"/>
      <c r="S21" s="1"/>
      <c r="T21" s="6"/>
      <c r="U21" s="1"/>
      <c r="V21" s="6"/>
      <c r="W21" s="6"/>
      <c r="X21" s="4"/>
      <c r="Y21" s="6"/>
      <c r="Z21" s="4"/>
      <c r="AA21" s="6"/>
      <c r="AB21" s="4"/>
      <c r="AC21" s="6"/>
      <c r="AD21" s="4"/>
      <c r="AE21" s="6"/>
      <c r="AP21" s="4"/>
      <c r="AQ21" s="6"/>
      <c r="AR21" s="4"/>
      <c r="AS21" s="6"/>
      <c r="AT21" s="4"/>
      <c r="AU21" s="6"/>
      <c r="AV21" s="4"/>
      <c r="AW21" s="6"/>
    </row>
    <row r="22" spans="1:49" x14ac:dyDescent="0.2">
      <c r="A22">
        <f>'Raw Data'!A21</f>
        <v>67</v>
      </c>
      <c r="B22">
        <f>'Raw Data'!B21</f>
        <v>73</v>
      </c>
      <c r="C22" t="str">
        <f>'Raw Data'!C21</f>
        <v>IEINGES</v>
      </c>
      <c r="D22">
        <f>'Raw Data'!D21</f>
        <v>7.12</v>
      </c>
      <c r="F22" s="6">
        <f>AVERAGE('Raw Data'!J21,'Raw Data'!P21,'Raw Data'!V21)</f>
        <v>15.867666666666665</v>
      </c>
      <c r="G22" s="6">
        <f>STDEV('Raw Data'!J21,'Raw Data'!P21,'Raw Data'!V21)</f>
        <v>0.91193329434412707</v>
      </c>
      <c r="H22" s="6">
        <f>AVERAGE('Raw Data'!AB21)</f>
        <v>84.43</v>
      </c>
      <c r="I22" s="6"/>
      <c r="J22" s="1"/>
      <c r="K22" s="1">
        <f t="shared" si="0"/>
        <v>18.793872636108805</v>
      </c>
      <c r="L22" s="1"/>
      <c r="M22" s="6"/>
      <c r="O22" s="1"/>
      <c r="P22" s="6"/>
      <c r="Q22" s="1"/>
      <c r="R22" s="6"/>
      <c r="S22" s="1"/>
      <c r="T22" s="6"/>
      <c r="U22" s="1"/>
      <c r="V22" s="6"/>
      <c r="W22" s="6"/>
      <c r="X22" s="4"/>
      <c r="Y22" s="6"/>
      <c r="Z22" s="4"/>
      <c r="AA22" s="6"/>
      <c r="AB22" s="4"/>
      <c r="AC22" s="6"/>
      <c r="AD22" s="4"/>
      <c r="AE22" s="6"/>
      <c r="AP22" s="4"/>
      <c r="AQ22" s="6"/>
      <c r="AR22" s="4"/>
      <c r="AS22" s="6"/>
      <c r="AT22" s="4"/>
      <c r="AU22" s="6"/>
      <c r="AV22" s="4"/>
      <c r="AW22" s="6"/>
    </row>
    <row r="23" spans="1:49" x14ac:dyDescent="0.2">
      <c r="A23">
        <f>'Raw Data'!A22</f>
        <v>67</v>
      </c>
      <c r="B23">
        <f>'Raw Data'!B22</f>
        <v>76</v>
      </c>
      <c r="C23" t="str">
        <f>'Raw Data'!C22</f>
        <v>IEINGESVDL</v>
      </c>
      <c r="D23">
        <f>'Raw Data'!D22</f>
        <v>11.78</v>
      </c>
      <c r="F23" s="6">
        <f>AVERAGE('Raw Data'!J22,'Raw Data'!P22,'Raw Data'!V22)</f>
        <v>18.567666666666664</v>
      </c>
      <c r="G23" s="6">
        <f>STDEV('Raw Data'!J22,'Raw Data'!P22,'Raw Data'!V22)</f>
        <v>1.143945948606548</v>
      </c>
      <c r="H23" s="6">
        <f>AVERAGE('Raw Data'!AB22)</f>
        <v>79.186000000000007</v>
      </c>
      <c r="I23" s="6"/>
      <c r="J23" s="1"/>
      <c r="K23" s="1">
        <f t="shared" si="0"/>
        <v>23.448168447284448</v>
      </c>
      <c r="L23" s="1"/>
      <c r="M23" s="6"/>
      <c r="O23" s="1"/>
      <c r="P23" s="6"/>
      <c r="Q23" s="1"/>
      <c r="R23" s="6"/>
      <c r="S23" s="1"/>
      <c r="T23" s="6"/>
      <c r="U23" s="1"/>
      <c r="V23" s="6"/>
      <c r="W23" s="6"/>
      <c r="X23" s="4"/>
      <c r="Y23" s="6"/>
      <c r="Z23" s="4"/>
      <c r="AA23" s="6"/>
      <c r="AB23" s="4"/>
      <c r="AC23" s="6"/>
      <c r="AD23" s="4"/>
      <c r="AE23" s="6"/>
      <c r="AP23" s="4"/>
      <c r="AQ23" s="6"/>
      <c r="AR23" s="4"/>
      <c r="AS23" s="6"/>
      <c r="AT23" s="4"/>
      <c r="AU23" s="6"/>
      <c r="AV23" s="4"/>
      <c r="AW23" s="6"/>
    </row>
    <row r="24" spans="1:49" x14ac:dyDescent="0.2">
      <c r="A24">
        <f>'Raw Data'!A23</f>
        <v>74</v>
      </c>
      <c r="B24">
        <f>'Raw Data'!B23</f>
        <v>87</v>
      </c>
      <c r="C24" t="str">
        <f>'Raw Data'!C23</f>
        <v>VDLHMKLGDNGEAF</v>
      </c>
      <c r="D24">
        <f>'Raw Data'!D23</f>
        <v>10.27</v>
      </c>
      <c r="F24" s="6">
        <f>AVERAGE('Raw Data'!J23,'Raw Data'!P23,'Raw Data'!V23)</f>
        <v>3.1843333333333335</v>
      </c>
      <c r="G24" s="6">
        <f>STDEV('Raw Data'!J23,'Raw Data'!P23,'Raw Data'!V23)</f>
        <v>0.27821993698032016</v>
      </c>
      <c r="H24" s="6">
        <f>AVERAGE('Raw Data'!AB23)</f>
        <v>50.360999999999997</v>
      </c>
      <c r="I24" s="6"/>
      <c r="J24" s="1"/>
      <c r="K24" s="1">
        <f t="shared" si="0"/>
        <v>6.3230145019624988</v>
      </c>
      <c r="L24" s="1"/>
      <c r="M24" s="6"/>
      <c r="O24" s="1"/>
      <c r="P24" s="6"/>
      <c r="Q24" s="1"/>
      <c r="R24" s="6"/>
      <c r="S24" s="1"/>
      <c r="T24" s="6"/>
      <c r="U24" s="1"/>
      <c r="V24" s="6"/>
      <c r="W24" s="6"/>
      <c r="X24" s="4"/>
      <c r="Y24" s="6"/>
      <c r="Z24" s="4"/>
      <c r="AA24" s="6"/>
      <c r="AB24" s="4"/>
      <c r="AC24" s="6"/>
      <c r="AD24" s="4"/>
      <c r="AE24" s="6"/>
      <c r="AP24" s="4"/>
      <c r="AQ24" s="6"/>
      <c r="AR24" s="4"/>
      <c r="AS24" s="6"/>
      <c r="AT24" s="4"/>
      <c r="AU24" s="6"/>
      <c r="AV24" s="4"/>
      <c r="AW24" s="6"/>
    </row>
    <row r="25" spans="1:49" x14ac:dyDescent="0.2">
      <c r="A25">
        <f>'Raw Data'!A24</f>
        <v>77</v>
      </c>
      <c r="B25">
        <f>'Raw Data'!B24</f>
        <v>86</v>
      </c>
      <c r="C25" t="str">
        <f>'Raw Data'!C24</f>
        <v>HMKLGDNGEA</v>
      </c>
      <c r="D25">
        <f>'Raw Data'!D24</f>
        <v>5.75</v>
      </c>
      <c r="F25" s="6">
        <f>AVERAGE('Raw Data'!J24,'Raw Data'!P24,'Raw Data'!V24)</f>
        <v>8.4306666666666654</v>
      </c>
      <c r="G25" s="6">
        <f>STDEV('Raw Data'!J24,'Raw Data'!P24,'Raw Data'!V24)</f>
        <v>0.25853690903492554</v>
      </c>
      <c r="H25" s="6">
        <f>AVERAGE('Raw Data'!AB24)</f>
        <v>57.003</v>
      </c>
      <c r="I25" s="6"/>
      <c r="J25" s="1"/>
      <c r="K25" s="1">
        <f t="shared" si="0"/>
        <v>14.789864860913751</v>
      </c>
      <c r="L25" s="1"/>
      <c r="M25" s="6"/>
      <c r="O25" s="1"/>
      <c r="P25" s="6"/>
      <c r="Q25" s="1"/>
      <c r="R25" s="6"/>
      <c r="S25" s="1"/>
      <c r="T25" s="6"/>
      <c r="U25" s="1"/>
      <c r="V25" s="6"/>
      <c r="W25" s="6"/>
      <c r="X25" s="4"/>
      <c r="Y25" s="6"/>
      <c r="Z25" s="4"/>
      <c r="AA25" s="6"/>
      <c r="AB25" s="4"/>
      <c r="AC25" s="6"/>
      <c r="AD25" s="4"/>
      <c r="AE25" s="6"/>
      <c r="AP25" s="4"/>
      <c r="AQ25" s="6"/>
      <c r="AR25" s="4"/>
      <c r="AS25" s="6"/>
      <c r="AT25" s="4"/>
      <c r="AU25" s="6"/>
      <c r="AV25" s="4"/>
      <c r="AW25" s="6"/>
    </row>
    <row r="26" spans="1:49" x14ac:dyDescent="0.2">
      <c r="A26">
        <f>'Raw Data'!A25</f>
        <v>77</v>
      </c>
      <c r="B26">
        <f>'Raw Data'!B25</f>
        <v>88</v>
      </c>
      <c r="C26" t="str">
        <f>'Raw Data'!C25</f>
        <v>HMKLGDNGEAFF</v>
      </c>
      <c r="D26">
        <f>'Raw Data'!D25</f>
        <v>10.78</v>
      </c>
      <c r="F26" s="6">
        <f>AVERAGE('Raw Data'!J25,'Raw Data'!P25,'Raw Data'!V25)</f>
        <v>2.8349999999999995</v>
      </c>
      <c r="G26" s="6">
        <f>STDEV('Raw Data'!J25,'Raw Data'!P25,'Raw Data'!V25)</f>
        <v>0.55363164649431185</v>
      </c>
      <c r="H26" s="6">
        <f>AVERAGE('Raw Data'!AB25)</f>
        <v>47.08</v>
      </c>
      <c r="I26" s="6"/>
      <c r="J26" s="1"/>
      <c r="K26" s="1">
        <f t="shared" si="0"/>
        <v>6.0216652506372128</v>
      </c>
      <c r="L26" s="1"/>
      <c r="M26" s="6"/>
      <c r="O26" s="1"/>
      <c r="P26" s="6"/>
      <c r="Q26" s="1"/>
      <c r="R26" s="6"/>
      <c r="S26" s="1"/>
      <c r="T26" s="6"/>
      <c r="U26" s="1"/>
      <c r="V26" s="6"/>
      <c r="W26" s="6"/>
      <c r="X26" s="4"/>
      <c r="Y26" s="6"/>
      <c r="Z26" s="4"/>
      <c r="AA26" s="6"/>
      <c r="AB26" s="4"/>
      <c r="AC26" s="6"/>
      <c r="AD26" s="4"/>
      <c r="AE26" s="6"/>
      <c r="AP26" s="4"/>
      <c r="AQ26" s="6"/>
      <c r="AR26" s="4"/>
      <c r="AS26" s="6"/>
      <c r="AT26" s="4"/>
      <c r="AU26" s="6"/>
      <c r="AV26" s="4"/>
      <c r="AW26" s="6"/>
    </row>
    <row r="27" spans="1:49" x14ac:dyDescent="0.2">
      <c r="A27">
        <f>'Raw Data'!A26</f>
        <v>88</v>
      </c>
      <c r="B27">
        <f>'Raw Data'!B26</f>
        <v>95</v>
      </c>
      <c r="C27" t="str">
        <f>'Raw Data'!C26</f>
        <v>FVQETDND</v>
      </c>
      <c r="D27">
        <f>'Raw Data'!D26</f>
        <v>5.88</v>
      </c>
      <c r="F27" s="6">
        <f>AVERAGE('Raw Data'!J26,'Raw Data'!P26,'Raw Data'!V26)</f>
        <v>43.35</v>
      </c>
      <c r="G27" s="6">
        <f>STDEV('Raw Data'!J26,'Raw Data'!P26,'Raw Data'!V26)</f>
        <v>0.51362340289359876</v>
      </c>
      <c r="H27" s="6">
        <f>AVERAGE('Raw Data'!AB26)</f>
        <v>69.638999999999996</v>
      </c>
      <c r="I27" s="6"/>
      <c r="J27" s="1"/>
      <c r="K27" s="1">
        <f t="shared" si="0"/>
        <v>62.249601516391685</v>
      </c>
      <c r="L27" s="1"/>
      <c r="M27" s="6"/>
      <c r="O27" s="1"/>
      <c r="P27" s="6"/>
      <c r="Q27" s="1"/>
      <c r="R27" s="6"/>
      <c r="S27" s="1"/>
      <c r="T27" s="6"/>
      <c r="U27" s="1"/>
      <c r="V27" s="6"/>
      <c r="W27" s="6"/>
      <c r="X27" s="4"/>
      <c r="Y27" s="6"/>
      <c r="Z27" s="4"/>
      <c r="AA27" s="6"/>
      <c r="AB27" s="4"/>
      <c r="AC27" s="6"/>
      <c r="AD27" s="4"/>
      <c r="AE27" s="6"/>
      <c r="AP27" s="4"/>
      <c r="AQ27" s="6"/>
      <c r="AR27" s="4"/>
      <c r="AS27" s="6"/>
      <c r="AT27" s="4"/>
      <c r="AU27" s="6"/>
      <c r="AV27" s="4"/>
      <c r="AW27" s="6"/>
    </row>
    <row r="28" spans="1:49" x14ac:dyDescent="0.2">
      <c r="A28">
        <f>'Raw Data'!A27</f>
        <v>88</v>
      </c>
      <c r="B28">
        <f>'Raw Data'!B27</f>
        <v>96</v>
      </c>
      <c r="C28" t="str">
        <f>'Raw Data'!C27</f>
        <v>FVQETDNDQ</v>
      </c>
      <c r="D28">
        <f>'Raw Data'!D27</f>
        <v>5.77</v>
      </c>
      <c r="F28" s="6">
        <f>AVERAGE('Raw Data'!J27,'Raw Data'!P27,'Raw Data'!V27)</f>
        <v>45.324999999999996</v>
      </c>
      <c r="G28" s="6">
        <f>STDEV('Raw Data'!J27,'Raw Data'!P27,'Raw Data'!V27)</f>
        <v>0.35099287742061103</v>
      </c>
      <c r="H28" s="6">
        <f>AVERAGE('Raw Data'!AB27)</f>
        <v>65.152000000000001</v>
      </c>
      <c r="I28" s="6"/>
      <c r="J28" s="1"/>
      <c r="K28" s="1">
        <f t="shared" si="0"/>
        <v>69.568086935166988</v>
      </c>
      <c r="L28" s="1"/>
      <c r="M28" s="6"/>
      <c r="O28" s="1"/>
      <c r="P28" s="6"/>
      <c r="Q28" s="1"/>
      <c r="R28" s="6"/>
      <c r="S28" s="1"/>
      <c r="T28" s="6"/>
      <c r="U28" s="1"/>
      <c r="V28" s="6"/>
      <c r="W28" s="6"/>
      <c r="X28" s="4"/>
      <c r="Y28" s="6"/>
      <c r="Z28" s="4"/>
      <c r="AA28" s="6"/>
      <c r="AB28" s="4"/>
      <c r="AC28" s="6"/>
      <c r="AD28" s="4"/>
      <c r="AE28" s="6"/>
      <c r="AP28" s="4"/>
      <c r="AQ28" s="6"/>
      <c r="AR28" s="4"/>
      <c r="AS28" s="6"/>
      <c r="AT28" s="4"/>
      <c r="AU28" s="6"/>
      <c r="AV28" s="4"/>
      <c r="AW28" s="6"/>
    </row>
    <row r="29" spans="1:49" x14ac:dyDescent="0.2">
      <c r="A29">
        <f>'Raw Data'!A28</f>
        <v>88</v>
      </c>
      <c r="B29">
        <f>'Raw Data'!B28</f>
        <v>102</v>
      </c>
      <c r="C29" t="str">
        <f>'Raw Data'!C28</f>
        <v>FVQETDNDQEIIPMY</v>
      </c>
      <c r="D29">
        <f>'Raw Data'!D28</f>
        <v>12.29</v>
      </c>
      <c r="F29" s="6">
        <f>AVERAGE('Raw Data'!J28,'Raw Data'!P28,'Raw Data'!V28)</f>
        <v>31.486666666666668</v>
      </c>
      <c r="G29" s="6">
        <f>STDEV('Raw Data'!J28,'Raw Data'!P28,'Raw Data'!V28)</f>
        <v>1.0845000384201604</v>
      </c>
      <c r="H29" s="6">
        <f>AVERAGE('Raw Data'!AB28)</f>
        <v>56.106999999999999</v>
      </c>
      <c r="I29" s="6"/>
      <c r="J29" s="1"/>
      <c r="K29" s="1">
        <f t="shared" si="0"/>
        <v>56.118963171559109</v>
      </c>
      <c r="L29" s="1"/>
      <c r="M29" s="6"/>
      <c r="O29" s="1"/>
      <c r="P29" s="6"/>
      <c r="Q29" s="1"/>
      <c r="R29" s="6"/>
      <c r="S29" s="1"/>
      <c r="T29" s="6"/>
      <c r="U29" s="1"/>
      <c r="V29" s="6"/>
      <c r="W29" s="6"/>
      <c r="X29" s="4"/>
      <c r="Y29" s="6"/>
      <c r="Z29" s="4"/>
      <c r="AA29" s="6"/>
      <c r="AB29" s="4"/>
      <c r="AC29" s="6"/>
      <c r="AD29" s="4"/>
      <c r="AE29" s="6"/>
      <c r="AP29" s="4"/>
      <c r="AQ29" s="6"/>
      <c r="AR29" s="4"/>
      <c r="AS29" s="6"/>
      <c r="AT29" s="4"/>
      <c r="AU29" s="6"/>
      <c r="AV29" s="4"/>
      <c r="AW29" s="6"/>
    </row>
    <row r="30" spans="1:49" x14ac:dyDescent="0.2">
      <c r="A30">
        <f>'Raw Data'!A29</f>
        <v>88</v>
      </c>
      <c r="B30">
        <f>'Raw Data'!B29</f>
        <v>103</v>
      </c>
      <c r="C30" t="str">
        <f>'Raw Data'!C29</f>
        <v>FVQETDNDQEIIPMYL</v>
      </c>
      <c r="D30">
        <f>'Raw Data'!D29</f>
        <v>13.94</v>
      </c>
      <c r="F30" s="6">
        <f>AVERAGE('Raw Data'!J29,'Raw Data'!P29,'Raw Data'!V29)</f>
        <v>33.617000000000004</v>
      </c>
      <c r="G30" s="6">
        <f>STDEV('Raw Data'!J29,'Raw Data'!P29,'Raw Data'!V29)</f>
        <v>1.3854288144830833</v>
      </c>
      <c r="H30" s="6">
        <f>AVERAGE('Raw Data'!AB29)</f>
        <v>65.213999999999999</v>
      </c>
      <c r="I30" s="6"/>
      <c r="J30" s="1"/>
      <c r="K30" s="1">
        <f t="shared" si="0"/>
        <v>51.548747201521152</v>
      </c>
      <c r="L30" s="1"/>
      <c r="M30" s="6"/>
      <c r="O30" s="1"/>
      <c r="P30" s="6"/>
      <c r="Q30" s="1"/>
      <c r="R30" s="6"/>
      <c r="S30" s="1"/>
      <c r="T30" s="6"/>
      <c r="U30" s="1"/>
      <c r="V30" s="6"/>
      <c r="W30" s="6"/>
      <c r="X30" s="4"/>
      <c r="Y30" s="6"/>
      <c r="Z30" s="4"/>
      <c r="AA30" s="6"/>
      <c r="AB30" s="4"/>
      <c r="AC30" s="6"/>
      <c r="AD30" s="4"/>
      <c r="AE30" s="6"/>
      <c r="AP30" s="4"/>
      <c r="AQ30" s="6"/>
      <c r="AR30" s="4"/>
      <c r="AS30" s="6"/>
      <c r="AT30" s="4"/>
      <c r="AU30" s="6"/>
      <c r="AV30" s="4"/>
      <c r="AW30" s="6"/>
    </row>
    <row r="31" spans="1:49" x14ac:dyDescent="0.2">
      <c r="A31">
        <f>'Raw Data'!A30</f>
        <v>89</v>
      </c>
      <c r="B31">
        <f>'Raw Data'!B30</f>
        <v>102</v>
      </c>
      <c r="C31" t="str">
        <f>'Raw Data'!C30</f>
        <v>VQETDNDQEIIPMY</v>
      </c>
      <c r="D31">
        <f>'Raw Data'!D30</f>
        <v>11.67</v>
      </c>
      <c r="F31" s="6">
        <f>AVERAGE('Raw Data'!J30,'Raw Data'!P30,'Raw Data'!V30)</f>
        <v>32.853666666666669</v>
      </c>
      <c r="G31" s="6">
        <f>STDEV('Raw Data'!J30,'Raw Data'!P30,'Raw Data'!V30)</f>
        <v>0.68713487273848328</v>
      </c>
      <c r="H31" s="6">
        <f>AVERAGE('Raw Data'!AB30)</f>
        <v>53.587000000000003</v>
      </c>
      <c r="I31" s="6"/>
      <c r="J31" s="1"/>
      <c r="K31" s="1">
        <f t="shared" si="0"/>
        <v>61.309023954814911</v>
      </c>
      <c r="L31" s="1"/>
      <c r="M31" s="6"/>
      <c r="O31" s="1"/>
      <c r="P31" s="6"/>
      <c r="Q31" s="1"/>
      <c r="R31" s="6"/>
      <c r="S31" s="1"/>
      <c r="T31" s="6"/>
      <c r="U31" s="1"/>
      <c r="V31" s="6"/>
      <c r="W31" s="6"/>
      <c r="X31" s="4"/>
      <c r="Y31" s="6"/>
      <c r="Z31" s="4"/>
      <c r="AA31" s="6"/>
      <c r="AB31" s="4"/>
      <c r="AC31" s="6"/>
      <c r="AD31" s="4"/>
      <c r="AE31" s="6"/>
      <c r="AP31" s="4"/>
      <c r="AQ31" s="6"/>
      <c r="AR31" s="4"/>
      <c r="AS31" s="6"/>
      <c r="AT31" s="4"/>
      <c r="AU31" s="6"/>
      <c r="AV31" s="4"/>
      <c r="AW31" s="6"/>
    </row>
    <row r="32" spans="1:49" x14ac:dyDescent="0.2">
      <c r="A32">
        <f>'Raw Data'!A31</f>
        <v>96</v>
      </c>
      <c r="B32">
        <f>'Raw Data'!B31</f>
        <v>102</v>
      </c>
      <c r="C32" t="str">
        <f>'Raw Data'!C31</f>
        <v>QEIIPMY</v>
      </c>
      <c r="D32">
        <f>'Raw Data'!D31</f>
        <v>11.88</v>
      </c>
      <c r="F32" s="6">
        <f>AVERAGE('Raw Data'!J31,'Raw Data'!P31,'Raw Data'!V31)</f>
        <v>43.282333333333334</v>
      </c>
      <c r="G32" s="6">
        <f>STDEV('Raw Data'!J31,'Raw Data'!P31,'Raw Data'!V31)</f>
        <v>0.92491368966695175</v>
      </c>
      <c r="H32" s="6">
        <f>AVERAGE('Raw Data'!AB31)</f>
        <v>74.055000000000007</v>
      </c>
      <c r="I32" s="6"/>
      <c r="J32" s="1"/>
      <c r="K32" s="1">
        <f t="shared" si="0"/>
        <v>58.446199896473338</v>
      </c>
      <c r="L32" s="1"/>
      <c r="M32" s="6"/>
      <c r="O32" s="1"/>
      <c r="P32" s="6"/>
      <c r="Q32" s="1"/>
      <c r="R32" s="6"/>
      <c r="S32" s="1"/>
      <c r="T32" s="6"/>
      <c r="U32" s="1"/>
      <c r="V32" s="6"/>
      <c r="W32" s="6"/>
      <c r="X32" s="4"/>
      <c r="Y32" s="6"/>
      <c r="Z32" s="4"/>
      <c r="AA32" s="6"/>
      <c r="AB32" s="4"/>
      <c r="AC32" s="6"/>
      <c r="AD32" s="4"/>
      <c r="AE32" s="6"/>
      <c r="AP32" s="4"/>
      <c r="AQ32" s="6"/>
      <c r="AR32" s="4"/>
      <c r="AS32" s="6"/>
      <c r="AT32" s="4"/>
      <c r="AU32" s="6"/>
      <c r="AV32" s="4"/>
      <c r="AW32" s="6"/>
    </row>
    <row r="33" spans="1:49" x14ac:dyDescent="0.2">
      <c r="A33">
        <f>'Raw Data'!A32</f>
        <v>96</v>
      </c>
      <c r="B33">
        <f>'Raw Data'!B32</f>
        <v>103</v>
      </c>
      <c r="C33" t="str">
        <f>'Raw Data'!C32</f>
        <v>QEIIPMYL</v>
      </c>
      <c r="D33">
        <f>'Raw Data'!D32</f>
        <v>13.87</v>
      </c>
      <c r="F33" s="6">
        <f>AVERAGE('Raw Data'!J32,'Raw Data'!P32,'Raw Data'!V32)</f>
        <v>46.220333333333336</v>
      </c>
      <c r="G33" s="6">
        <f>STDEV('Raw Data'!J32,'Raw Data'!P32,'Raw Data'!V32)</f>
        <v>1.4113519523256157</v>
      </c>
      <c r="H33" s="6">
        <f>AVERAGE('Raw Data'!AB32)</f>
        <v>82.378</v>
      </c>
      <c r="I33" s="6"/>
      <c r="J33" s="1"/>
      <c r="K33" s="1">
        <f t="shared" si="0"/>
        <v>56.107617729652745</v>
      </c>
      <c r="L33" s="1"/>
      <c r="M33" s="6"/>
      <c r="O33" s="1"/>
      <c r="P33" s="6"/>
      <c r="Q33" s="1"/>
      <c r="R33" s="6"/>
      <c r="S33" s="1"/>
      <c r="T33" s="6"/>
      <c r="U33" s="1"/>
      <c r="V33" s="6"/>
      <c r="W33" s="6"/>
      <c r="X33" s="4"/>
      <c r="Y33" s="6"/>
      <c r="Z33" s="4"/>
      <c r="AA33" s="6"/>
      <c r="AB33" s="4"/>
      <c r="AC33" s="6"/>
      <c r="AD33" s="4"/>
      <c r="AE33" s="6"/>
      <c r="AP33" s="4"/>
      <c r="AQ33" s="6"/>
      <c r="AR33" s="4"/>
      <c r="AS33" s="6"/>
      <c r="AT33" s="4"/>
      <c r="AU33" s="6"/>
      <c r="AV33" s="4"/>
      <c r="AW33" s="6"/>
    </row>
    <row r="34" spans="1:49" x14ac:dyDescent="0.2">
      <c r="A34">
        <f>'Raw Data'!A33</f>
        <v>97</v>
      </c>
      <c r="B34">
        <f>'Raw Data'!B33</f>
        <v>102</v>
      </c>
      <c r="C34" t="str">
        <f>'Raw Data'!C33</f>
        <v>EIIPMY</v>
      </c>
      <c r="D34">
        <f>'Raw Data'!D33</f>
        <v>11.98</v>
      </c>
      <c r="F34" s="6">
        <f>AVERAGE('Raw Data'!J33,'Raw Data'!P33,'Raw Data'!V33)</f>
        <v>44.673999999999999</v>
      </c>
      <c r="G34" s="6">
        <f>STDEV('Raw Data'!J33,'Raw Data'!P33,'Raw Data'!V33)</f>
        <v>0.8641776437747043</v>
      </c>
      <c r="H34" s="6">
        <f>AVERAGE('Raw Data'!AB33)</f>
        <v>70.271000000000001</v>
      </c>
      <c r="I34" s="6"/>
      <c r="J34" s="1"/>
      <c r="K34" s="1">
        <f t="shared" si="0"/>
        <v>63.573878271264107</v>
      </c>
      <c r="L34" s="1"/>
      <c r="M34" s="6"/>
      <c r="O34" s="1"/>
      <c r="P34" s="6"/>
      <c r="Q34" s="1"/>
      <c r="R34" s="6"/>
      <c r="S34" s="1"/>
      <c r="T34" s="6"/>
      <c r="U34" s="1"/>
      <c r="V34" s="6"/>
      <c r="W34" s="6"/>
      <c r="X34" s="4"/>
      <c r="Y34" s="6"/>
      <c r="Z34" s="4"/>
      <c r="AA34" s="6"/>
      <c r="AB34" s="4"/>
      <c r="AC34" s="6"/>
      <c r="AD34" s="4"/>
      <c r="AE34" s="6"/>
      <c r="AP34" s="4"/>
      <c r="AQ34" s="6"/>
      <c r="AR34" s="4"/>
      <c r="AS34" s="6"/>
      <c r="AT34" s="4"/>
      <c r="AU34" s="6"/>
      <c r="AV34" s="4"/>
      <c r="AW34" s="6"/>
    </row>
    <row r="35" spans="1:49" x14ac:dyDescent="0.2">
      <c r="A35">
        <f>'Raw Data'!A34</f>
        <v>97</v>
      </c>
      <c r="B35">
        <f>'Raw Data'!B34</f>
        <v>103</v>
      </c>
      <c r="C35" t="str">
        <f>'Raw Data'!C34</f>
        <v>EIIPMYL</v>
      </c>
      <c r="D35">
        <f>'Raw Data'!D34</f>
        <v>14.06</v>
      </c>
      <c r="F35" s="6">
        <f>AVERAGE('Raw Data'!J34,'Raw Data'!P34,'Raw Data'!V34)</f>
        <v>38.890666666666668</v>
      </c>
      <c r="G35" s="6">
        <f>STDEV('Raw Data'!J34,'Raw Data'!P34,'Raw Data'!V34)</f>
        <v>0.26605513213116855</v>
      </c>
      <c r="H35" s="6">
        <f>AVERAGE('Raw Data'!AB34)</f>
        <v>63.235999999999997</v>
      </c>
      <c r="I35" s="6"/>
      <c r="J35" s="1"/>
      <c r="K35" s="1">
        <f t="shared" si="0"/>
        <v>61.500832858920027</v>
      </c>
      <c r="L35" s="1"/>
      <c r="M35" s="6"/>
      <c r="O35" s="1"/>
      <c r="P35" s="6"/>
      <c r="Q35" s="1"/>
      <c r="R35" s="6"/>
      <c r="S35" s="1"/>
      <c r="T35" s="6"/>
      <c r="U35" s="1"/>
      <c r="V35" s="6"/>
      <c r="W35" s="6"/>
      <c r="X35" s="4"/>
      <c r="Y35" s="6"/>
      <c r="Z35" s="4"/>
      <c r="AA35" s="6"/>
      <c r="AB35" s="4"/>
      <c r="AC35" s="6"/>
      <c r="AD35" s="4"/>
      <c r="AE35" s="6"/>
      <c r="AP35" s="4"/>
      <c r="AQ35" s="6"/>
      <c r="AR35" s="4"/>
      <c r="AS35" s="6"/>
      <c r="AT35" s="4"/>
      <c r="AU35" s="6"/>
      <c r="AV35" s="4"/>
      <c r="AW35" s="6"/>
    </row>
    <row r="36" spans="1:49" x14ac:dyDescent="0.2">
      <c r="A36">
        <f>'Raw Data'!A35</f>
        <v>103</v>
      </c>
      <c r="B36">
        <f>'Raw Data'!B35</f>
        <v>109</v>
      </c>
      <c r="C36" t="str">
        <f>'Raw Data'!C35</f>
        <v>LATSPIL</v>
      </c>
      <c r="D36">
        <f>'Raw Data'!D35</f>
        <v>10.69</v>
      </c>
      <c r="F36" s="6">
        <f>AVERAGE('Raw Data'!J35,'Raw Data'!P35,'Raw Data'!V35)</f>
        <v>77.272999999999982</v>
      </c>
      <c r="G36" s="6">
        <f>STDEV('Raw Data'!J35,'Raw Data'!P35,'Raw Data'!V35)</f>
        <v>0.9333814868530429</v>
      </c>
      <c r="H36" s="6">
        <f>AVERAGE('Raw Data'!AB35)</f>
        <v>93.385000000000005</v>
      </c>
      <c r="I36" s="6"/>
      <c r="J36" s="1"/>
      <c r="K36" s="1">
        <f t="shared" si="0"/>
        <v>82.746693794506584</v>
      </c>
      <c r="L36" s="1"/>
      <c r="M36" s="6"/>
      <c r="W36" s="6"/>
      <c r="X36" s="4"/>
      <c r="Y36" s="6"/>
      <c r="Z36" s="4"/>
      <c r="AA36" s="6"/>
      <c r="AB36" s="4"/>
      <c r="AC36" s="6"/>
      <c r="AD36" s="4"/>
      <c r="AE36" s="6"/>
      <c r="AP36" s="4"/>
      <c r="AQ36" s="6"/>
      <c r="AR36" s="4"/>
      <c r="AS36" s="6"/>
      <c r="AT36" s="4"/>
      <c r="AU36" s="6"/>
      <c r="AV36" s="4"/>
      <c r="AW36" s="6"/>
    </row>
    <row r="37" spans="1:49" x14ac:dyDescent="0.2">
      <c r="A37">
        <f>'Raw Data'!A36</f>
        <v>103</v>
      </c>
      <c r="B37">
        <f>'Raw Data'!B36</f>
        <v>116</v>
      </c>
      <c r="C37" t="str">
        <f>'Raw Data'!C36</f>
        <v>LATSPILSEGAARM</v>
      </c>
      <c r="D37">
        <f>'Raw Data'!D36</f>
        <v>10.16</v>
      </c>
      <c r="F37" s="6">
        <f>AVERAGE('Raw Data'!J36,'Raw Data'!P36,'Raw Data'!V36)</f>
        <v>79.181333333333328</v>
      </c>
      <c r="G37" s="6">
        <f>STDEV('Raw Data'!J36,'Raw Data'!P36,'Raw Data'!V36)</f>
        <v>0.45464748248872078</v>
      </c>
      <c r="H37" s="6">
        <f>AVERAGE('Raw Data'!AB36)</f>
        <v>89.286000000000001</v>
      </c>
      <c r="I37" s="6"/>
      <c r="J37" s="1"/>
      <c r="K37" s="1">
        <f t="shared" si="0"/>
        <v>88.68280954834276</v>
      </c>
      <c r="L37" s="1"/>
      <c r="M37" s="6"/>
      <c r="O37" s="1"/>
      <c r="P37" s="6"/>
      <c r="Q37" s="1"/>
      <c r="R37" s="6"/>
      <c r="S37" s="1"/>
      <c r="T37" s="6"/>
      <c r="U37" s="1"/>
      <c r="V37" s="6"/>
      <c r="W37" s="6"/>
      <c r="X37" s="4"/>
      <c r="Y37" s="6"/>
      <c r="Z37" s="4"/>
      <c r="AA37" s="6"/>
      <c r="AB37" s="4"/>
      <c r="AC37" s="6"/>
      <c r="AD37" s="4"/>
      <c r="AE37" s="6"/>
      <c r="AP37" s="4"/>
      <c r="AQ37" s="6"/>
      <c r="AR37" s="4"/>
      <c r="AS37" s="6"/>
      <c r="AT37" s="4"/>
      <c r="AU37" s="6"/>
      <c r="AV37" s="4"/>
      <c r="AW37" s="6"/>
    </row>
    <row r="38" spans="1:49" x14ac:dyDescent="0.2">
      <c r="A38">
        <f>'Raw Data'!A37</f>
        <v>104</v>
      </c>
      <c r="B38">
        <f>'Raw Data'!B37</f>
        <v>109</v>
      </c>
      <c r="C38" t="str">
        <f>'Raw Data'!C37</f>
        <v>ATSPIL</v>
      </c>
      <c r="D38">
        <f>'Raw Data'!D37</f>
        <v>9.75</v>
      </c>
      <c r="F38" s="6">
        <f>AVERAGE('Raw Data'!J37,'Raw Data'!P37,'Raw Data'!V37)</f>
        <v>73.76433333333334</v>
      </c>
      <c r="G38" s="6">
        <f>STDEV('Raw Data'!J37,'Raw Data'!P37,'Raw Data'!V37)</f>
        <v>1.3425741444454131</v>
      </c>
      <c r="H38" s="6">
        <f>AVERAGE('Raw Data'!AB37)</f>
        <v>97.72</v>
      </c>
      <c r="I38" s="6"/>
      <c r="J38" s="1"/>
      <c r="K38" s="1">
        <f t="shared" si="0"/>
        <v>75.485400463910509</v>
      </c>
      <c r="L38" s="1"/>
      <c r="M38" s="6"/>
      <c r="O38" s="1"/>
      <c r="P38" s="6"/>
      <c r="Q38" s="1"/>
      <c r="R38" s="6"/>
      <c r="S38" s="1"/>
      <c r="T38" s="6"/>
      <c r="U38" s="1"/>
      <c r="V38" s="6"/>
      <c r="W38" s="6"/>
      <c r="X38" s="4"/>
      <c r="Y38" s="6"/>
      <c r="Z38" s="4"/>
      <c r="AA38" s="6"/>
      <c r="AB38" s="4"/>
      <c r="AC38" s="6"/>
      <c r="AD38" s="4"/>
      <c r="AE38" s="6"/>
      <c r="AP38" s="4"/>
      <c r="AQ38" s="6"/>
      <c r="AR38" s="4"/>
      <c r="AS38" s="6"/>
      <c r="AT38" s="4"/>
      <c r="AU38" s="6"/>
      <c r="AV38" s="4"/>
      <c r="AW38" s="6"/>
    </row>
    <row r="39" spans="1:49" s="7" customFormat="1" x14ac:dyDescent="0.2">
      <c r="A39" s="7">
        <f>'Raw Data'!A38</f>
        <v>110</v>
      </c>
      <c r="B39" s="7">
        <f>'Raw Data'!B38</f>
        <v>120</v>
      </c>
      <c r="C39" s="7" t="str">
        <f>'Raw Data'!C38</f>
        <v>SEGAARMESQL</v>
      </c>
      <c r="D39" s="7">
        <f>'Raw Data'!D38</f>
        <v>8.3699999999999992</v>
      </c>
      <c r="F39" s="29">
        <f>AVERAGE('Raw Data'!J38,'Raw Data'!P38,'Raw Data'!V38)</f>
        <v>77.129000000000005</v>
      </c>
      <c r="G39" s="29">
        <f>STDEV('Raw Data'!J38,'Raw Data'!P38,'Raw Data'!V38)</f>
        <v>0.76019734279987927</v>
      </c>
      <c r="H39" s="29">
        <f>AVERAGE('Raw Data'!AB38)</f>
        <v>73.539000000000001</v>
      </c>
      <c r="I39" s="29"/>
      <c r="J39" s="30"/>
      <c r="K39" s="30">
        <f t="shared" si="0"/>
        <v>104.88176341805028</v>
      </c>
      <c r="L39" s="30"/>
      <c r="M39" s="29"/>
      <c r="O39" s="30"/>
      <c r="P39" s="29"/>
      <c r="Q39" s="30"/>
      <c r="R39" s="29"/>
      <c r="S39" s="30"/>
      <c r="T39" s="29"/>
      <c r="U39" s="30"/>
      <c r="V39" s="29"/>
      <c r="W39" s="29"/>
      <c r="X39" s="31"/>
      <c r="Y39" s="29"/>
      <c r="Z39" s="31"/>
      <c r="AA39" s="29"/>
      <c r="AB39" s="31"/>
      <c r="AC39" s="29"/>
      <c r="AD39" s="31"/>
      <c r="AE39" s="29"/>
      <c r="AP39" s="31"/>
      <c r="AQ39" s="29"/>
      <c r="AR39" s="31"/>
      <c r="AS39" s="29"/>
      <c r="AT39" s="31"/>
      <c r="AU39" s="29"/>
      <c r="AV39" s="31"/>
      <c r="AW39" s="29"/>
    </row>
    <row r="40" spans="1:49" x14ac:dyDescent="0.2">
      <c r="A40">
        <f>'Raw Data'!A39</f>
        <v>257</v>
      </c>
      <c r="B40">
        <f>'Raw Data'!B39</f>
        <v>270</v>
      </c>
      <c r="C40" t="str">
        <f>'Raw Data'!C39</f>
        <v>VSKSADRLTPKNNL</v>
      </c>
      <c r="D40">
        <f>'Raw Data'!D39</f>
        <v>6.13</v>
      </c>
      <c r="F40" s="6">
        <f>AVERAGE('Raw Data'!J39,'Raw Data'!P39,'Raw Data'!V39)</f>
        <v>62.282000000000004</v>
      </c>
      <c r="G40" s="6">
        <f>STDEV('Raw Data'!J39,'Raw Data'!P39,'Raw Data'!V39)</f>
        <v>0.62907312770456281</v>
      </c>
      <c r="H40" s="6">
        <f>AVERAGE('Raw Data'!AB39)</f>
        <v>66.566999999999993</v>
      </c>
      <c r="I40" s="6"/>
      <c r="J40" s="1"/>
      <c r="K40" s="1">
        <f t="shared" si="0"/>
        <v>93.562876500368063</v>
      </c>
      <c r="L40" s="1"/>
      <c r="M40" s="6"/>
      <c r="O40" s="1"/>
      <c r="P40" s="6"/>
      <c r="Q40" s="1"/>
      <c r="R40" s="6"/>
      <c r="S40" s="1"/>
      <c r="T40" s="6"/>
      <c r="U40" s="1"/>
      <c r="V40" s="6"/>
      <c r="W40" s="6"/>
      <c r="X40" s="4"/>
      <c r="Y40" s="6"/>
      <c r="Z40" s="4"/>
      <c r="AA40" s="6"/>
      <c r="AB40" s="4"/>
      <c r="AC40" s="6"/>
      <c r="AD40" s="4"/>
      <c r="AE40" s="6"/>
      <c r="AP40" s="4"/>
      <c r="AQ40" s="6"/>
      <c r="AR40" s="4"/>
      <c r="AS40" s="6"/>
      <c r="AT40" s="4"/>
      <c r="AU40" s="6"/>
      <c r="AV40" s="4"/>
      <c r="AW40" s="6"/>
    </row>
    <row r="41" spans="1:49" x14ac:dyDescent="0.2">
      <c r="A41">
        <f>'Raw Data'!A40</f>
        <v>257</v>
      </c>
      <c r="B41">
        <f>'Raw Data'!B40</f>
        <v>272</v>
      </c>
      <c r="C41" t="str">
        <f>'Raw Data'!C40</f>
        <v>VSKSADRLTPKNNLEM</v>
      </c>
      <c r="D41">
        <f>'Raw Data'!D40</f>
        <v>7.39</v>
      </c>
      <c r="F41" s="6">
        <f>AVERAGE('Raw Data'!J40,'Raw Data'!P40,'Raw Data'!V40)</f>
        <v>54.513000000000005</v>
      </c>
      <c r="G41" s="6">
        <f>STDEV('Raw Data'!J40,'Raw Data'!P40,'Raw Data'!V40)</f>
        <v>0.55628859416673293</v>
      </c>
      <c r="H41" s="6">
        <f>AVERAGE('Raw Data'!AB40)</f>
        <v>64.494</v>
      </c>
      <c r="I41" s="6"/>
      <c r="J41" s="1"/>
      <c r="K41" s="1">
        <f t="shared" si="0"/>
        <v>84.524141780630771</v>
      </c>
      <c r="L41" s="1"/>
      <c r="M41" s="6"/>
      <c r="O41" s="1"/>
      <c r="P41" s="6"/>
      <c r="Q41" s="1"/>
      <c r="R41" s="6"/>
      <c r="S41" s="1"/>
      <c r="T41" s="6"/>
      <c r="U41" s="1"/>
      <c r="V41" s="6"/>
      <c r="W41" s="6"/>
      <c r="X41" s="4"/>
      <c r="Y41" s="6"/>
      <c r="Z41" s="4"/>
      <c r="AA41" s="6"/>
      <c r="AB41" s="4"/>
      <c r="AC41" s="6"/>
      <c r="AD41" s="4"/>
      <c r="AE41" s="6"/>
      <c r="AP41" s="4"/>
      <c r="AQ41" s="6"/>
      <c r="AR41" s="4"/>
      <c r="AS41" s="6"/>
      <c r="AT41" s="4"/>
      <c r="AU41" s="6"/>
      <c r="AV41" s="4"/>
      <c r="AW41" s="6"/>
    </row>
    <row r="42" spans="1:49" x14ac:dyDescent="0.2">
      <c r="A42">
        <f>'Raw Data'!A41</f>
        <v>271</v>
      </c>
      <c r="B42">
        <f>'Raw Data'!B41</f>
        <v>275</v>
      </c>
      <c r="C42" t="str">
        <f>'Raw Data'!C41</f>
        <v>EMLWL</v>
      </c>
      <c r="D42">
        <f>'Raw Data'!D41</f>
        <v>14.59</v>
      </c>
      <c r="F42" s="6">
        <f>AVERAGE('Raw Data'!J41,'Raw Data'!P41,'Raw Data'!V41)</f>
        <v>23.958666666666669</v>
      </c>
      <c r="G42" s="6">
        <f>STDEV('Raw Data'!J41,'Raw Data'!P41,'Raw Data'!V41)</f>
        <v>1.2070635166938548</v>
      </c>
      <c r="H42" s="6">
        <f>AVERAGE('Raw Data'!AB41)</f>
        <v>81.680000000000007</v>
      </c>
      <c r="I42" s="6"/>
      <c r="J42" s="1"/>
      <c r="K42" s="1">
        <f t="shared" si="0"/>
        <v>29.332353901403852</v>
      </c>
      <c r="L42" s="1"/>
      <c r="M42" s="6"/>
      <c r="O42" s="1"/>
      <c r="P42" s="6"/>
      <c r="Q42" s="1"/>
      <c r="R42" s="6"/>
      <c r="S42" s="1"/>
      <c r="T42" s="6"/>
      <c r="U42" s="1"/>
      <c r="V42" s="6"/>
      <c r="W42" s="6"/>
      <c r="X42" s="4"/>
      <c r="Y42" s="6"/>
      <c r="Z42" s="4"/>
      <c r="AA42" s="6"/>
      <c r="AB42" s="4"/>
      <c r="AC42" s="6"/>
      <c r="AD42" s="4"/>
      <c r="AE42" s="6"/>
      <c r="AP42" s="4"/>
      <c r="AQ42" s="6"/>
      <c r="AR42" s="4"/>
      <c r="AS42" s="6"/>
      <c r="AT42" s="4"/>
      <c r="AU42" s="6"/>
      <c r="AV42" s="4"/>
      <c r="AW42" s="6"/>
    </row>
    <row r="43" spans="1:49" x14ac:dyDescent="0.2">
      <c r="A43">
        <f>'Raw Data'!A42</f>
        <v>276</v>
      </c>
      <c r="B43">
        <f>'Raw Data'!B42</f>
        <v>308</v>
      </c>
      <c r="C43" t="str">
        <f>'Raw Data'!C42</f>
        <v>WGELPQAAKSSSPHKMKESSPLGSRKTPDKMNF</v>
      </c>
      <c r="D43">
        <f>'Raw Data'!D42</f>
        <v>7.99</v>
      </c>
      <c r="F43" s="6">
        <f>AVERAGE('Raw Data'!J42,'Raw Data'!P42,'Raw Data'!V42)</f>
        <v>32.94</v>
      </c>
      <c r="G43" s="6">
        <f>STDEV('Raw Data'!J42,'Raw Data'!P42,'Raw Data'!V42)</f>
        <v>0.63717579991710538</v>
      </c>
      <c r="H43" s="6">
        <f>AVERAGE('Raw Data'!AB42)</f>
        <v>39.487000000000002</v>
      </c>
      <c r="I43" s="6"/>
      <c r="J43" s="1"/>
      <c r="K43" s="1">
        <f t="shared" si="0"/>
        <v>83.419859700660965</v>
      </c>
      <c r="L43" s="1"/>
      <c r="M43" s="6"/>
      <c r="O43" s="1"/>
      <c r="P43" s="6"/>
      <c r="Q43" s="1"/>
      <c r="R43" s="6"/>
      <c r="S43" s="1"/>
      <c r="T43" s="6"/>
      <c r="U43" s="1"/>
      <c r="V43" s="6"/>
      <c r="W43" s="6"/>
      <c r="X43" s="4"/>
      <c r="Y43" s="6"/>
      <c r="Z43" s="4"/>
      <c r="AA43" s="6"/>
      <c r="AB43" s="4"/>
      <c r="AC43" s="6"/>
      <c r="AD43" s="4"/>
      <c r="AE43" s="6"/>
      <c r="AP43" s="4"/>
      <c r="AQ43" s="6"/>
      <c r="AR43" s="4"/>
      <c r="AS43" s="6"/>
      <c r="AT43" s="4"/>
      <c r="AU43" s="6"/>
      <c r="AV43" s="4"/>
      <c r="AW43" s="6"/>
    </row>
    <row r="44" spans="1:49" x14ac:dyDescent="0.2">
      <c r="A44">
        <f>'Raw Data'!A43</f>
        <v>309</v>
      </c>
      <c r="B44">
        <f>'Raw Data'!B43</f>
        <v>318</v>
      </c>
      <c r="C44" t="str">
        <f>'Raw Data'!C43</f>
        <v>QAIHSESSDT</v>
      </c>
      <c r="D44">
        <f>'Raw Data'!D43</f>
        <v>4.42</v>
      </c>
      <c r="F44" s="6">
        <f>AVERAGE('Raw Data'!J43,'Raw Data'!P43,'Raw Data'!V43)</f>
        <v>54.250666666666667</v>
      </c>
      <c r="G44" s="6">
        <f>STDEV('Raw Data'!J43,'Raw Data'!P43,'Raw Data'!V43)</f>
        <v>0.90834593263433017</v>
      </c>
      <c r="H44" s="6">
        <f>AVERAGE('Raw Data'!AB43)</f>
        <v>55.807000000000002</v>
      </c>
      <c r="I44" s="6"/>
      <c r="J44" s="1"/>
      <c r="K44" s="1">
        <f t="shared" si="0"/>
        <v>97.211222009186415</v>
      </c>
      <c r="L44" s="1"/>
      <c r="M44" s="6"/>
      <c r="O44" s="1"/>
      <c r="P44" s="6"/>
      <c r="Q44" s="1"/>
      <c r="R44" s="6"/>
      <c r="S44" s="1"/>
      <c r="T44" s="6"/>
      <c r="U44" s="1"/>
      <c r="V44" s="6"/>
      <c r="W44" s="6"/>
      <c r="X44" s="4"/>
      <c r="Y44" s="6"/>
      <c r="Z44" s="4"/>
      <c r="AA44" s="6"/>
      <c r="AB44" s="4"/>
      <c r="AC44" s="6"/>
      <c r="AD44" s="4"/>
      <c r="AE44" s="6"/>
      <c r="AP44" s="4"/>
      <c r="AQ44" s="6"/>
      <c r="AR44" s="4"/>
      <c r="AS44" s="6"/>
      <c r="AT44" s="4"/>
      <c r="AU44" s="6"/>
      <c r="AV44" s="4"/>
      <c r="AW44" s="6"/>
    </row>
    <row r="45" spans="1:49" x14ac:dyDescent="0.2">
      <c r="A45">
        <f>'Raw Data'!A44</f>
        <v>309</v>
      </c>
      <c r="B45">
        <f>'Raw Data'!B44</f>
        <v>326</v>
      </c>
      <c r="C45" t="str">
        <f>'Raw Data'!C44</f>
        <v>QAIHSESSDTFSDQSPTM</v>
      </c>
      <c r="D45">
        <f>'Raw Data'!D44</f>
        <v>8.7200000000000006</v>
      </c>
      <c r="F45" s="6">
        <f>AVERAGE('Raw Data'!J44,'Raw Data'!P44,'Raw Data'!V44)</f>
        <v>53.636666666666663</v>
      </c>
      <c r="G45" s="6">
        <f>STDEV('Raw Data'!J44,'Raw Data'!P44,'Raw Data'!V44)</f>
        <v>0.36786048079854083</v>
      </c>
      <c r="H45" s="6">
        <f>AVERAGE('Raw Data'!AB44)</f>
        <v>55.619</v>
      </c>
      <c r="I45" s="6"/>
      <c r="J45" s="1"/>
      <c r="K45" s="1">
        <f t="shared" si="0"/>
        <v>96.435870236190269</v>
      </c>
      <c r="L45" s="1"/>
      <c r="M45" s="6"/>
      <c r="O45" s="1"/>
      <c r="P45" s="6"/>
      <c r="Q45" s="1"/>
      <c r="R45" s="6"/>
      <c r="S45" s="1"/>
      <c r="T45" s="6"/>
      <c r="U45" s="1"/>
      <c r="V45" s="6"/>
      <c r="W45" s="6"/>
      <c r="X45" s="4"/>
      <c r="Y45" s="6"/>
      <c r="Z45" s="4"/>
      <c r="AA45" s="6"/>
      <c r="AB45" s="4"/>
      <c r="AC45" s="6"/>
      <c r="AD45" s="4"/>
      <c r="AE45" s="6"/>
      <c r="AP45" s="4"/>
      <c r="AQ45" s="6"/>
      <c r="AR45" s="4"/>
      <c r="AS45" s="6"/>
      <c r="AT45" s="4"/>
      <c r="AU45" s="6"/>
      <c r="AV45" s="4"/>
      <c r="AW45" s="6"/>
    </row>
    <row r="46" spans="1:49" x14ac:dyDescent="0.2">
      <c r="A46">
        <f>'Raw Data'!A45</f>
        <v>309</v>
      </c>
      <c r="B46">
        <f>'Raw Data'!B45</f>
        <v>331</v>
      </c>
      <c r="C46" t="str">
        <f>'Raw Data'!C45</f>
        <v>QAIHSESSDTFSDQSPTMARGLL</v>
      </c>
      <c r="D46">
        <f>'Raw Data'!D45</f>
        <v>10.52</v>
      </c>
      <c r="F46" s="6">
        <f>AVERAGE('Raw Data'!J45,'Raw Data'!P45,'Raw Data'!V45)</f>
        <v>51.943333333333328</v>
      </c>
      <c r="G46" s="6">
        <f>STDEV('Raw Data'!J45,'Raw Data'!P45,'Raw Data'!V45)</f>
        <v>0.73191893904539074</v>
      </c>
      <c r="H46" s="6">
        <f>AVERAGE('Raw Data'!AB45)</f>
        <v>55.170999999999999</v>
      </c>
      <c r="I46" s="6"/>
      <c r="J46" s="1"/>
      <c r="K46" s="1">
        <f t="shared" si="0"/>
        <v>94.149704252838134</v>
      </c>
      <c r="L46" s="1"/>
      <c r="M46" s="6"/>
      <c r="O46" s="1"/>
      <c r="P46" s="6"/>
      <c r="Q46" s="1"/>
      <c r="R46" s="6"/>
      <c r="S46" s="1"/>
      <c r="T46" s="6"/>
      <c r="U46" s="1"/>
      <c r="V46" s="6"/>
      <c r="W46" s="6"/>
      <c r="X46" s="4"/>
      <c r="Y46" s="6"/>
      <c r="Z46" s="4"/>
      <c r="AA46" s="6"/>
      <c r="AB46" s="4"/>
      <c r="AC46" s="6"/>
      <c r="AD46" s="4"/>
      <c r="AE46" s="6"/>
      <c r="AP46" s="4"/>
      <c r="AQ46" s="6"/>
      <c r="AR46" s="4"/>
      <c r="AS46" s="6"/>
      <c r="AT46" s="4"/>
      <c r="AU46" s="6"/>
      <c r="AV46" s="4"/>
      <c r="AW46" s="6"/>
    </row>
    <row r="47" spans="1:49" x14ac:dyDescent="0.2">
      <c r="A47">
        <f>'Raw Data'!A46</f>
        <v>309</v>
      </c>
      <c r="B47">
        <f>'Raw Data'!B46</f>
        <v>342</v>
      </c>
      <c r="C47" t="str">
        <f>'Raw Data'!C46</f>
        <v>QAIHSESSDTFSDQSPTMARGLLIHQSKAQTEMQ</v>
      </c>
      <c r="D47">
        <f>'Raw Data'!D46</f>
        <v>9.11</v>
      </c>
      <c r="F47" s="6">
        <f>AVERAGE('Raw Data'!J46,'Raw Data'!P46,'Raw Data'!V46)</f>
        <v>54.900666666666666</v>
      </c>
      <c r="G47" s="6">
        <f>STDEV('Raw Data'!J46,'Raw Data'!P46,'Raw Data'!V46)</f>
        <v>0.57294182369009505</v>
      </c>
      <c r="H47" s="6">
        <f>AVERAGE('Raw Data'!AB46)</f>
        <v>58.368000000000002</v>
      </c>
      <c r="I47" s="6"/>
      <c r="J47" s="1"/>
      <c r="K47" s="1">
        <f t="shared" si="0"/>
        <v>94.059530336257296</v>
      </c>
      <c r="L47" s="1"/>
      <c r="M47" s="6"/>
      <c r="O47" s="1"/>
      <c r="P47" s="6"/>
      <c r="Q47" s="1"/>
      <c r="R47" s="6"/>
      <c r="S47" s="1"/>
      <c r="T47" s="6"/>
      <c r="U47" s="1"/>
      <c r="V47" s="6"/>
      <c r="W47" s="6"/>
      <c r="X47" s="4"/>
      <c r="Y47" s="6"/>
      <c r="Z47" s="4"/>
      <c r="AA47" s="6"/>
      <c r="AB47" s="4"/>
      <c r="AC47" s="6"/>
      <c r="AD47" s="4"/>
      <c r="AE47" s="6"/>
      <c r="AP47" s="4"/>
      <c r="AQ47" s="6"/>
      <c r="AR47" s="4"/>
      <c r="AS47" s="6"/>
      <c r="AT47" s="4"/>
      <c r="AU47" s="6"/>
      <c r="AV47" s="4"/>
      <c r="AW47" s="6"/>
    </row>
    <row r="48" spans="1:49" x14ac:dyDescent="0.2">
      <c r="A48">
        <f>'Raw Data'!A47</f>
        <v>319</v>
      </c>
      <c r="B48">
        <f>'Raw Data'!B47</f>
        <v>342</v>
      </c>
      <c r="C48" t="str">
        <f>'Raw Data'!C47</f>
        <v>FSDQSPTMARGLLIHQSKAQTEMQ</v>
      </c>
      <c r="D48">
        <f>'Raw Data'!D47</f>
        <v>9.07</v>
      </c>
      <c r="F48" s="6">
        <f>AVERAGE('Raw Data'!J47,'Raw Data'!P47,'Raw Data'!V47)</f>
        <v>62.886666666666663</v>
      </c>
      <c r="G48" s="6">
        <f>STDEV('Raw Data'!J47,'Raw Data'!P47,'Raw Data'!V47)</f>
        <v>0.65544361567821718</v>
      </c>
      <c r="H48" s="6">
        <f>AVERAGE('Raw Data'!AB47)</f>
        <v>66.742000000000004</v>
      </c>
      <c r="I48" s="6"/>
      <c r="J48" s="1"/>
      <c r="K48" s="1">
        <f t="shared" si="0"/>
        <v>94.223527414022143</v>
      </c>
      <c r="L48" s="1"/>
      <c r="M48" s="6"/>
      <c r="O48" s="1"/>
      <c r="P48" s="6"/>
      <c r="Q48" s="1"/>
      <c r="R48" s="6"/>
      <c r="S48" s="1"/>
      <c r="T48" s="6"/>
      <c r="U48" s="1"/>
      <c r="V48" s="6"/>
      <c r="W48" s="6"/>
      <c r="X48" s="4"/>
      <c r="Y48" s="6"/>
      <c r="Z48" s="4"/>
      <c r="AA48" s="6"/>
      <c r="AB48" s="4"/>
      <c r="AC48" s="6"/>
      <c r="AD48" s="4"/>
      <c r="AE48" s="6"/>
      <c r="AP48" s="4"/>
      <c r="AQ48" s="6"/>
      <c r="AR48" s="4"/>
      <c r="AS48" s="6"/>
      <c r="AT48" s="4"/>
      <c r="AU48" s="6"/>
      <c r="AV48" s="4"/>
      <c r="AW48" s="6"/>
    </row>
    <row r="49" spans="1:49" x14ac:dyDescent="0.2">
      <c r="A49">
        <f>'Raw Data'!A48</f>
        <v>327</v>
      </c>
      <c r="B49">
        <f>'Raw Data'!B48</f>
        <v>342</v>
      </c>
      <c r="C49" t="str">
        <f>'Raw Data'!C48</f>
        <v>ARGLLIHQSKAQTEMQ</v>
      </c>
      <c r="D49">
        <f>'Raw Data'!D48</f>
        <v>6.49</v>
      </c>
      <c r="F49" s="6">
        <f>AVERAGE('Raw Data'!J48,'Raw Data'!P48,'Raw Data'!V48)</f>
        <v>58.377333333333333</v>
      </c>
      <c r="G49" s="6">
        <f>STDEV('Raw Data'!J48,'Raw Data'!P48,'Raw Data'!V48)</f>
        <v>0.74697880380458814</v>
      </c>
      <c r="H49" s="6">
        <f>AVERAGE('Raw Data'!AB48)</f>
        <v>62.817</v>
      </c>
      <c r="I49" s="6"/>
      <c r="J49" s="1"/>
      <c r="K49" s="1">
        <f t="shared" si="0"/>
        <v>92.932380300449452</v>
      </c>
      <c r="L49" s="1"/>
      <c r="M49" s="6"/>
      <c r="O49" s="1"/>
      <c r="P49" s="6"/>
      <c r="Q49" s="1"/>
      <c r="R49" s="6"/>
      <c r="S49" s="1"/>
      <c r="T49" s="6"/>
      <c r="U49" s="1"/>
      <c r="V49" s="6"/>
      <c r="W49" s="6"/>
      <c r="X49" s="4"/>
      <c r="Y49" s="6"/>
      <c r="Z49" s="4"/>
      <c r="AA49" s="6"/>
      <c r="AB49" s="4"/>
      <c r="AC49" s="6"/>
      <c r="AD49" s="4"/>
      <c r="AE49" s="6"/>
      <c r="AP49" s="4"/>
      <c r="AQ49" s="6"/>
      <c r="AR49" s="4"/>
      <c r="AS49" s="6"/>
      <c r="AT49" s="4"/>
      <c r="AU49" s="6"/>
      <c r="AV49" s="4"/>
      <c r="AW49" s="6"/>
    </row>
    <row r="50" spans="1:49" x14ac:dyDescent="0.2">
      <c r="A50">
        <f>'Raw Data'!A49</f>
        <v>330</v>
      </c>
      <c r="B50">
        <f>'Raw Data'!B49</f>
        <v>342</v>
      </c>
      <c r="C50" t="str">
        <f>'Raw Data'!C49</f>
        <v>LLIHQSKAQTEMQ</v>
      </c>
      <c r="D50">
        <f>'Raw Data'!D49</f>
        <v>6.8</v>
      </c>
      <c r="F50" s="6">
        <f>AVERAGE('Raw Data'!J49,'Raw Data'!P49,'Raw Data'!V49)</f>
        <v>60.214666666666666</v>
      </c>
      <c r="G50" s="6">
        <f>STDEV('Raw Data'!J49,'Raw Data'!P49,'Raw Data'!V49)</f>
        <v>0.68624582573108106</v>
      </c>
      <c r="H50" s="6">
        <f>AVERAGE('Raw Data'!AB49)</f>
        <v>64.813999999999993</v>
      </c>
      <c r="I50" s="6"/>
      <c r="J50" s="1"/>
      <c r="K50" s="1">
        <f t="shared" si="0"/>
        <v>92.903796504870357</v>
      </c>
      <c r="L50" s="1"/>
      <c r="M50" s="6"/>
      <c r="O50" s="1"/>
      <c r="P50" s="6"/>
      <c r="Q50" s="1"/>
      <c r="R50" s="6"/>
      <c r="S50" s="1"/>
      <c r="T50" s="6"/>
      <c r="U50" s="1"/>
      <c r="V50" s="6"/>
      <c r="W50" s="6"/>
      <c r="X50" s="4"/>
      <c r="Y50" s="6"/>
      <c r="Z50" s="4"/>
      <c r="AA50" s="6"/>
      <c r="AB50" s="4"/>
      <c r="AC50" s="6"/>
      <c r="AD50" s="4"/>
      <c r="AE50" s="6"/>
      <c r="AP50" s="4"/>
      <c r="AQ50" s="6"/>
      <c r="AR50" s="4"/>
      <c r="AS50" s="6"/>
      <c r="AT50" s="4"/>
      <c r="AU50" s="6"/>
      <c r="AV50" s="4"/>
      <c r="AW50" s="6"/>
    </row>
    <row r="51" spans="1:49" x14ac:dyDescent="0.2">
      <c r="A51">
        <f>'Raw Data'!A50</f>
        <v>332</v>
      </c>
      <c r="B51">
        <f>'Raw Data'!B50</f>
        <v>342</v>
      </c>
      <c r="C51" t="str">
        <f>'Raw Data'!C50</f>
        <v>IHQSKAQTEMQ</v>
      </c>
      <c r="D51">
        <f>'Raw Data'!D50</f>
        <v>4.54</v>
      </c>
      <c r="F51" s="6">
        <f>AVERAGE('Raw Data'!J50,'Raw Data'!P50,'Raw Data'!V50)</f>
        <v>67.542999999999992</v>
      </c>
      <c r="G51" s="6">
        <f>STDEV('Raw Data'!J50,'Raw Data'!P50,'Raw Data'!V50)</f>
        <v>0.70139289987852538</v>
      </c>
      <c r="H51" s="6">
        <f>AVERAGE('Raw Data'!AB50)</f>
        <v>69.659000000000006</v>
      </c>
      <c r="I51" s="6"/>
      <c r="J51" s="1"/>
      <c r="K51" s="1">
        <f t="shared" si="0"/>
        <v>96.962345138460194</v>
      </c>
      <c r="L51" s="1"/>
      <c r="M51" s="6"/>
      <c r="O51" s="1"/>
      <c r="P51" s="6"/>
      <c r="Q51" s="1"/>
      <c r="R51" s="6"/>
      <c r="S51" s="1"/>
      <c r="T51" s="6"/>
      <c r="U51" s="1"/>
      <c r="V51" s="6"/>
      <c r="W51" s="6"/>
      <c r="X51" s="4"/>
      <c r="Y51" s="6"/>
      <c r="Z51" s="4"/>
      <c r="AA51" s="6"/>
      <c r="AB51" s="4"/>
      <c r="AC51" s="6"/>
      <c r="AD51" s="4"/>
      <c r="AE51" s="6"/>
      <c r="AP51" s="4"/>
      <c r="AQ51" s="6"/>
      <c r="AR51" s="4"/>
      <c r="AS51" s="6"/>
      <c r="AT51" s="4"/>
      <c r="AU51" s="6"/>
      <c r="AV51" s="4"/>
      <c r="AW51" s="6"/>
    </row>
    <row r="52" spans="1:49" x14ac:dyDescent="0.2">
      <c r="A52">
        <f>'Raw Data'!A51</f>
        <v>335</v>
      </c>
      <c r="B52">
        <f>'Raw Data'!B51</f>
        <v>342</v>
      </c>
      <c r="C52" t="str">
        <f>'Raw Data'!C51</f>
        <v>SKAQTEMQ</v>
      </c>
      <c r="D52">
        <f>'Raw Data'!D51</f>
        <v>4.45</v>
      </c>
      <c r="F52" s="6">
        <f>AVERAGE('Raw Data'!J51,'Raw Data'!P51,'Raw Data'!V51)</f>
        <v>78.098333333333343</v>
      </c>
      <c r="G52" s="6">
        <f>STDEV('Raw Data'!J51,'Raw Data'!P51,'Raw Data'!V51)</f>
        <v>1.0156142640458163</v>
      </c>
      <c r="H52" s="6">
        <f>AVERAGE('Raw Data'!AB51)</f>
        <v>87.078000000000003</v>
      </c>
      <c r="I52" s="6"/>
      <c r="J52" s="1"/>
      <c r="K52" s="1">
        <f t="shared" si="0"/>
        <v>89.687789491413838</v>
      </c>
      <c r="L52" s="1"/>
      <c r="M52" s="6"/>
      <c r="O52" s="1"/>
      <c r="P52" s="6"/>
      <c r="Q52" s="1"/>
      <c r="R52" s="6"/>
      <c r="S52" s="1"/>
      <c r="T52" s="6"/>
      <c r="U52" s="1"/>
      <c r="V52" s="6"/>
      <c r="W52" s="6"/>
      <c r="X52" s="4"/>
      <c r="Y52" s="6"/>
      <c r="Z52" s="4"/>
      <c r="AA52" s="6"/>
      <c r="AB52" s="4"/>
      <c r="AC52" s="6"/>
      <c r="AD52" s="4"/>
      <c r="AE52" s="6"/>
      <c r="AP52" s="4"/>
      <c r="AQ52" s="6"/>
      <c r="AR52" s="4"/>
      <c r="AS52" s="6"/>
      <c r="AT52" s="4"/>
      <c r="AU52" s="6"/>
      <c r="AV52" s="4"/>
      <c r="AW52" s="6"/>
    </row>
    <row r="53" spans="1:49" x14ac:dyDescent="0.2">
      <c r="A53">
        <f>'Raw Data'!A52</f>
        <v>343</v>
      </c>
      <c r="B53">
        <f>'Raw Data'!B52</f>
        <v>349</v>
      </c>
      <c r="C53" t="str">
        <f>'Raw Data'!C52</f>
        <v>FVNEEDL</v>
      </c>
      <c r="D53">
        <f>'Raw Data'!D52</f>
        <v>9.98</v>
      </c>
      <c r="F53" s="6">
        <f>AVERAGE('Raw Data'!J52,'Raw Data'!P52,'Raw Data'!V52)</f>
        <v>49.681999999999995</v>
      </c>
      <c r="G53" s="6">
        <f>STDEV('Raw Data'!J52,'Raw Data'!P52,'Raw Data'!V52)</f>
        <v>1.8639396449456196</v>
      </c>
      <c r="H53" s="6">
        <f>AVERAGE('Raw Data'!AB52)</f>
        <v>69.373000000000005</v>
      </c>
      <c r="I53" s="6"/>
      <c r="J53" s="1"/>
      <c r="K53" s="1">
        <f t="shared" si="0"/>
        <v>71.615758292130934</v>
      </c>
      <c r="L53" s="1"/>
      <c r="M53" s="6"/>
      <c r="O53" s="1"/>
      <c r="P53" s="6"/>
      <c r="Q53" s="1"/>
      <c r="R53" s="6"/>
      <c r="S53" s="1"/>
      <c r="T53" s="6"/>
      <c r="U53" s="1"/>
      <c r="V53" s="6"/>
      <c r="W53" s="6"/>
      <c r="X53" s="4"/>
      <c r="Y53" s="6"/>
      <c r="Z53" s="4"/>
      <c r="AA53" s="6"/>
      <c r="AB53" s="4"/>
      <c r="AC53" s="6"/>
      <c r="AD53" s="4"/>
      <c r="AE53" s="6"/>
      <c r="AP53" s="4"/>
      <c r="AQ53" s="6"/>
      <c r="AR53" s="4"/>
      <c r="AS53" s="6"/>
      <c r="AT53" s="4"/>
      <c r="AU53" s="6"/>
      <c r="AV53" s="4"/>
      <c r="AW53" s="6"/>
    </row>
    <row r="54" spans="1:49" x14ac:dyDescent="0.2">
      <c r="A54">
        <f>'Raw Data'!A53</f>
        <v>350</v>
      </c>
      <c r="B54">
        <f>'Raw Data'!B53</f>
        <v>363</v>
      </c>
      <c r="C54" t="str">
        <f>'Raw Data'!C53</f>
        <v>ESLGAAAPPSPVAE</v>
      </c>
      <c r="D54">
        <f>'Raw Data'!D53</f>
        <v>8.35</v>
      </c>
      <c r="F54" s="6">
        <f>AVERAGE('Raw Data'!J53,'Raw Data'!P53,'Raw Data'!V53)</f>
        <v>62.471333333333327</v>
      </c>
      <c r="G54" s="6">
        <f>STDEV('Raw Data'!J53,'Raw Data'!P53,'Raw Data'!V53)</f>
        <v>0.72849182104765819</v>
      </c>
      <c r="H54" s="6">
        <f>AVERAGE('Raw Data'!AB53)</f>
        <v>67.662000000000006</v>
      </c>
      <c r="I54" s="6"/>
      <c r="J54" s="1"/>
      <c r="K54" s="1">
        <f t="shared" si="0"/>
        <v>92.328534972855252</v>
      </c>
      <c r="L54" s="1"/>
      <c r="M54" s="6"/>
      <c r="O54" s="1"/>
      <c r="P54" s="6"/>
      <c r="Q54" s="1"/>
      <c r="R54" s="6"/>
      <c r="S54" s="1"/>
      <c r="T54" s="6"/>
      <c r="U54" s="1"/>
      <c r="V54" s="6"/>
      <c r="W54" s="6"/>
      <c r="X54" s="4"/>
      <c r="Y54" s="6"/>
      <c r="Z54" s="4"/>
      <c r="AA54" s="6"/>
      <c r="AB54" s="4"/>
      <c r="AC54" s="6"/>
      <c r="AD54" s="4"/>
      <c r="AE54" s="6"/>
      <c r="AP54" s="4"/>
      <c r="AQ54" s="6"/>
      <c r="AR54" s="4"/>
      <c r="AS54" s="6"/>
      <c r="AT54" s="4"/>
      <c r="AU54" s="6"/>
      <c r="AV54" s="4"/>
      <c r="AW54" s="6"/>
    </row>
    <row r="55" spans="1:49" x14ac:dyDescent="0.2">
      <c r="A55">
        <f>'Raw Data'!A54</f>
        <v>350</v>
      </c>
      <c r="B55">
        <f>'Raw Data'!B54</f>
        <v>364</v>
      </c>
      <c r="C55" t="str">
        <f>'Raw Data'!C54</f>
        <v>ESLGAAAPPSPVAEE</v>
      </c>
      <c r="D55">
        <f>'Raw Data'!D54</f>
        <v>8.43</v>
      </c>
      <c r="F55" s="6">
        <f>AVERAGE('Raw Data'!J54,'Raw Data'!P54,'Raw Data'!V54)</f>
        <v>66.998666666666665</v>
      </c>
      <c r="G55" s="6">
        <f>STDEV('Raw Data'!J54,'Raw Data'!P54,'Raw Data'!V54)</f>
        <v>0.85774957495374715</v>
      </c>
      <c r="H55" s="6">
        <f>AVERAGE('Raw Data'!AB54)</f>
        <v>76.019000000000005</v>
      </c>
      <c r="I55" s="6"/>
      <c r="J55" s="1"/>
      <c r="K55" s="1">
        <f t="shared" si="0"/>
        <v>88.134106824171141</v>
      </c>
      <c r="L55" s="1"/>
      <c r="M55" s="6"/>
      <c r="O55" s="1"/>
      <c r="P55" s="6"/>
      <c r="Q55" s="1"/>
      <c r="R55" s="6"/>
      <c r="S55" s="1"/>
      <c r="T55" s="6"/>
      <c r="U55" s="1"/>
      <c r="V55" s="6"/>
      <c r="W55" s="6"/>
      <c r="X55" s="4"/>
      <c r="Y55" s="6"/>
      <c r="Z55" s="4"/>
      <c r="AA55" s="6"/>
      <c r="AB55" s="4"/>
      <c r="AC55" s="6"/>
      <c r="AD55" s="4"/>
      <c r="AE55" s="6"/>
      <c r="AP55" s="4"/>
      <c r="AQ55" s="6"/>
      <c r="AR55" s="4"/>
      <c r="AS55" s="6"/>
      <c r="AT55" s="4"/>
      <c r="AU55" s="6"/>
      <c r="AV55" s="4"/>
      <c r="AW55" s="6"/>
    </row>
    <row r="56" spans="1:49" x14ac:dyDescent="0.2">
      <c r="A56">
        <f>'Raw Data'!A55</f>
        <v>364</v>
      </c>
      <c r="B56">
        <f>'Raw Data'!B55</f>
        <v>399</v>
      </c>
      <c r="C56" t="str">
        <f>'Raw Data'!C55</f>
        <v>ELKAPYPNTAQSSSKTDSPSRKKDKRSRHLGADGVY</v>
      </c>
      <c r="D56">
        <f>'Raw Data'!D55</f>
        <v>6</v>
      </c>
      <c r="F56" s="6">
        <f>AVERAGE('Raw Data'!J55,'Raw Data'!P55,'Raw Data'!V55)</f>
        <v>34.172666666666665</v>
      </c>
      <c r="G56" s="6">
        <f>STDEV('Raw Data'!J55,'Raw Data'!P55,'Raw Data'!V55)</f>
        <v>0.30128115329926375</v>
      </c>
      <c r="H56" s="6">
        <f>AVERAGE('Raw Data'!AB55)</f>
        <v>38.506</v>
      </c>
      <c r="I56" s="6"/>
      <c r="J56" s="1"/>
      <c r="K56" s="1">
        <f t="shared" si="0"/>
        <v>88.746342561332426</v>
      </c>
      <c r="L56" s="1"/>
      <c r="M56" s="6"/>
      <c r="O56" s="1"/>
      <c r="P56" s="6"/>
      <c r="Q56" s="1"/>
      <c r="R56" s="6"/>
      <c r="S56" s="1"/>
      <c r="T56" s="6"/>
      <c r="U56" s="1"/>
      <c r="V56" s="6"/>
      <c r="W56" s="6"/>
      <c r="X56" s="4"/>
      <c r="Y56" s="6"/>
      <c r="Z56" s="4"/>
      <c r="AA56" s="6"/>
      <c r="AB56" s="4"/>
      <c r="AC56" s="6"/>
      <c r="AD56" s="4"/>
      <c r="AE56" s="6"/>
      <c r="AP56" s="4"/>
      <c r="AQ56" s="6"/>
      <c r="AR56" s="4"/>
      <c r="AS56" s="6"/>
      <c r="AT56" s="4"/>
      <c r="AU56" s="6"/>
      <c r="AV56" s="4"/>
      <c r="AW56" s="6"/>
    </row>
    <row r="57" spans="1:49" x14ac:dyDescent="0.2">
      <c r="A57">
        <f>'Raw Data'!A56</f>
        <v>365</v>
      </c>
      <c r="B57">
        <f>'Raw Data'!B56</f>
        <v>399</v>
      </c>
      <c r="C57" t="str">
        <f>'Raw Data'!C56</f>
        <v>LKAPYPNTAQSSSKTDSPSRKKDKRSRHLGADGVY</v>
      </c>
      <c r="D57">
        <f>'Raw Data'!D56</f>
        <v>5.65</v>
      </c>
      <c r="F57" s="6">
        <f>AVERAGE('Raw Data'!J56,'Raw Data'!P56,'Raw Data'!V56)</f>
        <v>31.546666666666667</v>
      </c>
      <c r="G57" s="6">
        <f>STDEV('Raw Data'!J56,'Raw Data'!P56,'Raw Data'!V56)</f>
        <v>0.16833399339804533</v>
      </c>
      <c r="H57" s="6">
        <f>AVERAGE('Raw Data'!AB56)</f>
        <v>35.406999999999996</v>
      </c>
      <c r="I57" s="6"/>
      <c r="J57" s="1"/>
      <c r="K57" s="1">
        <f t="shared" si="0"/>
        <v>89.097259487295361</v>
      </c>
      <c r="L57" s="1"/>
      <c r="M57" s="6"/>
      <c r="O57" s="1"/>
      <c r="P57" s="6"/>
      <c r="Q57" s="1"/>
      <c r="R57" s="6"/>
      <c r="S57" s="1"/>
      <c r="T57" s="6"/>
      <c r="U57" s="1"/>
      <c r="V57" s="6"/>
      <c r="W57" s="6"/>
      <c r="X57" s="4"/>
      <c r="Y57" s="6"/>
      <c r="Z57" s="4"/>
      <c r="AA57" s="6"/>
      <c r="AB57" s="4"/>
      <c r="AC57" s="6"/>
      <c r="AD57" s="4"/>
      <c r="AE57" s="6"/>
      <c r="AP57" s="4"/>
      <c r="AQ57" s="6"/>
      <c r="AR57" s="4"/>
      <c r="AS57" s="6"/>
      <c r="AT57" s="4"/>
      <c r="AU57" s="6"/>
      <c r="AV57" s="4"/>
      <c r="AW57" s="6"/>
    </row>
    <row r="58" spans="1:49" x14ac:dyDescent="0.2">
      <c r="A58">
        <f>'Raw Data'!A57</f>
        <v>365</v>
      </c>
      <c r="B58">
        <f>'Raw Data'!B57</f>
        <v>400</v>
      </c>
      <c r="C58" t="str">
        <f>'Raw Data'!C57</f>
        <v>LKAPYPNTAQSSSKTDSPSRKKDKRSRHLGADGVYL</v>
      </c>
      <c r="D58">
        <f>'Raw Data'!D57</f>
        <v>6.87</v>
      </c>
      <c r="F58" s="6">
        <f>AVERAGE('Raw Data'!J57,'Raw Data'!P57,'Raw Data'!V57)</f>
        <v>29.855999999999998</v>
      </c>
      <c r="G58" s="6">
        <f>STDEV('Raw Data'!J57,'Raw Data'!P57,'Raw Data'!V57)</f>
        <v>0.20271161782196839</v>
      </c>
      <c r="H58" s="6">
        <f>AVERAGE('Raw Data'!AB57)</f>
        <v>36.295999999999999</v>
      </c>
      <c r="I58" s="6"/>
      <c r="J58" s="1"/>
      <c r="K58" s="1">
        <f t="shared" si="0"/>
        <v>82.256998016310334</v>
      </c>
      <c r="L58" s="1"/>
      <c r="M58" s="6"/>
      <c r="O58" s="1"/>
      <c r="P58" s="6"/>
      <c r="Q58" s="1"/>
      <c r="R58" s="6"/>
      <c r="S58" s="1"/>
      <c r="T58" s="6"/>
      <c r="U58" s="1"/>
      <c r="V58" s="6"/>
      <c r="W58" s="6"/>
      <c r="X58" s="4"/>
      <c r="Y58" s="6"/>
      <c r="Z58" s="4"/>
      <c r="AA58" s="6"/>
      <c r="AB58" s="4"/>
      <c r="AC58" s="6"/>
      <c r="AD58" s="4"/>
      <c r="AE58" s="6"/>
      <c r="AP58" s="4"/>
      <c r="AQ58" s="6"/>
      <c r="AR58" s="4"/>
      <c r="AS58" s="6"/>
      <c r="AT58" s="4"/>
      <c r="AU58" s="6"/>
      <c r="AV58" s="4"/>
      <c r="AW58" s="6"/>
    </row>
    <row r="59" spans="1:49" x14ac:dyDescent="0.2">
      <c r="A59">
        <f>'Raw Data'!A58</f>
        <v>400</v>
      </c>
      <c r="B59">
        <f>'Raw Data'!B58</f>
        <v>411</v>
      </c>
      <c r="C59" t="str">
        <f>'Raw Data'!C58</f>
        <v>LDDLTDMDPEVA</v>
      </c>
      <c r="D59">
        <f>'Raw Data'!D58</f>
        <v>11.23</v>
      </c>
      <c r="F59" s="6">
        <f>AVERAGE('Raw Data'!J58,'Raw Data'!P58,'Raw Data'!V58)</f>
        <v>40.022333333333329</v>
      </c>
      <c r="G59" s="6">
        <f>STDEV('Raw Data'!J58,'Raw Data'!P58,'Raw Data'!V58)</f>
        <v>1.4145707240478782</v>
      </c>
      <c r="H59" s="6">
        <f>AVERAGE('Raw Data'!AB58)</f>
        <v>58.704000000000001</v>
      </c>
      <c r="I59" s="6"/>
      <c r="J59" s="1"/>
      <c r="K59" s="1">
        <f t="shared" si="0"/>
        <v>68.176501317343494</v>
      </c>
      <c r="L59" s="1"/>
      <c r="M59" s="6"/>
      <c r="O59" s="1"/>
      <c r="P59" s="6"/>
      <c r="Q59" s="1"/>
      <c r="R59" s="6"/>
      <c r="S59" s="1"/>
      <c r="T59" s="6"/>
      <c r="U59" s="1"/>
      <c r="V59" s="6"/>
      <c r="W59" s="6"/>
      <c r="X59" s="4"/>
      <c r="Y59" s="6"/>
      <c r="Z59" s="4"/>
      <c r="AA59" s="6"/>
      <c r="AB59" s="4"/>
      <c r="AC59" s="6"/>
      <c r="AD59" s="4"/>
      <c r="AE59" s="6"/>
      <c r="AP59" s="4"/>
      <c r="AQ59" s="6"/>
      <c r="AR59" s="4"/>
      <c r="AS59" s="6"/>
      <c r="AT59" s="4"/>
      <c r="AU59" s="6"/>
      <c r="AV59" s="4"/>
      <c r="AW59" s="6"/>
    </row>
    <row r="60" spans="1:49" x14ac:dyDescent="0.2">
      <c r="A60">
        <f>'Raw Data'!A59</f>
        <v>400</v>
      </c>
      <c r="B60">
        <f>'Raw Data'!B59</f>
        <v>412</v>
      </c>
      <c r="C60" t="str">
        <f>'Raw Data'!C59</f>
        <v>LDDLTDMDPEVAA</v>
      </c>
      <c r="D60">
        <f>'Raw Data'!D59</f>
        <v>11.05</v>
      </c>
      <c r="F60" s="6">
        <f>AVERAGE('Raw Data'!J59,'Raw Data'!P59,'Raw Data'!V59)</f>
        <v>39.911000000000001</v>
      </c>
      <c r="G60" s="6">
        <f>STDEV('Raw Data'!J59,'Raw Data'!P59,'Raw Data'!V59)</f>
        <v>0.67389094073150957</v>
      </c>
      <c r="H60" s="6">
        <f>AVERAGE('Raw Data'!AB59)</f>
        <v>59.978000000000002</v>
      </c>
      <c r="I60" s="6"/>
      <c r="J60" s="1"/>
      <c r="K60" s="1">
        <f t="shared" si="0"/>
        <v>66.542732335189569</v>
      </c>
      <c r="L60" s="1"/>
      <c r="M60" s="6"/>
      <c r="O60" s="1"/>
      <c r="P60" s="6"/>
      <c r="Q60" s="1"/>
      <c r="R60" s="6"/>
      <c r="S60" s="1"/>
      <c r="T60" s="6"/>
      <c r="U60" s="1"/>
      <c r="V60" s="6"/>
      <c r="W60" s="6"/>
      <c r="X60" s="4"/>
      <c r="Y60" s="6"/>
      <c r="Z60" s="4"/>
      <c r="AA60" s="6"/>
      <c r="AB60" s="4"/>
      <c r="AC60" s="6"/>
      <c r="AD60" s="4"/>
      <c r="AE60" s="6"/>
      <c r="AP60" s="4"/>
      <c r="AQ60" s="6"/>
      <c r="AR60" s="4"/>
      <c r="AS60" s="6"/>
      <c r="AT60" s="4"/>
      <c r="AU60" s="6"/>
      <c r="AV60" s="4"/>
      <c r="AW60" s="6"/>
    </row>
    <row r="61" spans="1:49" x14ac:dyDescent="0.2">
      <c r="A61">
        <f>'Raw Data'!A60</f>
        <v>401</v>
      </c>
      <c r="B61">
        <f>'Raw Data'!B60</f>
        <v>412</v>
      </c>
      <c r="C61" t="str">
        <f>'Raw Data'!C60</f>
        <v>DDLTDMDPEVAA</v>
      </c>
      <c r="D61">
        <f>'Raw Data'!D60</f>
        <v>10.72</v>
      </c>
      <c r="F61" s="6">
        <f>AVERAGE('Raw Data'!J60,'Raw Data'!P60,'Raw Data'!V60)</f>
        <v>42.717000000000006</v>
      </c>
      <c r="G61" s="6">
        <f>STDEV('Raw Data'!J60,'Raw Data'!P60,'Raw Data'!V60)</f>
        <v>0.88997303329932387</v>
      </c>
      <c r="H61" s="6">
        <f>AVERAGE('Raw Data'!AB60)</f>
        <v>67.034000000000006</v>
      </c>
      <c r="I61" s="6"/>
      <c r="J61" s="1"/>
      <c r="K61" s="1">
        <f t="shared" si="0"/>
        <v>63.724378673508966</v>
      </c>
      <c r="L61" s="1"/>
      <c r="M61" s="6"/>
      <c r="O61" s="1"/>
      <c r="P61" s="6"/>
      <c r="Q61" s="1"/>
      <c r="R61" s="6"/>
      <c r="S61" s="1"/>
      <c r="T61" s="6"/>
      <c r="U61" s="1"/>
      <c r="V61" s="6"/>
      <c r="W61" s="6"/>
      <c r="X61" s="4"/>
      <c r="Y61" s="6"/>
      <c r="Z61" s="4"/>
      <c r="AA61" s="6"/>
      <c r="AB61" s="4"/>
      <c r="AC61" s="6"/>
      <c r="AD61" s="4"/>
      <c r="AE61" s="6"/>
      <c r="AP61" s="4"/>
      <c r="AQ61" s="6"/>
      <c r="AR61" s="4"/>
      <c r="AS61" s="6"/>
      <c r="AT61" s="4"/>
      <c r="AU61" s="6"/>
      <c r="AV61" s="4"/>
      <c r="AW61" s="6"/>
    </row>
    <row r="62" spans="1:49" x14ac:dyDescent="0.2">
      <c r="A62">
        <f>'Raw Data'!A61</f>
        <v>403</v>
      </c>
      <c r="B62">
        <f>'Raw Data'!B61</f>
        <v>412</v>
      </c>
      <c r="C62" t="str">
        <f>'Raw Data'!C61</f>
        <v>LTDMDPEVAA</v>
      </c>
      <c r="D62">
        <f>'Raw Data'!D61</f>
        <v>9.16</v>
      </c>
      <c r="F62" s="6">
        <f>AVERAGE('Raw Data'!J61,'Raw Data'!P61,'Raw Data'!V61)</f>
        <v>44.361333333333334</v>
      </c>
      <c r="G62" s="6">
        <f>STDEV('Raw Data'!J61,'Raw Data'!P61,'Raw Data'!V61)</f>
        <v>1.2745118019592194</v>
      </c>
      <c r="H62" s="6">
        <f>AVERAGE('Raw Data'!AB61)</f>
        <v>66.623000000000005</v>
      </c>
      <c r="I62" s="6"/>
      <c r="J62" s="1"/>
      <c r="K62" s="1">
        <f t="shared" si="0"/>
        <v>66.585613576892868</v>
      </c>
      <c r="L62" s="1"/>
      <c r="M62" s="6"/>
      <c r="O62" s="1"/>
      <c r="P62" s="6"/>
      <c r="Q62" s="1"/>
      <c r="R62" s="6"/>
      <c r="S62" s="1"/>
      <c r="T62" s="6"/>
      <c r="U62" s="1"/>
      <c r="V62" s="6"/>
      <c r="W62" s="6"/>
      <c r="X62" s="4"/>
      <c r="Y62" s="6"/>
      <c r="Z62" s="4"/>
      <c r="AA62" s="6"/>
      <c r="AB62" s="4"/>
      <c r="AC62" s="6"/>
      <c r="AD62" s="4"/>
      <c r="AE62" s="6"/>
      <c r="AP62" s="4"/>
      <c r="AQ62" s="6"/>
      <c r="AR62" s="4"/>
      <c r="AS62" s="6"/>
      <c r="AT62" s="4"/>
      <c r="AU62" s="6"/>
      <c r="AV62" s="4"/>
      <c r="AW62" s="6"/>
    </row>
    <row r="63" spans="1:49" x14ac:dyDescent="0.2">
      <c r="A63">
        <f>'Raw Data'!A62</f>
        <v>403</v>
      </c>
      <c r="B63">
        <f>'Raw Data'!B62</f>
        <v>413</v>
      </c>
      <c r="C63" t="str">
        <f>'Raw Data'!C62</f>
        <v>LTDMDPEVAAL</v>
      </c>
      <c r="D63">
        <f>'Raw Data'!D62</f>
        <v>11.55</v>
      </c>
      <c r="F63" s="6">
        <f>AVERAGE('Raw Data'!J62,'Raw Data'!P62,'Raw Data'!V62)</f>
        <v>50.345333333333336</v>
      </c>
      <c r="G63" s="6">
        <f>STDEV('Raw Data'!J62,'Raw Data'!P62,'Raw Data'!V62)</f>
        <v>1.0473520579696836</v>
      </c>
      <c r="H63" s="6">
        <f>AVERAGE('Raw Data'!AB62)</f>
        <v>63.918999999999997</v>
      </c>
      <c r="I63" s="6"/>
      <c r="J63" s="1"/>
      <c r="K63" s="1">
        <f t="shared" si="0"/>
        <v>78.764269361744297</v>
      </c>
      <c r="L63" s="1"/>
      <c r="M63" s="6"/>
      <c r="O63" s="1"/>
      <c r="P63" s="6"/>
      <c r="Q63" s="1"/>
      <c r="R63" s="6"/>
      <c r="S63" s="1"/>
      <c r="T63" s="6"/>
      <c r="U63" s="1"/>
      <c r="V63" s="6"/>
      <c r="W63" s="6"/>
      <c r="X63" s="4"/>
      <c r="Y63" s="6"/>
      <c r="Z63" s="4"/>
      <c r="AA63" s="6"/>
      <c r="AB63" s="4"/>
      <c r="AC63" s="6"/>
      <c r="AD63" s="4"/>
      <c r="AE63" s="6"/>
      <c r="AP63" s="4"/>
      <c r="AQ63" s="6"/>
      <c r="AR63" s="4"/>
      <c r="AS63" s="6"/>
      <c r="AT63" s="4"/>
      <c r="AU63" s="6"/>
      <c r="AV63" s="4"/>
      <c r="AW63" s="6"/>
    </row>
    <row r="64" spans="1:49" x14ac:dyDescent="0.2">
      <c r="A64">
        <f>'Raw Data'!A63</f>
        <v>404</v>
      </c>
      <c r="B64">
        <f>'Raw Data'!B63</f>
        <v>412</v>
      </c>
      <c r="C64" t="str">
        <f>'Raw Data'!C63</f>
        <v>TDMDPEVAA</v>
      </c>
      <c r="D64">
        <f>'Raw Data'!D63</f>
        <v>8.2200000000000006</v>
      </c>
      <c r="F64" s="6">
        <f>AVERAGE('Raw Data'!J63,'Raw Data'!P63,'Raw Data'!V63)</f>
        <v>46.200333333333333</v>
      </c>
      <c r="G64" s="6">
        <f>STDEV('Raw Data'!J63,'Raw Data'!P63,'Raw Data'!V63)</f>
        <v>1.2408804669803346</v>
      </c>
      <c r="H64" s="6">
        <f>AVERAGE('Raw Data'!AB63)</f>
        <v>71.381</v>
      </c>
      <c r="I64" s="6"/>
      <c r="J64" s="1"/>
      <c r="K64" s="1">
        <f t="shared" si="0"/>
        <v>64.723572565995624</v>
      </c>
      <c r="L64" s="1"/>
      <c r="M64" s="6"/>
      <c r="O64" s="1"/>
      <c r="P64" s="6"/>
      <c r="Q64" s="1"/>
      <c r="R64" s="6"/>
      <c r="S64" s="1"/>
      <c r="T64" s="6"/>
      <c r="U64" s="1"/>
      <c r="V64" s="6"/>
      <c r="W64" s="6"/>
      <c r="X64" s="4"/>
      <c r="Y64" s="6"/>
      <c r="Z64" s="4"/>
      <c r="AA64" s="6"/>
      <c r="AB64" s="4"/>
      <c r="AC64" s="6"/>
      <c r="AD64" s="4"/>
      <c r="AE64" s="6"/>
      <c r="AP64" s="4"/>
      <c r="AQ64" s="6"/>
      <c r="AR64" s="4"/>
      <c r="AS64" s="6"/>
      <c r="AT64" s="4"/>
      <c r="AU64" s="6"/>
      <c r="AV64" s="4"/>
      <c r="AW64" s="6"/>
    </row>
    <row r="65" spans="1:49" x14ac:dyDescent="0.2">
      <c r="A65">
        <f>'Raw Data'!A64</f>
        <v>414</v>
      </c>
      <c r="B65">
        <f>'Raw Data'!B64</f>
        <v>466</v>
      </c>
      <c r="C65" t="str">
        <f>'Raw Data'!C64</f>
        <v>YFPKNGDPGGLPKQASDNGARSANQSPQSVGGSGIDSGVESTSDSLRDLPSIA</v>
      </c>
      <c r="D65">
        <f>'Raw Data'!D64</f>
        <v>10.33</v>
      </c>
      <c r="F65" s="6">
        <f>AVERAGE('Raw Data'!J64,'Raw Data'!P64,'Raw Data'!V64)</f>
        <v>58.561666666666667</v>
      </c>
      <c r="G65" s="6">
        <f>STDEV('Raw Data'!J64,'Raw Data'!P64,'Raw Data'!V64)</f>
        <v>0.76093385608299424</v>
      </c>
      <c r="H65" s="6">
        <f>AVERAGE('Raw Data'!AB64)</f>
        <v>66.819999999999993</v>
      </c>
      <c r="I65" s="6"/>
      <c r="J65" s="1"/>
      <c r="K65" s="1">
        <f t="shared" si="0"/>
        <v>87.640925870497867</v>
      </c>
      <c r="L65" s="1"/>
      <c r="M65" s="6"/>
      <c r="O65" s="1"/>
      <c r="P65" s="6"/>
      <c r="Q65" s="1"/>
      <c r="R65" s="6"/>
      <c r="S65" s="1"/>
      <c r="T65" s="6"/>
      <c r="U65" s="1"/>
      <c r="V65" s="6"/>
      <c r="W65" s="6"/>
      <c r="X65" s="4"/>
      <c r="Y65" s="6"/>
      <c r="Z65" s="4"/>
      <c r="AA65" s="6"/>
      <c r="AB65" s="4"/>
      <c r="AC65" s="6"/>
      <c r="AD65" s="4"/>
      <c r="AE65" s="6"/>
      <c r="AP65" s="4"/>
      <c r="AQ65" s="6"/>
      <c r="AR65" s="4"/>
      <c r="AS65" s="6"/>
      <c r="AT65" s="4"/>
      <c r="AU65" s="6"/>
      <c r="AV65" s="4"/>
      <c r="AW65" s="6"/>
    </row>
    <row r="66" spans="1:49" x14ac:dyDescent="0.2">
      <c r="A66">
        <f>'Raw Data'!A65</f>
        <v>467</v>
      </c>
      <c r="B66">
        <f>'Raw Data'!B65</f>
        <v>475</v>
      </c>
      <c r="C66" t="str">
        <f>'Raw Data'!C65</f>
        <v>ISLCGGLSD</v>
      </c>
      <c r="D66">
        <f>'Raw Data'!D65</f>
        <v>10.97</v>
      </c>
      <c r="F66" s="6">
        <f>AVERAGE('Raw Data'!J65,'Raw Data'!P65,'Raw Data'!V65)</f>
        <v>23.441000000000003</v>
      </c>
      <c r="G66" s="6">
        <f>STDEV('Raw Data'!J65,'Raw Data'!P65,'Raw Data'!V65)</f>
        <v>0.6028540453542639</v>
      </c>
      <c r="H66" s="6">
        <f>AVERAGE('Raw Data'!AB65)</f>
        <v>73.909000000000006</v>
      </c>
      <c r="I66" s="6"/>
      <c r="J66" s="1"/>
      <c r="K66" s="1">
        <f t="shared" ref="K66:K95" si="1">(F66/H66)*100</f>
        <v>31.716029171007591</v>
      </c>
      <c r="L66" s="1"/>
      <c r="M66" s="6"/>
      <c r="O66" s="1"/>
      <c r="P66" s="6"/>
      <c r="Q66" s="1"/>
      <c r="R66" s="6"/>
      <c r="S66" s="1"/>
      <c r="T66" s="6"/>
      <c r="U66" s="1"/>
      <c r="V66" s="6"/>
      <c r="W66" s="6"/>
      <c r="X66" s="4"/>
      <c r="Y66" s="6"/>
      <c r="Z66" s="4"/>
      <c r="AA66" s="6"/>
      <c r="AB66" s="4"/>
      <c r="AC66" s="6"/>
      <c r="AD66" s="4"/>
      <c r="AE66" s="6"/>
      <c r="AP66" s="4"/>
      <c r="AQ66" s="6"/>
      <c r="AR66" s="4"/>
      <c r="AS66" s="6"/>
      <c r="AT66" s="4"/>
      <c r="AU66" s="6"/>
      <c r="AV66" s="4"/>
      <c r="AW66" s="6"/>
    </row>
    <row r="67" spans="1:49" x14ac:dyDescent="0.2">
      <c r="A67">
        <f>'Raw Data'!A66</f>
        <v>467</v>
      </c>
      <c r="B67">
        <f>'Raw Data'!B66</f>
        <v>484</v>
      </c>
      <c r="C67" t="str">
        <f>'Raw Data'!C66</f>
        <v>ISLCGGLSDHREITKDAF</v>
      </c>
      <c r="D67">
        <f>'Raw Data'!D66</f>
        <v>10.1</v>
      </c>
      <c r="F67" s="6">
        <f>AVERAGE('Raw Data'!J66,'Raw Data'!P66,'Raw Data'!V66)</f>
        <v>12.983333333333333</v>
      </c>
      <c r="G67" s="6">
        <f>STDEV('Raw Data'!J66,'Raw Data'!P66,'Raw Data'!V66)</f>
        <v>0.90000685182576989</v>
      </c>
      <c r="H67" s="6">
        <f>AVERAGE('Raw Data'!AB66)</f>
        <v>48.430999999999997</v>
      </c>
      <c r="I67" s="6"/>
      <c r="J67" s="1"/>
      <c r="K67" s="1">
        <f t="shared" si="1"/>
        <v>26.807898522296327</v>
      </c>
      <c r="L67" s="1"/>
      <c r="M67" s="6"/>
      <c r="O67" s="1"/>
      <c r="P67" s="6"/>
      <c r="Q67" s="1"/>
      <c r="R67" s="6"/>
      <c r="S67" s="1"/>
      <c r="T67" s="6"/>
      <c r="U67" s="1"/>
      <c r="V67" s="6"/>
      <c r="W67" s="6"/>
      <c r="X67" s="4"/>
      <c r="Y67" s="6"/>
      <c r="Z67" s="4"/>
      <c r="AA67" s="6"/>
      <c r="AB67" s="4"/>
      <c r="AC67" s="6"/>
      <c r="AD67" s="4"/>
      <c r="AE67" s="6"/>
      <c r="AP67" s="4"/>
      <c r="AQ67" s="6"/>
      <c r="AR67" s="4"/>
      <c r="AS67" s="6"/>
      <c r="AT67" s="4"/>
      <c r="AU67" s="6"/>
      <c r="AV67" s="4"/>
      <c r="AW67" s="6"/>
    </row>
    <row r="68" spans="1:49" x14ac:dyDescent="0.2">
      <c r="A68">
        <f>'Raw Data'!A67</f>
        <v>467</v>
      </c>
      <c r="B68">
        <f>'Raw Data'!B67</f>
        <v>485</v>
      </c>
      <c r="C68" t="str">
        <f>'Raw Data'!C67</f>
        <v>ISLCGGLSDHREITKDAFL</v>
      </c>
      <c r="D68">
        <f>'Raw Data'!D67</f>
        <v>11.04</v>
      </c>
      <c r="F68" s="6">
        <f>AVERAGE('Raw Data'!J67,'Raw Data'!P67,'Raw Data'!V67)</f>
        <v>11.385666666666665</v>
      </c>
      <c r="G68" s="6">
        <f>STDEV('Raw Data'!J67,'Raw Data'!P67,'Raw Data'!V67)</f>
        <v>0.56790873679961329</v>
      </c>
      <c r="H68" s="6">
        <f>AVERAGE('Raw Data'!AB67)</f>
        <v>46.488</v>
      </c>
      <c r="I68" s="6"/>
      <c r="J68" s="1"/>
      <c r="K68" s="1">
        <f t="shared" si="1"/>
        <v>24.491625078873401</v>
      </c>
      <c r="L68" s="1"/>
      <c r="M68" s="6"/>
      <c r="O68" s="1"/>
      <c r="P68" s="6"/>
      <c r="Q68" s="1"/>
      <c r="R68" s="6"/>
      <c r="S68" s="1"/>
      <c r="T68" s="6"/>
      <c r="U68" s="1"/>
      <c r="V68" s="6"/>
      <c r="W68" s="6"/>
      <c r="X68" s="4"/>
      <c r="Y68" s="6"/>
      <c r="Z68" s="4"/>
      <c r="AA68" s="6"/>
      <c r="AB68" s="4"/>
      <c r="AC68" s="6"/>
      <c r="AD68" s="4"/>
      <c r="AE68" s="6"/>
      <c r="AP68" s="4"/>
      <c r="AQ68" s="6"/>
      <c r="AR68" s="4"/>
      <c r="AS68" s="6"/>
      <c r="AT68" s="4"/>
      <c r="AU68" s="6"/>
      <c r="AV68" s="4"/>
      <c r="AW68" s="6"/>
    </row>
    <row r="69" spans="1:49" x14ac:dyDescent="0.2">
      <c r="A69">
        <f>'Raw Data'!A68</f>
        <v>470</v>
      </c>
      <c r="B69">
        <f>'Raw Data'!B68</f>
        <v>484</v>
      </c>
      <c r="C69" t="str">
        <f>'Raw Data'!C68</f>
        <v>CGGLSDHREITKDAF</v>
      </c>
      <c r="D69">
        <f>'Raw Data'!D68</f>
        <v>8.16</v>
      </c>
      <c r="F69" s="6">
        <f>AVERAGE('Raw Data'!J68,'Raw Data'!P68,'Raw Data'!V68)</f>
        <v>14.895000000000001</v>
      </c>
      <c r="G69" s="6">
        <f>STDEV('Raw Data'!J68,'Raw Data'!P68,'Raw Data'!V68)</f>
        <v>0.62773163055560643</v>
      </c>
      <c r="H69" s="6">
        <f>AVERAGE('Raw Data'!AB68)</f>
        <v>46.944000000000003</v>
      </c>
      <c r="I69" s="6"/>
      <c r="J69" s="1"/>
      <c r="K69" s="1">
        <f t="shared" si="1"/>
        <v>31.72929447852761</v>
      </c>
      <c r="L69" s="1"/>
      <c r="M69" s="6"/>
      <c r="O69" s="1"/>
      <c r="P69" s="6"/>
      <c r="Q69" s="1"/>
      <c r="R69" s="6"/>
      <c r="S69" s="1"/>
      <c r="T69" s="6"/>
      <c r="U69" s="1"/>
      <c r="V69" s="6"/>
      <c r="W69" s="6"/>
      <c r="X69" s="4"/>
      <c r="Y69" s="6"/>
      <c r="Z69" s="4"/>
      <c r="AA69" s="6"/>
      <c r="AB69" s="4"/>
      <c r="AC69" s="6"/>
      <c r="AD69" s="4"/>
      <c r="AE69" s="6"/>
      <c r="AP69" s="4"/>
      <c r="AQ69" s="6"/>
      <c r="AR69" s="4"/>
      <c r="AS69" s="6"/>
      <c r="AT69" s="4"/>
      <c r="AU69" s="6"/>
      <c r="AV69" s="4"/>
      <c r="AW69" s="6"/>
    </row>
    <row r="70" spans="1:49" x14ac:dyDescent="0.2">
      <c r="A70">
        <f>'Raw Data'!A69</f>
        <v>470</v>
      </c>
      <c r="B70">
        <f>'Raw Data'!B69</f>
        <v>485</v>
      </c>
      <c r="C70" t="str">
        <f>'Raw Data'!C69</f>
        <v>CGGLSDHREITKDAFL</v>
      </c>
      <c r="D70">
        <f>'Raw Data'!D69</f>
        <v>9.48</v>
      </c>
      <c r="F70" s="6">
        <f>AVERAGE('Raw Data'!J69,'Raw Data'!P69,'Raw Data'!V69)</f>
        <v>12.050333333333334</v>
      </c>
      <c r="G70" s="6">
        <f>STDEV('Raw Data'!J69,'Raw Data'!P69,'Raw Data'!V69)</f>
        <v>0.55091045854415699</v>
      </c>
      <c r="H70" s="6">
        <f>AVERAGE('Raw Data'!AB69)</f>
        <v>50.238999999999997</v>
      </c>
      <c r="I70" s="6"/>
      <c r="J70" s="1"/>
      <c r="K70" s="1">
        <f t="shared" si="1"/>
        <v>23.98601352203136</v>
      </c>
      <c r="L70" s="1"/>
      <c r="M70" s="6"/>
      <c r="O70" s="1"/>
      <c r="P70" s="6"/>
      <c r="Q70" s="1"/>
      <c r="R70" s="6"/>
      <c r="S70" s="1"/>
      <c r="T70" s="6"/>
      <c r="U70" s="1"/>
      <c r="V70" s="6"/>
      <c r="W70" s="6"/>
      <c r="X70" s="4"/>
      <c r="Y70" s="6"/>
      <c r="Z70" s="4"/>
      <c r="AA70" s="6"/>
      <c r="AB70" s="4"/>
      <c r="AC70" s="6"/>
      <c r="AD70" s="4"/>
      <c r="AE70" s="6"/>
      <c r="AP70" s="4"/>
      <c r="AQ70" s="6"/>
      <c r="AR70" s="4"/>
      <c r="AS70" s="6"/>
      <c r="AT70" s="4"/>
      <c r="AU70" s="6"/>
      <c r="AV70" s="4"/>
      <c r="AW70" s="6"/>
    </row>
    <row r="71" spans="1:49" x14ac:dyDescent="0.2">
      <c r="A71">
        <f>'Raw Data'!A70</f>
        <v>476</v>
      </c>
      <c r="B71">
        <f>'Raw Data'!B70</f>
        <v>484</v>
      </c>
      <c r="C71" t="str">
        <f>'Raw Data'!C70</f>
        <v>HREITKDAF</v>
      </c>
      <c r="D71">
        <f>'Raw Data'!D70</f>
        <v>6.49</v>
      </c>
      <c r="F71" s="6">
        <f>AVERAGE('Raw Data'!J70,'Raw Data'!P70,'Raw Data'!V70)</f>
        <v>16.343</v>
      </c>
      <c r="G71" s="6">
        <f>STDEV('Raw Data'!J70,'Raw Data'!P70,'Raw Data'!V70)</f>
        <v>0.49796485819784492</v>
      </c>
      <c r="H71" s="6">
        <f>AVERAGE('Raw Data'!AB70)</f>
        <v>65.536000000000001</v>
      </c>
      <c r="I71" s="6"/>
      <c r="J71" s="1"/>
      <c r="K71" s="1">
        <f t="shared" si="1"/>
        <v>24.93743896484375</v>
      </c>
      <c r="L71" s="1"/>
      <c r="M71" s="6"/>
      <c r="O71" s="1"/>
      <c r="P71" s="6"/>
      <c r="Q71" s="1"/>
      <c r="R71" s="6"/>
      <c r="S71" s="1"/>
      <c r="T71" s="6"/>
      <c r="U71" s="1"/>
      <c r="V71" s="6"/>
      <c r="W71" s="6"/>
      <c r="X71" s="4"/>
      <c r="Y71" s="6"/>
      <c r="Z71" s="4"/>
      <c r="AA71" s="6"/>
      <c r="AB71" s="4"/>
      <c r="AC71" s="6"/>
      <c r="AD71" s="4"/>
      <c r="AE71" s="6"/>
      <c r="AP71" s="4"/>
      <c r="AQ71" s="6"/>
      <c r="AR71" s="4"/>
      <c r="AS71" s="6"/>
      <c r="AT71" s="4"/>
      <c r="AU71" s="6"/>
      <c r="AV71" s="4"/>
      <c r="AW71" s="6"/>
    </row>
    <row r="72" spans="1:49" x14ac:dyDescent="0.2">
      <c r="A72">
        <f>'Raw Data'!A71</f>
        <v>476</v>
      </c>
      <c r="B72">
        <f>'Raw Data'!B71</f>
        <v>485</v>
      </c>
      <c r="C72" t="str">
        <f>'Raw Data'!C71</f>
        <v>HREITKDAFL</v>
      </c>
      <c r="D72">
        <f>'Raw Data'!D71</f>
        <v>8.43</v>
      </c>
      <c r="F72" s="6">
        <f>AVERAGE('Raw Data'!J71,'Raw Data'!P71,'Raw Data'!V71)</f>
        <v>13.090666666666666</v>
      </c>
      <c r="G72" s="6">
        <f>STDEV('Raw Data'!J71,'Raw Data'!P71,'Raw Data'!V71)</f>
        <v>0.99813442648439532</v>
      </c>
      <c r="H72" s="6">
        <f>AVERAGE('Raw Data'!AB71)</f>
        <v>61.222999999999999</v>
      </c>
      <c r="I72" s="6"/>
      <c r="J72" s="1"/>
      <c r="K72" s="1">
        <f t="shared" si="1"/>
        <v>21.38194251615678</v>
      </c>
      <c r="L72" s="1"/>
      <c r="M72" s="6"/>
      <c r="O72" s="1"/>
      <c r="P72" s="6"/>
      <c r="Q72" s="1"/>
      <c r="R72" s="6"/>
      <c r="S72" s="1"/>
      <c r="T72" s="6"/>
      <c r="U72" s="1"/>
      <c r="V72" s="6"/>
      <c r="W72" s="6"/>
      <c r="X72" s="4"/>
      <c r="Y72" s="6"/>
      <c r="Z72" s="4"/>
      <c r="AA72" s="6"/>
      <c r="AB72" s="4"/>
      <c r="AC72" s="6"/>
      <c r="AD72" s="4"/>
      <c r="AE72" s="6"/>
      <c r="AP72" s="4"/>
      <c r="AQ72" s="6"/>
      <c r="AR72" s="4"/>
      <c r="AS72" s="6"/>
      <c r="AT72" s="4"/>
      <c r="AU72" s="6"/>
      <c r="AV72" s="4"/>
      <c r="AW72" s="6"/>
    </row>
    <row r="73" spans="1:49" x14ac:dyDescent="0.2">
      <c r="A73">
        <f>'Raw Data'!A72</f>
        <v>485</v>
      </c>
      <c r="B73">
        <f>'Raw Data'!B72</f>
        <v>490</v>
      </c>
      <c r="C73" t="str">
        <f>'Raw Data'!C72</f>
        <v>LEQAVS</v>
      </c>
      <c r="D73">
        <f>'Raw Data'!D72</f>
        <v>5.37</v>
      </c>
      <c r="F73" s="6">
        <f>AVERAGE('Raw Data'!J72,'Raw Data'!P72,'Raw Data'!V72)</f>
        <v>2.7509999999999999</v>
      </c>
      <c r="G73" s="6">
        <f>STDEV('Raw Data'!J72,'Raw Data'!P72,'Raw Data'!V72)</f>
        <v>0.46118542908465848</v>
      </c>
      <c r="H73" s="6">
        <f>AVERAGE('Raw Data'!AB72)</f>
        <v>80.313999999999993</v>
      </c>
      <c r="I73" s="6"/>
      <c r="J73" s="1"/>
      <c r="K73" s="1">
        <f t="shared" si="1"/>
        <v>3.4253056752247426</v>
      </c>
      <c r="L73" s="1"/>
      <c r="M73" s="6"/>
      <c r="O73" s="1"/>
      <c r="P73" s="6"/>
      <c r="Q73" s="1"/>
      <c r="R73" s="6"/>
      <c r="S73" s="1"/>
      <c r="T73" s="6"/>
      <c r="U73" s="1"/>
      <c r="V73" s="6"/>
      <c r="W73" s="6"/>
      <c r="X73" s="4"/>
      <c r="Y73" s="6"/>
      <c r="Z73" s="4"/>
      <c r="AA73" s="6"/>
      <c r="AB73" s="4"/>
      <c r="AC73" s="6"/>
      <c r="AD73" s="4"/>
      <c r="AE73" s="6"/>
      <c r="AP73" s="4"/>
      <c r="AQ73" s="6"/>
      <c r="AR73" s="4"/>
      <c r="AS73" s="6"/>
      <c r="AT73" s="4"/>
      <c r="AU73" s="6"/>
      <c r="AV73" s="4"/>
      <c r="AW73" s="6"/>
    </row>
    <row r="74" spans="1:49" x14ac:dyDescent="0.2">
      <c r="A74">
        <f>'Raw Data'!A73</f>
        <v>485</v>
      </c>
      <c r="B74">
        <f>'Raw Data'!B73</f>
        <v>491</v>
      </c>
      <c r="C74" t="str">
        <f>'Raw Data'!C73</f>
        <v>LEQAVSY</v>
      </c>
      <c r="D74">
        <f>'Raw Data'!D73</f>
        <v>8.3800000000000008</v>
      </c>
      <c r="F74" s="6">
        <f>AVERAGE('Raw Data'!J73,'Raw Data'!P73,'Raw Data'!V73)</f>
        <v>2.5543333333333336</v>
      </c>
      <c r="G74" s="6">
        <f>STDEV('Raw Data'!J73,'Raw Data'!P73,'Raw Data'!V73)</f>
        <v>0.9678927282159584</v>
      </c>
      <c r="H74" s="6">
        <f>AVERAGE('Raw Data'!AB73)</f>
        <v>85.477000000000004</v>
      </c>
      <c r="I74" s="6"/>
      <c r="J74" s="1"/>
      <c r="K74" s="1">
        <f t="shared" si="1"/>
        <v>2.9883282442450407</v>
      </c>
      <c r="L74" s="1"/>
      <c r="M74" s="6"/>
      <c r="O74" s="1"/>
      <c r="P74" s="6"/>
      <c r="Q74" s="1"/>
      <c r="R74" s="6"/>
      <c r="S74" s="1"/>
      <c r="T74" s="6"/>
      <c r="U74" s="1"/>
      <c r="V74" s="6"/>
      <c r="W74" s="6"/>
      <c r="X74" s="4"/>
      <c r="Y74" s="6"/>
      <c r="Z74" s="4"/>
      <c r="AA74" s="6"/>
      <c r="AB74" s="4"/>
      <c r="AC74" s="6"/>
      <c r="AD74" s="4"/>
      <c r="AE74" s="6"/>
      <c r="AP74" s="4"/>
      <c r="AQ74" s="6"/>
      <c r="AR74" s="4"/>
      <c r="AS74" s="6"/>
      <c r="AT74" s="4"/>
      <c r="AU74" s="6"/>
      <c r="AV74" s="4"/>
      <c r="AW74" s="6"/>
    </row>
    <row r="75" spans="1:49" x14ac:dyDescent="0.2">
      <c r="A75">
        <f>'Raw Data'!A74</f>
        <v>485</v>
      </c>
      <c r="B75">
        <f>'Raw Data'!B74</f>
        <v>506</v>
      </c>
      <c r="C75" t="str">
        <f>'Raw Data'!C74</f>
        <v>LEQAVSYQQFADNPAIIDDPNL</v>
      </c>
      <c r="D75">
        <f>'Raw Data'!D74</f>
        <v>12.36</v>
      </c>
      <c r="F75" s="6">
        <f>AVERAGE('Raw Data'!J74,'Raw Data'!P74,'Raw Data'!V74)</f>
        <v>1.8993333333333335</v>
      </c>
      <c r="G75" s="6">
        <f>STDEV('Raw Data'!J74,'Raw Data'!P74,'Raw Data'!V74)</f>
        <v>0.26612465750721614</v>
      </c>
      <c r="H75" s="6">
        <f>AVERAGE('Raw Data'!AB74)</f>
        <v>70.388000000000005</v>
      </c>
      <c r="I75" s="6"/>
      <c r="J75" s="1"/>
      <c r="K75" s="1">
        <f t="shared" si="1"/>
        <v>2.6983766172264212</v>
      </c>
      <c r="L75" s="1"/>
      <c r="M75" s="6"/>
      <c r="O75" s="1"/>
      <c r="P75" s="6"/>
      <c r="Q75" s="1"/>
      <c r="R75" s="6"/>
      <c r="S75" s="1"/>
      <c r="T75" s="6"/>
      <c r="U75" s="1"/>
      <c r="V75" s="6"/>
      <c r="W75" s="6"/>
      <c r="X75" s="4"/>
      <c r="Y75" s="6"/>
      <c r="Z75" s="4"/>
      <c r="AA75" s="6"/>
      <c r="AB75" s="4"/>
      <c r="AC75" s="6"/>
      <c r="AD75" s="4"/>
      <c r="AE75" s="6"/>
      <c r="AP75" s="4"/>
      <c r="AQ75" s="6"/>
      <c r="AR75" s="4"/>
      <c r="AS75" s="6"/>
      <c r="AT75" s="4"/>
      <c r="AU75" s="6"/>
      <c r="AV75" s="4"/>
      <c r="AW75" s="6"/>
    </row>
    <row r="76" spans="1:49" x14ac:dyDescent="0.2">
      <c r="A76">
        <f>'Raw Data'!A75</f>
        <v>486</v>
      </c>
      <c r="B76">
        <f>'Raw Data'!B75</f>
        <v>506</v>
      </c>
      <c r="C76" t="str">
        <f>'Raw Data'!C75</f>
        <v>EQAVSYQQFADNPAIIDDPNL</v>
      </c>
      <c r="D76">
        <f>'Raw Data'!D75</f>
        <v>12.18</v>
      </c>
      <c r="F76" s="6">
        <f>AVERAGE('Raw Data'!J75,'Raw Data'!P75,'Raw Data'!V75)</f>
        <v>2.0763333333333334</v>
      </c>
      <c r="G76" s="6">
        <f>STDEV('Raw Data'!J75,'Raw Data'!P75,'Raw Data'!V75)</f>
        <v>0.223249486748197</v>
      </c>
      <c r="H76" s="6">
        <f>AVERAGE('Raw Data'!AB75)</f>
        <v>70.61</v>
      </c>
      <c r="I76" s="6"/>
      <c r="J76" s="1"/>
      <c r="K76" s="1">
        <f t="shared" si="1"/>
        <v>2.9405655478449697</v>
      </c>
      <c r="L76" s="1"/>
      <c r="M76" s="6"/>
      <c r="O76" s="1"/>
      <c r="P76" s="6"/>
      <c r="Q76" s="1"/>
      <c r="R76" s="6"/>
      <c r="S76" s="1"/>
      <c r="T76" s="6"/>
      <c r="U76" s="1"/>
      <c r="V76" s="6"/>
      <c r="W76" s="6"/>
      <c r="X76" s="4"/>
      <c r="Y76" s="6"/>
      <c r="Z76" s="4"/>
      <c r="AA76" s="6"/>
      <c r="AB76" s="4"/>
      <c r="AC76" s="6"/>
      <c r="AD76" s="4"/>
      <c r="AE76" s="6"/>
      <c r="AP76" s="4"/>
      <c r="AQ76" s="6"/>
      <c r="AR76" s="4"/>
      <c r="AS76" s="6"/>
      <c r="AT76" s="4"/>
      <c r="AU76" s="6"/>
      <c r="AV76" s="4"/>
      <c r="AW76" s="6"/>
    </row>
    <row r="77" spans="1:49" x14ac:dyDescent="0.2">
      <c r="A77">
        <f>'Raw Data'!A76</f>
        <v>488</v>
      </c>
      <c r="B77">
        <f>'Raw Data'!B76</f>
        <v>506</v>
      </c>
      <c r="C77" t="str">
        <f>'Raw Data'!C76</f>
        <v>AVSYQQFADNPAIIDDPNL</v>
      </c>
      <c r="D77">
        <f>'Raw Data'!D76</f>
        <v>12.24</v>
      </c>
      <c r="F77" s="6">
        <f>AVERAGE('Raw Data'!J76,'Raw Data'!P76,'Raw Data'!V76)</f>
        <v>2.1446666666666667</v>
      </c>
      <c r="G77" s="6">
        <f>STDEV('Raw Data'!J76,'Raw Data'!P76,'Raw Data'!V76)</f>
        <v>0.21352829632939369</v>
      </c>
      <c r="H77" s="6">
        <f>AVERAGE('Raw Data'!AB76)</f>
        <v>71.411000000000001</v>
      </c>
      <c r="I77" s="6"/>
      <c r="J77" s="1"/>
      <c r="K77" s="1">
        <f t="shared" si="1"/>
        <v>3.0032721382793501</v>
      </c>
      <c r="L77" s="1"/>
      <c r="M77" s="6"/>
      <c r="O77" s="1"/>
      <c r="P77" s="6"/>
      <c r="Q77" s="1"/>
      <c r="R77" s="6"/>
      <c r="S77" s="1"/>
      <c r="T77" s="6"/>
      <c r="U77" s="1"/>
      <c r="V77" s="6"/>
      <c r="W77" s="6"/>
      <c r="X77" s="4"/>
      <c r="Y77" s="6"/>
      <c r="Z77" s="4"/>
      <c r="AA77" s="6"/>
      <c r="AB77" s="4"/>
      <c r="AC77" s="6"/>
      <c r="AD77" s="4"/>
      <c r="AE77" s="6"/>
      <c r="AP77" s="4"/>
      <c r="AQ77" s="6"/>
      <c r="AR77" s="4"/>
      <c r="AS77" s="6"/>
      <c r="AT77" s="4"/>
      <c r="AU77" s="6"/>
      <c r="AV77" s="4"/>
      <c r="AW77" s="6"/>
    </row>
    <row r="78" spans="1:49" x14ac:dyDescent="0.2">
      <c r="A78">
        <f>'Raw Data'!A77</f>
        <v>489</v>
      </c>
      <c r="B78">
        <f>'Raw Data'!B77</f>
        <v>506</v>
      </c>
      <c r="C78" t="str">
        <f>'Raw Data'!C77</f>
        <v>VSYQQFADNPAIIDDPNL</v>
      </c>
      <c r="D78">
        <f>'Raw Data'!D77</f>
        <v>12.14</v>
      </c>
      <c r="F78" s="6">
        <f>AVERAGE('Raw Data'!J77,'Raw Data'!P77,'Raw Data'!V77)</f>
        <v>2.0009999999999999</v>
      </c>
      <c r="G78" s="6">
        <f>STDEV('Raw Data'!J77,'Raw Data'!P77,'Raw Data'!V77)</f>
        <v>4.6162755550335027E-2</v>
      </c>
      <c r="H78" s="6">
        <f>AVERAGE('Raw Data'!AB77)</f>
        <v>71.225999999999999</v>
      </c>
      <c r="I78" s="6"/>
      <c r="J78" s="1"/>
      <c r="K78" s="1">
        <f t="shared" si="1"/>
        <v>2.8093673658495488</v>
      </c>
      <c r="L78" s="1"/>
      <c r="M78" s="6"/>
      <c r="O78" s="1"/>
      <c r="P78" s="6"/>
      <c r="Q78" s="1"/>
      <c r="R78" s="6"/>
      <c r="S78" s="1"/>
      <c r="T78" s="6"/>
      <c r="U78" s="1"/>
      <c r="V78" s="6"/>
      <c r="W78" s="6"/>
      <c r="X78" s="4"/>
      <c r="Y78" s="6"/>
      <c r="Z78" s="4"/>
      <c r="AA78" s="6"/>
      <c r="AB78" s="4"/>
      <c r="AC78" s="6"/>
      <c r="AD78" s="4"/>
      <c r="AE78" s="6"/>
      <c r="AP78" s="4"/>
      <c r="AQ78" s="6"/>
      <c r="AR78" s="4"/>
      <c r="AS78" s="6"/>
      <c r="AT78" s="4"/>
      <c r="AU78" s="6"/>
      <c r="AV78" s="4"/>
      <c r="AW78" s="6"/>
    </row>
    <row r="79" spans="1:49" x14ac:dyDescent="0.2">
      <c r="A79">
        <f>'Raw Data'!A78</f>
        <v>491</v>
      </c>
      <c r="B79">
        <f>'Raw Data'!B78</f>
        <v>506</v>
      </c>
      <c r="C79" t="str">
        <f>'Raw Data'!C78</f>
        <v>YQQFADNPAIIDDPNL</v>
      </c>
      <c r="D79">
        <f>'Raw Data'!D78</f>
        <v>11.72</v>
      </c>
      <c r="F79" s="6">
        <f>AVERAGE('Raw Data'!J78,'Raw Data'!P78,'Raw Data'!V78)</f>
        <v>1.9023333333333337</v>
      </c>
      <c r="G79" s="6">
        <f>STDEV('Raw Data'!J78,'Raw Data'!P78,'Raw Data'!V78)</f>
        <v>0.57803229436886405</v>
      </c>
      <c r="H79" s="6">
        <f>AVERAGE('Raw Data'!AB78)</f>
        <v>60.485999999999997</v>
      </c>
      <c r="I79" s="6"/>
      <c r="J79" s="1"/>
      <c r="K79" s="1">
        <f t="shared" si="1"/>
        <v>3.1450804042808809</v>
      </c>
      <c r="L79" s="1"/>
      <c r="M79" s="6"/>
      <c r="O79" s="1"/>
      <c r="P79" s="6"/>
      <c r="Q79" s="1"/>
      <c r="R79" s="6"/>
      <c r="S79" s="1"/>
      <c r="T79" s="6"/>
      <c r="U79" s="1"/>
      <c r="V79" s="6"/>
      <c r="W79" s="6"/>
      <c r="X79" s="4"/>
      <c r="Y79" s="6"/>
      <c r="Z79" s="4"/>
      <c r="AA79" s="6"/>
      <c r="AB79" s="4"/>
      <c r="AC79" s="6"/>
      <c r="AD79" s="4"/>
      <c r="AE79" s="6"/>
      <c r="AP79" s="4"/>
      <c r="AQ79" s="6"/>
      <c r="AR79" s="4"/>
      <c r="AS79" s="6"/>
      <c r="AT79" s="4"/>
      <c r="AU79" s="6"/>
      <c r="AV79" s="4"/>
      <c r="AW79" s="6"/>
    </row>
    <row r="80" spans="1:49" x14ac:dyDescent="0.2">
      <c r="A80">
        <f>'Raw Data'!A79</f>
        <v>492</v>
      </c>
      <c r="B80">
        <f>'Raw Data'!B79</f>
        <v>506</v>
      </c>
      <c r="C80" t="str">
        <f>'Raw Data'!C79</f>
        <v>QQFADNPAIIDDPNL</v>
      </c>
      <c r="D80">
        <f>'Raw Data'!D79</f>
        <v>11.36</v>
      </c>
      <c r="F80" s="6">
        <f>AVERAGE('Raw Data'!J79,'Raw Data'!P79,'Raw Data'!V79)</f>
        <v>1.3403333333333334</v>
      </c>
      <c r="G80" s="6">
        <f>STDEV('Raw Data'!J79,'Raw Data'!P79,'Raw Data'!V79)</f>
        <v>6.9255565360000715E-2</v>
      </c>
      <c r="H80" s="6">
        <f>AVERAGE('Raw Data'!AB79)</f>
        <v>57.88</v>
      </c>
      <c r="I80" s="6"/>
      <c r="J80" s="1"/>
      <c r="K80" s="1">
        <f t="shared" si="1"/>
        <v>2.31571066574522</v>
      </c>
      <c r="L80" s="1"/>
      <c r="M80" s="6"/>
      <c r="O80" s="1"/>
      <c r="P80" s="6"/>
      <c r="Q80" s="1"/>
      <c r="R80" s="6"/>
      <c r="S80" s="1"/>
      <c r="T80" s="6"/>
      <c r="U80" s="1"/>
      <c r="V80" s="6"/>
      <c r="W80" s="6"/>
      <c r="X80" s="4"/>
      <c r="Y80" s="6"/>
      <c r="Z80" s="4"/>
      <c r="AA80" s="6"/>
      <c r="AB80" s="4"/>
      <c r="AC80" s="6"/>
      <c r="AD80" s="4"/>
      <c r="AE80" s="6"/>
      <c r="AP80" s="4"/>
      <c r="AQ80" s="6"/>
      <c r="AR80" s="4"/>
      <c r="AS80" s="6"/>
      <c r="AT80" s="4"/>
      <c r="AU80" s="6"/>
      <c r="AV80" s="4"/>
      <c r="AW80" s="6"/>
    </row>
    <row r="81" spans="1:49" x14ac:dyDescent="0.2">
      <c r="A81">
        <f>'Raw Data'!A80</f>
        <v>495</v>
      </c>
      <c r="B81">
        <f>'Raw Data'!B80</f>
        <v>506</v>
      </c>
      <c r="C81" t="str">
        <f>'Raw Data'!C80</f>
        <v>ADNPAIIDDPNL</v>
      </c>
      <c r="D81">
        <f>'Raw Data'!D80</f>
        <v>10.48</v>
      </c>
      <c r="F81" s="6">
        <f>AVERAGE('Raw Data'!J80,'Raw Data'!P80,'Raw Data'!V80)</f>
        <v>1.5596666666666668</v>
      </c>
      <c r="G81" s="6">
        <f>STDEV('Raw Data'!J80,'Raw Data'!P80,'Raw Data'!V80)</f>
        <v>0.17876334449023185</v>
      </c>
      <c r="H81" s="6">
        <f>AVERAGE('Raw Data'!AB80)</f>
        <v>56.509</v>
      </c>
      <c r="I81" s="6"/>
      <c r="J81" s="1"/>
      <c r="K81" s="1">
        <f t="shared" si="1"/>
        <v>2.7600323252343286</v>
      </c>
      <c r="L81" s="1"/>
      <c r="M81" s="6"/>
      <c r="O81" s="1"/>
      <c r="P81" s="6"/>
      <c r="Q81" s="1"/>
      <c r="R81" s="6"/>
      <c r="S81" s="1"/>
      <c r="T81" s="6"/>
      <c r="U81" s="1"/>
      <c r="V81" s="6"/>
      <c r="W81" s="6"/>
      <c r="X81" s="4"/>
      <c r="Y81" s="6"/>
      <c r="Z81" s="4"/>
      <c r="AA81" s="6"/>
      <c r="AB81" s="4"/>
      <c r="AC81" s="6"/>
      <c r="AD81" s="4"/>
      <c r="AE81" s="6"/>
      <c r="AP81" s="4"/>
      <c r="AQ81" s="6"/>
      <c r="AR81" s="4"/>
      <c r="AS81" s="6"/>
      <c r="AT81" s="4"/>
      <c r="AU81" s="6"/>
      <c r="AV81" s="4"/>
      <c r="AW81" s="6"/>
    </row>
    <row r="82" spans="1:49" x14ac:dyDescent="0.2">
      <c r="A82">
        <f>'Raw Data'!A81</f>
        <v>507</v>
      </c>
      <c r="B82">
        <f>'Raw Data'!B81</f>
        <v>524</v>
      </c>
      <c r="C82" t="str">
        <f>'Raw Data'!C81</f>
        <v>VVKVGNKYYNWTTAAPLL</v>
      </c>
      <c r="D82">
        <f>'Raw Data'!D81</f>
        <v>11.78</v>
      </c>
      <c r="F82" s="6">
        <f>AVERAGE('Raw Data'!J81,'Raw Data'!P81,'Raw Data'!V81)</f>
        <v>5.376666666666666</v>
      </c>
      <c r="G82" s="6">
        <f>STDEV('Raw Data'!J81,'Raw Data'!P81,'Raw Data'!V81)</f>
        <v>0.29251723595941032</v>
      </c>
      <c r="H82" s="6">
        <f>AVERAGE('Raw Data'!AB81)</f>
        <v>67.206000000000003</v>
      </c>
      <c r="I82" s="6"/>
      <c r="J82" s="1"/>
      <c r="K82" s="1">
        <f t="shared" si="1"/>
        <v>8.0002777529784037</v>
      </c>
      <c r="L82" s="1"/>
      <c r="M82" s="6"/>
      <c r="O82" s="1"/>
      <c r="P82" s="6"/>
      <c r="Q82" s="1"/>
      <c r="R82" s="6"/>
      <c r="S82" s="1"/>
      <c r="T82" s="6"/>
      <c r="U82" s="1"/>
      <c r="V82" s="6"/>
      <c r="W82" s="6"/>
      <c r="X82" s="4"/>
      <c r="Y82" s="6"/>
      <c r="Z82" s="4"/>
      <c r="AA82" s="6"/>
      <c r="AB82" s="4"/>
      <c r="AC82" s="6"/>
      <c r="AD82" s="4"/>
      <c r="AE82" s="6"/>
      <c r="AP82" s="4"/>
      <c r="AQ82" s="6"/>
      <c r="AR82" s="4"/>
      <c r="AS82" s="6"/>
      <c r="AT82" s="4"/>
      <c r="AU82" s="6"/>
      <c r="AV82" s="4"/>
      <c r="AW82" s="6"/>
    </row>
    <row r="83" spans="1:49" x14ac:dyDescent="0.2">
      <c r="A83">
        <f>'Raw Data'!A82</f>
        <v>507</v>
      </c>
      <c r="B83">
        <f>'Raw Data'!B82</f>
        <v>524</v>
      </c>
      <c r="C83" t="str">
        <f>'Raw Data'!C82</f>
        <v>VVKVGNKYYNWTTAAPLL</v>
      </c>
      <c r="D83">
        <f>'Raw Data'!D82</f>
        <v>11.78</v>
      </c>
      <c r="F83" s="6">
        <f>AVERAGE('Raw Data'!J82,'Raw Data'!P82,'Raw Data'!V82)</f>
        <v>5.2976666666666663</v>
      </c>
      <c r="G83" s="6">
        <f>STDEV('Raw Data'!J82,'Raw Data'!P82,'Raw Data'!V82)</f>
        <v>0.26396274989727847</v>
      </c>
      <c r="H83" s="6">
        <f>AVERAGE('Raw Data'!AB82)</f>
        <v>66.974999999999994</v>
      </c>
      <c r="I83" s="6"/>
      <c r="J83" s="1"/>
      <c r="K83" s="1">
        <f t="shared" si="1"/>
        <v>7.9099166355605321</v>
      </c>
      <c r="L83" s="1"/>
      <c r="M83" s="6"/>
      <c r="O83" s="1"/>
      <c r="P83" s="6"/>
      <c r="Q83" s="1"/>
      <c r="R83" s="6"/>
      <c r="S83" s="1"/>
      <c r="T83" s="6"/>
      <c r="U83" s="1"/>
      <c r="V83" s="6"/>
      <c r="W83" s="6"/>
      <c r="X83" s="4"/>
      <c r="Y83" s="6"/>
      <c r="Z83" s="4"/>
      <c r="AA83" s="6"/>
      <c r="AB83" s="4"/>
      <c r="AC83" s="6"/>
      <c r="AD83" s="4"/>
      <c r="AE83" s="6"/>
      <c r="AP83" s="4"/>
      <c r="AQ83" s="6"/>
      <c r="AR83" s="4"/>
      <c r="AS83" s="6"/>
      <c r="AT83" s="4"/>
      <c r="AU83" s="6"/>
      <c r="AV83" s="4"/>
      <c r="AW83" s="6"/>
    </row>
    <row r="84" spans="1:49" x14ac:dyDescent="0.2">
      <c r="A84">
        <f>'Raw Data'!A83</f>
        <v>507</v>
      </c>
      <c r="B84">
        <f>'Raw Data'!B83</f>
        <v>525</v>
      </c>
      <c r="C84" t="str">
        <f>'Raw Data'!C83</f>
        <v>VVKVGNKYYNWTTAAPLLL</v>
      </c>
      <c r="D84">
        <f>'Raw Data'!D83</f>
        <v>12.81</v>
      </c>
      <c r="F84" s="6">
        <f>AVERAGE('Raw Data'!J83,'Raw Data'!P83,'Raw Data'!V83)</f>
        <v>4.7523333333333335</v>
      </c>
      <c r="G84" s="6">
        <f>STDEV('Raw Data'!J83,'Raw Data'!P83,'Raw Data'!V83)</f>
        <v>0.24662792488551108</v>
      </c>
      <c r="H84" s="6">
        <f>AVERAGE('Raw Data'!AB83)</f>
        <v>66.215000000000003</v>
      </c>
      <c r="I84" s="6"/>
      <c r="J84" s="1"/>
      <c r="K84" s="1">
        <f t="shared" si="1"/>
        <v>7.1771250220242138</v>
      </c>
      <c r="L84" s="1"/>
      <c r="M84" s="6"/>
      <c r="O84" s="1"/>
      <c r="P84" s="6"/>
      <c r="Q84" s="1"/>
      <c r="R84" s="6"/>
      <c r="S84" s="1"/>
      <c r="T84" s="6"/>
      <c r="U84" s="1"/>
      <c r="V84" s="6"/>
      <c r="W84" s="6"/>
      <c r="X84" s="4"/>
      <c r="Y84" s="6"/>
      <c r="Z84" s="4"/>
      <c r="AA84" s="6"/>
      <c r="AB84" s="4"/>
      <c r="AC84" s="6"/>
      <c r="AD84" s="4"/>
      <c r="AE84" s="6"/>
      <c r="AP84" s="4"/>
      <c r="AQ84" s="6"/>
      <c r="AR84" s="4"/>
      <c r="AS84" s="6"/>
      <c r="AT84" s="4"/>
      <c r="AU84" s="6"/>
      <c r="AV84" s="4"/>
      <c r="AW84" s="6"/>
    </row>
    <row r="85" spans="1:49" x14ac:dyDescent="0.2">
      <c r="A85">
        <f>'Raw Data'!A84</f>
        <v>525</v>
      </c>
      <c r="B85">
        <f>'Raw Data'!B84</f>
        <v>529</v>
      </c>
      <c r="C85" t="str">
        <f>'Raw Data'!C84</f>
        <v>LAMQA</v>
      </c>
      <c r="D85">
        <f>'Raw Data'!D84</f>
        <v>7.54</v>
      </c>
      <c r="F85" s="6">
        <f>AVERAGE('Raw Data'!J84,'Raw Data'!P84,'Raw Data'!V84)</f>
        <v>2.1893333333333334</v>
      </c>
      <c r="G85" s="6">
        <f>STDEV('Raw Data'!J84,'Raw Data'!P84,'Raw Data'!V84)</f>
        <v>0.23844985496605631</v>
      </c>
      <c r="H85" s="6">
        <f>AVERAGE('Raw Data'!AB84)</f>
        <v>84.62</v>
      </c>
      <c r="I85" s="6"/>
      <c r="J85" s="1"/>
      <c r="K85" s="1">
        <f t="shared" si="1"/>
        <v>2.5872528165130388</v>
      </c>
      <c r="L85" s="1"/>
      <c r="M85" s="6"/>
      <c r="O85" s="1"/>
      <c r="P85" s="6"/>
      <c r="Q85" s="1"/>
      <c r="R85" s="6"/>
      <c r="S85" s="1"/>
      <c r="T85" s="6"/>
      <c r="U85" s="1"/>
      <c r="V85" s="6"/>
      <c r="W85" s="6"/>
      <c r="X85" s="4"/>
      <c r="Y85" s="6"/>
      <c r="Z85" s="4"/>
      <c r="AA85" s="6"/>
      <c r="AB85" s="4"/>
      <c r="AC85" s="6"/>
      <c r="AD85" s="4"/>
      <c r="AE85" s="6"/>
      <c r="AP85" s="4"/>
      <c r="AQ85" s="6"/>
      <c r="AR85" s="4"/>
      <c r="AS85" s="6"/>
      <c r="AT85" s="4"/>
      <c r="AU85" s="6"/>
      <c r="AV85" s="4"/>
      <c r="AW85" s="6"/>
    </row>
    <row r="86" spans="1:49" x14ac:dyDescent="0.2">
      <c r="A86">
        <f>'Raw Data'!A85</f>
        <v>526</v>
      </c>
      <c r="B86">
        <f>'Raw Data'!B85</f>
        <v>540</v>
      </c>
      <c r="C86" t="str">
        <f>'Raw Data'!C85</f>
        <v>AMQAFQKPLPKATVE</v>
      </c>
      <c r="D86">
        <f>'Raw Data'!D85</f>
        <v>8.0399999999999991</v>
      </c>
      <c r="F86" s="6">
        <f>AVERAGE('Raw Data'!J85,'Raw Data'!P85,'Raw Data'!V85)</f>
        <v>18.945666666666664</v>
      </c>
      <c r="G86" s="6">
        <f>STDEV('Raw Data'!J85,'Raw Data'!P85,'Raw Data'!V85)</f>
        <v>0.52594708225574571</v>
      </c>
      <c r="H86" s="6">
        <f>AVERAGE('Raw Data'!AB85)</f>
        <v>87.45</v>
      </c>
      <c r="I86" s="6"/>
      <c r="J86" s="1"/>
      <c r="K86" s="1">
        <f t="shared" si="1"/>
        <v>21.664570230607964</v>
      </c>
      <c r="L86" s="1"/>
      <c r="M86" s="6"/>
      <c r="O86" s="1"/>
      <c r="P86" s="6"/>
      <c r="Q86" s="1"/>
      <c r="R86" s="6"/>
      <c r="S86" s="1"/>
      <c r="T86" s="6"/>
      <c r="U86" s="1"/>
      <c r="V86" s="6"/>
      <c r="W86" s="6"/>
      <c r="X86" s="4"/>
      <c r="Y86" s="6"/>
      <c r="Z86" s="4"/>
      <c r="AA86" s="6"/>
      <c r="AB86" s="4"/>
      <c r="AC86" s="6"/>
      <c r="AD86" s="4"/>
      <c r="AE86" s="6"/>
      <c r="AP86" s="4"/>
      <c r="AQ86" s="6"/>
      <c r="AR86" s="4"/>
      <c r="AS86" s="6"/>
      <c r="AT86" s="4"/>
      <c r="AU86" s="6"/>
      <c r="AV86" s="4"/>
      <c r="AW86" s="6"/>
    </row>
    <row r="87" spans="1:49" x14ac:dyDescent="0.2">
      <c r="A87">
        <f>'Raw Data'!A86</f>
        <v>528</v>
      </c>
      <c r="B87">
        <f>'Raw Data'!B86</f>
        <v>540</v>
      </c>
      <c r="C87" t="str">
        <f>'Raw Data'!C86</f>
        <v>QAFQKPLPKATVE</v>
      </c>
      <c r="D87">
        <f>'Raw Data'!D86</f>
        <v>6.96</v>
      </c>
      <c r="F87" s="6">
        <f>AVERAGE('Raw Data'!J86,'Raw Data'!P86,'Raw Data'!V86)</f>
        <v>23.825333333333333</v>
      </c>
      <c r="G87" s="6">
        <f>STDEV('Raw Data'!J86,'Raw Data'!P86,'Raw Data'!V86)</f>
        <v>0.41234128259650826</v>
      </c>
      <c r="H87" s="6">
        <f>AVERAGE('Raw Data'!AB86)</f>
        <v>90.938999999999993</v>
      </c>
      <c r="I87" s="6"/>
      <c r="J87" s="1"/>
      <c r="K87" s="1">
        <f t="shared" si="1"/>
        <v>26.199247114366042</v>
      </c>
      <c r="L87" s="1"/>
      <c r="M87" s="6"/>
      <c r="O87" s="1"/>
      <c r="P87" s="6"/>
      <c r="Q87" s="1"/>
      <c r="R87" s="6"/>
      <c r="S87" s="1"/>
      <c r="T87" s="6"/>
      <c r="U87" s="1"/>
      <c r="V87" s="6"/>
      <c r="W87" s="6"/>
      <c r="X87" s="4"/>
      <c r="Y87" s="6"/>
      <c r="Z87" s="4"/>
      <c r="AA87" s="6"/>
      <c r="AB87" s="4"/>
      <c r="AC87" s="6"/>
      <c r="AD87" s="4"/>
      <c r="AE87" s="6"/>
      <c r="AP87" s="4"/>
      <c r="AQ87" s="6"/>
      <c r="AR87" s="4"/>
      <c r="AS87" s="6"/>
      <c r="AT87" s="4"/>
      <c r="AU87" s="6"/>
      <c r="AV87" s="4"/>
      <c r="AW87" s="6"/>
    </row>
    <row r="88" spans="1:49" x14ac:dyDescent="0.2">
      <c r="A88">
        <f>'Raw Data'!A87</f>
        <v>530</v>
      </c>
      <c r="B88">
        <f>'Raw Data'!B87</f>
        <v>540</v>
      </c>
      <c r="C88" t="str">
        <f>'Raw Data'!C87</f>
        <v>FQKPLPKATVE</v>
      </c>
      <c r="D88">
        <f>'Raw Data'!D87</f>
        <v>6.46</v>
      </c>
      <c r="F88" s="6">
        <f>AVERAGE('Raw Data'!J87,'Raw Data'!P87,'Raw Data'!V87)</f>
        <v>28.558000000000003</v>
      </c>
      <c r="G88" s="6">
        <f>STDEV('Raw Data'!J87,'Raw Data'!P87,'Raw Data'!V87)</f>
        <v>0.46050081433152723</v>
      </c>
      <c r="H88" s="6">
        <f>AVERAGE('Raw Data'!AB87)</f>
        <v>90.99</v>
      </c>
      <c r="I88" s="6"/>
      <c r="J88" s="1"/>
      <c r="K88" s="1">
        <f t="shared" si="1"/>
        <v>31.38586657874492</v>
      </c>
      <c r="L88" s="1"/>
      <c r="M88" s="6"/>
      <c r="O88" s="1"/>
      <c r="P88" s="6"/>
      <c r="Q88" s="1"/>
      <c r="R88" s="6"/>
      <c r="S88" s="1"/>
      <c r="T88" s="6"/>
      <c r="U88" s="1"/>
      <c r="V88" s="6"/>
      <c r="W88" s="6"/>
      <c r="X88" s="4"/>
      <c r="Y88" s="6"/>
      <c r="Z88" s="4"/>
      <c r="AA88" s="6"/>
      <c r="AB88" s="4"/>
      <c r="AC88" s="6"/>
      <c r="AD88" s="4"/>
      <c r="AE88" s="6"/>
      <c r="AP88" s="4"/>
      <c r="AQ88" s="6"/>
      <c r="AR88" s="4"/>
      <c r="AS88" s="6"/>
      <c r="AT88" s="4"/>
      <c r="AU88" s="6"/>
      <c r="AV88" s="4"/>
      <c r="AW88" s="6"/>
    </row>
    <row r="89" spans="1:49" x14ac:dyDescent="0.2">
      <c r="A89">
        <f>'Raw Data'!A88</f>
        <v>530</v>
      </c>
      <c r="B89">
        <f>'Raw Data'!B88</f>
        <v>541</v>
      </c>
      <c r="C89" t="str">
        <f>'Raw Data'!C88</f>
        <v>FQKPLPKATVES</v>
      </c>
      <c r="D89">
        <f>'Raw Data'!D88</f>
        <v>6.08</v>
      </c>
      <c r="F89" s="6">
        <f>AVERAGE('Raw Data'!J88,'Raw Data'!P88,'Raw Data'!V88)</f>
        <v>25.502666666666666</v>
      </c>
      <c r="G89" s="6">
        <f>STDEV('Raw Data'!J88,'Raw Data'!P88,'Raw Data'!V88)</f>
        <v>0.20662607128175584</v>
      </c>
      <c r="H89" s="6">
        <f>AVERAGE('Raw Data'!AB88)</f>
        <v>92.209000000000003</v>
      </c>
      <c r="I89" s="6"/>
      <c r="J89" s="1"/>
      <c r="K89" s="1">
        <f t="shared" si="1"/>
        <v>27.657459322481177</v>
      </c>
      <c r="L89" s="1"/>
      <c r="M89" s="6"/>
      <c r="O89" s="1"/>
      <c r="P89" s="6"/>
      <c r="Q89" s="1"/>
      <c r="R89" s="6"/>
      <c r="S89" s="1"/>
      <c r="T89" s="6"/>
      <c r="U89" s="1"/>
      <c r="V89" s="6"/>
      <c r="W89" s="6"/>
      <c r="X89" s="4"/>
      <c r="Y89" s="6"/>
      <c r="Z89" s="4"/>
      <c r="AA89" s="6"/>
      <c r="AB89" s="4"/>
      <c r="AC89" s="6"/>
      <c r="AD89" s="4"/>
      <c r="AE89" s="6"/>
      <c r="AP89" s="4"/>
      <c r="AQ89" s="6"/>
      <c r="AR89" s="4"/>
      <c r="AS89" s="6"/>
      <c r="AT89" s="4"/>
      <c r="AU89" s="6"/>
      <c r="AV89" s="4"/>
      <c r="AW89" s="6"/>
    </row>
    <row r="90" spans="1:49" x14ac:dyDescent="0.2">
      <c r="A90">
        <f>'Raw Data'!A89</f>
        <v>530</v>
      </c>
      <c r="B90">
        <f>'Raw Data'!B89</f>
        <v>554</v>
      </c>
      <c r="C90" t="str">
        <f>'Raw Data'!C89</f>
        <v>FQKPLPKATVESIMRDKMPKKGGRW</v>
      </c>
      <c r="D90">
        <f>'Raw Data'!D89</f>
        <v>8.67</v>
      </c>
      <c r="F90" s="6">
        <f>AVERAGE('Raw Data'!J89,'Raw Data'!P89,'Raw Data'!V89)</f>
        <v>20.177333333333333</v>
      </c>
      <c r="G90" s="6">
        <f>STDEV('Raw Data'!J89,'Raw Data'!P89,'Raw Data'!V89)</f>
        <v>0.44108313653248216</v>
      </c>
      <c r="H90" s="6">
        <f>AVERAGE('Raw Data'!AB89)</f>
        <v>69.950999999999993</v>
      </c>
      <c r="I90" s="6"/>
      <c r="J90" s="1"/>
      <c r="K90" s="1">
        <f t="shared" si="1"/>
        <v>28.844953372122394</v>
      </c>
      <c r="L90" s="1"/>
      <c r="M90" s="6"/>
      <c r="O90" s="1"/>
      <c r="P90" s="6"/>
      <c r="Q90" s="1"/>
      <c r="R90" s="6"/>
      <c r="S90" s="1"/>
      <c r="T90" s="6"/>
      <c r="U90" s="1"/>
      <c r="V90" s="6"/>
      <c r="W90" s="6"/>
      <c r="X90" s="4"/>
      <c r="Y90" s="6"/>
      <c r="Z90" s="4"/>
      <c r="AA90" s="6"/>
      <c r="AB90" s="4"/>
      <c r="AC90" s="6"/>
      <c r="AD90" s="4"/>
      <c r="AE90" s="6"/>
      <c r="AP90" s="4"/>
      <c r="AQ90" s="6"/>
      <c r="AR90" s="4"/>
      <c r="AS90" s="6"/>
      <c r="AT90" s="4"/>
      <c r="AU90" s="6"/>
      <c r="AV90" s="4"/>
      <c r="AW90" s="6"/>
    </row>
    <row r="91" spans="1:49" x14ac:dyDescent="0.2">
      <c r="A91">
        <f>'Raw Data'!A90</f>
        <v>541</v>
      </c>
      <c r="B91">
        <f>'Raw Data'!B90</f>
        <v>554</v>
      </c>
      <c r="C91" t="str">
        <f>'Raw Data'!C90</f>
        <v>SIMRDKMPKKGGRW</v>
      </c>
      <c r="D91">
        <f>'Raw Data'!D90</f>
        <v>6.49</v>
      </c>
      <c r="F91" s="6">
        <f>AVERAGE('Raw Data'!J90,'Raw Data'!P90,'Raw Data'!V90)</f>
        <v>26.962666666666667</v>
      </c>
      <c r="G91" s="6">
        <f>STDEV('Raw Data'!J90,'Raw Data'!P90,'Raw Data'!V90)</f>
        <v>0.57329777021486406</v>
      </c>
      <c r="H91" s="6">
        <f>AVERAGE('Raw Data'!AB90)</f>
        <v>56.344000000000001</v>
      </c>
      <c r="I91" s="6"/>
      <c r="J91" s="1"/>
      <c r="K91" s="1">
        <f t="shared" si="1"/>
        <v>47.853660845283734</v>
      </c>
      <c r="L91" s="1"/>
      <c r="M91" s="6"/>
      <c r="O91" s="1"/>
      <c r="P91" s="6"/>
      <c r="Q91" s="1"/>
      <c r="R91" s="6"/>
      <c r="S91" s="1"/>
      <c r="T91" s="6"/>
      <c r="U91" s="1"/>
      <c r="V91" s="6"/>
      <c r="W91" s="6"/>
      <c r="X91" s="4"/>
      <c r="Y91" s="6"/>
      <c r="Z91" s="4"/>
      <c r="AA91" s="6"/>
      <c r="AB91" s="4"/>
      <c r="AC91" s="6"/>
      <c r="AD91" s="4"/>
      <c r="AE91" s="6"/>
      <c r="AP91" s="4"/>
      <c r="AQ91" s="6"/>
      <c r="AR91" s="4"/>
      <c r="AS91" s="6"/>
      <c r="AT91" s="4"/>
      <c r="AU91" s="6"/>
      <c r="AV91" s="4"/>
      <c r="AW91" s="6"/>
    </row>
    <row r="92" spans="1:49" x14ac:dyDescent="0.2">
      <c r="A92">
        <f>'Raw Data'!A91</f>
        <v>544</v>
      </c>
      <c r="B92">
        <f>'Raw Data'!B91</f>
        <v>554</v>
      </c>
      <c r="C92" t="str">
        <f>'Raw Data'!C91</f>
        <v>RDKMPKKGGRW</v>
      </c>
      <c r="D92">
        <f>'Raw Data'!D91</f>
        <v>4.51</v>
      </c>
      <c r="F92" s="6">
        <f>AVERAGE('Raw Data'!J91,'Raw Data'!P91,'Raw Data'!V91)</f>
        <v>41.795666666666669</v>
      </c>
      <c r="G92" s="6">
        <f>STDEV('Raw Data'!J91,'Raw Data'!P91,'Raw Data'!V91)</f>
        <v>0.70037156805036993</v>
      </c>
      <c r="H92" s="6">
        <f>AVERAGE('Raw Data'!AB91)</f>
        <v>60.076000000000001</v>
      </c>
      <c r="I92" s="6"/>
      <c r="J92" s="1"/>
      <c r="K92" s="1">
        <f t="shared" si="1"/>
        <v>69.571320771467256</v>
      </c>
      <c r="L92" s="1"/>
      <c r="M92" s="6"/>
      <c r="O92" s="1"/>
      <c r="P92" s="6"/>
      <c r="Q92" s="1"/>
      <c r="R92" s="6"/>
      <c r="S92" s="1"/>
      <c r="T92" s="6"/>
      <c r="U92" s="1"/>
      <c r="V92" s="6"/>
      <c r="W92" s="6"/>
      <c r="X92" s="4"/>
      <c r="Y92" s="6"/>
      <c r="Z92" s="4"/>
      <c r="AA92" s="6"/>
      <c r="AB92" s="4"/>
      <c r="AC92" s="6"/>
      <c r="AD92" s="4"/>
      <c r="AE92" s="6"/>
      <c r="AP92" s="4"/>
      <c r="AQ92" s="6"/>
      <c r="AR92" s="4"/>
      <c r="AS92" s="6"/>
      <c r="AT92" s="4"/>
      <c r="AU92" s="6"/>
      <c r="AV92" s="4"/>
      <c r="AW92" s="6"/>
    </row>
    <row r="93" spans="1:49" x14ac:dyDescent="0.2">
      <c r="A93">
        <f>'Raw Data'!A92</f>
        <v>555</v>
      </c>
      <c r="B93">
        <f>'Raw Data'!B92</f>
        <v>564</v>
      </c>
      <c r="C93" t="str">
        <f>'Raw Data'!C92</f>
        <v>WFSWRGRNAT</v>
      </c>
      <c r="D93">
        <f>'Raw Data'!D92</f>
        <v>10.41</v>
      </c>
      <c r="F93" s="6">
        <f>AVERAGE('Raw Data'!J92,'Raw Data'!P92,'Raw Data'!V92)</f>
        <v>53.756</v>
      </c>
      <c r="G93" s="6">
        <f>STDEV('Raw Data'!J92,'Raw Data'!P92,'Raw Data'!V92)</f>
        <v>0.34600433523295787</v>
      </c>
      <c r="H93" s="6">
        <f>AVERAGE('Raw Data'!AB92)</f>
        <v>65.031000000000006</v>
      </c>
      <c r="I93" s="6"/>
      <c r="J93" s="1"/>
      <c r="K93" s="1">
        <f t="shared" si="1"/>
        <v>82.662114991311824</v>
      </c>
      <c r="L93" s="1"/>
      <c r="M93" s="6"/>
      <c r="O93" s="1"/>
      <c r="P93" s="6"/>
      <c r="Q93" s="1"/>
      <c r="R93" s="6"/>
      <c r="S93" s="1"/>
      <c r="T93" s="6"/>
      <c r="U93" s="1"/>
      <c r="V93" s="6"/>
      <c r="W93" s="6"/>
      <c r="X93" s="4"/>
      <c r="Y93" s="6"/>
      <c r="Z93" s="4"/>
      <c r="AA93" s="6"/>
      <c r="AB93" s="4"/>
      <c r="AC93" s="6"/>
      <c r="AD93" s="4"/>
      <c r="AE93" s="6"/>
      <c r="AP93" s="4"/>
      <c r="AQ93" s="6"/>
      <c r="AR93" s="4"/>
      <c r="AS93" s="6"/>
      <c r="AT93" s="4"/>
      <c r="AU93" s="6"/>
      <c r="AV93" s="4"/>
      <c r="AW93" s="6"/>
    </row>
    <row r="94" spans="1:49" x14ac:dyDescent="0.2">
      <c r="A94">
        <f>'Raw Data'!A93</f>
        <v>555</v>
      </c>
      <c r="B94">
        <f>'Raw Data'!B93</f>
        <v>575</v>
      </c>
      <c r="C94" t="str">
        <f>'Raw Data'!C93</f>
        <v>WFSWRGRNATIKEESKPEQCL</v>
      </c>
      <c r="D94">
        <f>'Raw Data'!D93</f>
        <v>10</v>
      </c>
      <c r="F94" s="6">
        <f>AVERAGE('Raw Data'!J93,'Raw Data'!P93,'Raw Data'!V93)</f>
        <v>45.196000000000005</v>
      </c>
      <c r="G94" s="6">
        <f>STDEV('Raw Data'!J93,'Raw Data'!P93,'Raw Data'!V93)</f>
        <v>0.52139428458700954</v>
      </c>
      <c r="H94" s="6">
        <f>AVERAGE('Raw Data'!AB93)</f>
        <v>51.829000000000001</v>
      </c>
      <c r="I94" s="6"/>
      <c r="K94" s="1">
        <f t="shared" si="1"/>
        <v>87.202145516988566</v>
      </c>
      <c r="O94" s="1"/>
      <c r="P94" s="6"/>
      <c r="Q94" s="1"/>
      <c r="R94" s="6"/>
      <c r="S94" s="1"/>
      <c r="T94" s="6"/>
      <c r="U94" s="1"/>
      <c r="V94" s="6"/>
      <c r="W94" s="6"/>
      <c r="X94" s="1"/>
      <c r="Y94" s="6"/>
      <c r="Z94" s="1"/>
      <c r="AA94" s="6"/>
      <c r="AB94" s="1"/>
      <c r="AC94" s="6"/>
      <c r="AD94" s="1"/>
      <c r="AE94" s="6"/>
      <c r="AG94" s="4"/>
      <c r="AH94" s="6"/>
      <c r="AI94" s="4"/>
      <c r="AJ94" s="6"/>
      <c r="AK94" s="4"/>
      <c r="AL94" s="6"/>
      <c r="AM94" s="4"/>
      <c r="AN94" s="6"/>
      <c r="AP94" s="4"/>
      <c r="AQ94" s="6"/>
      <c r="AR94" s="4"/>
      <c r="AS94" s="6"/>
      <c r="AT94" s="4"/>
      <c r="AU94" s="6"/>
      <c r="AV94" s="4"/>
      <c r="AW94" s="6"/>
    </row>
    <row r="95" spans="1:49" x14ac:dyDescent="0.2">
      <c r="A95">
        <f>'Raw Data'!A94</f>
        <v>565</v>
      </c>
      <c r="B95">
        <f>'Raw Data'!B94</f>
        <v>591</v>
      </c>
      <c r="C95" t="str">
        <f>'Raw Data'!C94</f>
        <v>IKEESKPEQCLTGKGHNTGEQPAQLGL</v>
      </c>
      <c r="D95">
        <f>'Raw Data'!D94</f>
        <v>8.0500000000000007</v>
      </c>
      <c r="F95" s="6">
        <f>AVERAGE('Raw Data'!J94,'Raw Data'!P94,'Raw Data'!V94)</f>
        <v>54.237333333333339</v>
      </c>
      <c r="G95" s="6">
        <f>STDEV('Raw Data'!J94,'Raw Data'!P94,'Raw Data'!V94)</f>
        <v>0.653878683956995</v>
      </c>
      <c r="H95" s="6">
        <f>AVERAGE('Raw Data'!AB94)</f>
        <v>56.177</v>
      </c>
      <c r="I95" s="6"/>
      <c r="K95" s="1">
        <f t="shared" si="1"/>
        <v>96.547222766137992</v>
      </c>
      <c r="O95" s="1"/>
      <c r="P95" s="6"/>
      <c r="Q95" s="1"/>
      <c r="R95" s="6"/>
      <c r="S95" s="1"/>
      <c r="T95" s="6"/>
      <c r="U95" s="1"/>
      <c r="V95" s="6"/>
      <c r="W95" s="6"/>
      <c r="X95" s="1"/>
      <c r="Y95" s="6"/>
      <c r="Z95" s="1"/>
      <c r="AA95" s="6"/>
      <c r="AB95" s="1"/>
      <c r="AC95" s="6"/>
      <c r="AD95" s="1"/>
      <c r="AE95" s="6"/>
      <c r="AG95" s="4"/>
      <c r="AH95" s="6"/>
      <c r="AI95" s="4"/>
      <c r="AJ95" s="6"/>
      <c r="AK95" s="4"/>
      <c r="AL95" s="6"/>
      <c r="AM95" s="4"/>
      <c r="AN95" s="6"/>
      <c r="AP95" s="4"/>
      <c r="AQ95" s="6"/>
      <c r="AR95" s="4"/>
      <c r="AS95" s="6"/>
      <c r="AT95" s="4"/>
      <c r="AU95" s="6"/>
      <c r="AV95" s="4"/>
      <c r="AW95" s="6"/>
    </row>
    <row r="96" spans="1:49" x14ac:dyDescent="0.2">
      <c r="A96">
        <f>'Raw Data'!A95</f>
        <v>568</v>
      </c>
      <c r="B96">
        <f>'Raw Data'!B95</f>
        <v>591</v>
      </c>
      <c r="C96" t="str">
        <f>'Raw Data'!C95</f>
        <v>ESKPEQCLTGKGHNTGEQPAQLGL</v>
      </c>
      <c r="D96">
        <f>'Raw Data'!D95</f>
        <v>8.58</v>
      </c>
      <c r="F96" s="6">
        <f>AVERAGE('Raw Data'!J95,'Raw Data'!P95,'Raw Data'!V95)</f>
        <v>58.666666666666664</v>
      </c>
      <c r="G96" s="6">
        <f>STDEV('Raw Data'!J95,'Raw Data'!P95,'Raw Data'!V95)</f>
        <v>0.95301066800604584</v>
      </c>
      <c r="H96" s="6">
        <f>AVERAGE('Raw Data'!AB95)</f>
        <v>60.325000000000003</v>
      </c>
      <c r="I96" s="6"/>
      <c r="K96" s="1">
        <f t="shared" ref="K96:K144" si="2">(F96/H96)*100</f>
        <v>97.25100151954689</v>
      </c>
      <c r="O96" s="1"/>
      <c r="P96" s="6"/>
      <c r="Q96" s="1"/>
      <c r="R96" s="6"/>
      <c r="S96" s="1"/>
      <c r="T96" s="6"/>
      <c r="U96" s="1"/>
      <c r="V96" s="6"/>
      <c r="W96" s="6"/>
      <c r="X96" s="1"/>
      <c r="Y96" s="6"/>
      <c r="Z96" s="1"/>
      <c r="AA96" s="6"/>
      <c r="AB96" s="1"/>
      <c r="AC96" s="6"/>
      <c r="AD96" s="1"/>
      <c r="AE96" s="6"/>
      <c r="AG96" s="4"/>
      <c r="AH96" s="6"/>
      <c r="AI96" s="4"/>
      <c r="AJ96" s="6"/>
      <c r="AK96" s="4"/>
      <c r="AL96" s="6"/>
      <c r="AM96" s="4"/>
      <c r="AN96" s="6"/>
      <c r="AP96" s="4"/>
      <c r="AQ96" s="6"/>
      <c r="AR96" s="4"/>
      <c r="AS96" s="6"/>
      <c r="AT96" s="4"/>
      <c r="AU96" s="6"/>
      <c r="AV96" s="4"/>
      <c r="AW96" s="6"/>
    </row>
    <row r="97" spans="1:49" x14ac:dyDescent="0.2">
      <c r="A97">
        <f>'Raw Data'!A96</f>
        <v>576</v>
      </c>
      <c r="B97">
        <f>'Raw Data'!B96</f>
        <v>591</v>
      </c>
      <c r="C97" t="str">
        <f>'Raw Data'!C96</f>
        <v>TGKGHNTGEQPAQLGL</v>
      </c>
      <c r="D97">
        <f>'Raw Data'!D96</f>
        <v>8.26</v>
      </c>
      <c r="F97" s="6">
        <f>AVERAGE('Raw Data'!J96,'Raw Data'!P96,'Raw Data'!V96)</f>
        <v>54.621999999999993</v>
      </c>
      <c r="G97" s="6">
        <f>STDEV('Raw Data'!J96,'Raw Data'!P96,'Raw Data'!V96)</f>
        <v>0.67210936610048877</v>
      </c>
      <c r="H97" s="6">
        <f>AVERAGE('Raw Data'!AB96)</f>
        <v>57.057000000000002</v>
      </c>
      <c r="I97" s="6"/>
      <c r="K97" s="1">
        <f t="shared" si="2"/>
        <v>95.73233783760098</v>
      </c>
      <c r="O97" s="1"/>
      <c r="P97" s="6"/>
      <c r="Q97" s="1"/>
      <c r="R97" s="6"/>
      <c r="S97" s="1"/>
      <c r="T97" s="6"/>
      <c r="U97" s="1"/>
      <c r="V97" s="6"/>
      <c r="W97" s="6"/>
      <c r="X97" s="1"/>
      <c r="Y97" s="6"/>
      <c r="Z97" s="1"/>
      <c r="AA97" s="6"/>
      <c r="AB97" s="1"/>
      <c r="AC97" s="6"/>
      <c r="AD97" s="1"/>
      <c r="AE97" s="6"/>
      <c r="AG97" s="4"/>
      <c r="AH97" s="6"/>
      <c r="AI97" s="4"/>
      <c r="AJ97" s="6"/>
      <c r="AK97" s="4"/>
      <c r="AL97" s="6"/>
      <c r="AM97" s="4"/>
      <c r="AN97" s="6"/>
      <c r="AP97" s="4"/>
      <c r="AQ97" s="6"/>
      <c r="AR97" s="4"/>
      <c r="AS97" s="6"/>
      <c r="AT97" s="4"/>
      <c r="AU97" s="6"/>
      <c r="AV97" s="4"/>
      <c r="AW97" s="6"/>
    </row>
    <row r="98" spans="1:49" x14ac:dyDescent="0.2">
      <c r="A98">
        <f>'Raw Data'!A97</f>
        <v>592</v>
      </c>
      <c r="B98">
        <f>'Raw Data'!B97</f>
        <v>619</v>
      </c>
      <c r="C98" t="str">
        <f>'Raw Data'!C97</f>
        <v>ATRIKHESSSSDEEHAAAKPSGSSHLSL</v>
      </c>
      <c r="D98">
        <f>'Raw Data'!D97</f>
        <v>5.92</v>
      </c>
      <c r="F98" s="6">
        <f>AVERAGE('Raw Data'!J97,'Raw Data'!P97,'Raw Data'!V97)</f>
        <v>36.433999999999997</v>
      </c>
      <c r="G98" s="6">
        <f>STDEV('Raw Data'!J97,'Raw Data'!P97,'Raw Data'!V97)</f>
        <v>0.31481899561493781</v>
      </c>
      <c r="H98" s="6">
        <f>AVERAGE('Raw Data'!AB97)</f>
        <v>38.874000000000002</v>
      </c>
      <c r="I98" s="6"/>
      <c r="K98" s="1">
        <f t="shared" si="2"/>
        <v>93.723311210577748</v>
      </c>
      <c r="O98" s="1"/>
      <c r="P98" s="6"/>
      <c r="Q98" s="1"/>
      <c r="R98" s="6"/>
      <c r="S98" s="1"/>
      <c r="T98" s="6"/>
      <c r="U98" s="1"/>
      <c r="V98" s="6"/>
      <c r="W98" s="6"/>
      <c r="X98" s="1"/>
      <c r="Y98" s="6"/>
      <c r="Z98" s="1"/>
      <c r="AA98" s="6"/>
      <c r="AB98" s="1"/>
      <c r="AC98" s="6"/>
      <c r="AD98" s="1"/>
      <c r="AE98" s="6"/>
      <c r="AG98" s="4"/>
      <c r="AH98" s="6"/>
      <c r="AI98" s="4"/>
      <c r="AJ98" s="6"/>
      <c r="AK98" s="4"/>
      <c r="AL98" s="6"/>
      <c r="AM98" s="4"/>
      <c r="AN98" s="6"/>
      <c r="AP98" s="4"/>
      <c r="AQ98" s="6"/>
      <c r="AR98" s="4"/>
      <c r="AS98" s="6"/>
      <c r="AT98" s="4"/>
      <c r="AU98" s="6"/>
      <c r="AV98" s="4"/>
      <c r="AW98" s="6"/>
    </row>
    <row r="99" spans="1:49" x14ac:dyDescent="0.2">
      <c r="A99">
        <f>'Raw Data'!A98</f>
        <v>620</v>
      </c>
      <c r="B99">
        <f>'Raw Data'!B98</f>
        <v>631</v>
      </c>
      <c r="C99" t="str">
        <f>'Raw Data'!C98</f>
        <v>LSNVSYKKTLRL</v>
      </c>
      <c r="D99">
        <f>'Raw Data'!D98</f>
        <v>7.83</v>
      </c>
      <c r="F99" s="6">
        <f>AVERAGE('Raw Data'!J98,'Raw Data'!P98,'Raw Data'!V98)</f>
        <v>16.915666666666667</v>
      </c>
      <c r="G99" s="6">
        <f>STDEV('Raw Data'!J98,'Raw Data'!P98,'Raw Data'!V98)</f>
        <v>0.22829878084066421</v>
      </c>
      <c r="H99" s="6">
        <f>AVERAGE('Raw Data'!AB98)</f>
        <v>66.790999999999997</v>
      </c>
      <c r="I99" s="6"/>
      <c r="K99" s="1">
        <f t="shared" si="2"/>
        <v>25.326266512953342</v>
      </c>
      <c r="O99" s="1"/>
      <c r="P99" s="6"/>
      <c r="Q99" s="1"/>
      <c r="R99" s="6"/>
      <c r="S99" s="1"/>
      <c r="T99" s="6"/>
      <c r="U99" s="1"/>
      <c r="V99" s="6"/>
      <c r="W99" s="6"/>
      <c r="X99" s="1"/>
      <c r="Y99" s="6"/>
      <c r="Z99" s="1"/>
      <c r="AA99" s="6"/>
      <c r="AB99" s="1"/>
      <c r="AC99" s="6"/>
      <c r="AD99" s="1"/>
      <c r="AE99" s="6"/>
      <c r="AG99" s="4"/>
      <c r="AH99" s="6"/>
      <c r="AI99" s="4"/>
      <c r="AJ99" s="6"/>
      <c r="AK99" s="4"/>
      <c r="AL99" s="6"/>
      <c r="AM99" s="4"/>
      <c r="AN99" s="6"/>
      <c r="AP99" s="4"/>
      <c r="AQ99" s="6"/>
      <c r="AR99" s="4"/>
      <c r="AS99" s="6"/>
      <c r="AT99" s="4"/>
      <c r="AU99" s="6"/>
      <c r="AV99" s="4"/>
      <c r="AW99" s="6"/>
    </row>
    <row r="100" spans="1:49" x14ac:dyDescent="0.2">
      <c r="A100">
        <f>'Raw Data'!A99</f>
        <v>620</v>
      </c>
      <c r="B100">
        <f>'Raw Data'!B99</f>
        <v>636</v>
      </c>
      <c r="C100" t="str">
        <f>'Raw Data'!C99</f>
        <v>LSNVSYKKTLRLTSEQL</v>
      </c>
      <c r="D100">
        <f>'Raw Data'!D99</f>
        <v>8.81</v>
      </c>
      <c r="F100" s="6">
        <f>AVERAGE('Raw Data'!J99,'Raw Data'!P99,'Raw Data'!V99)</f>
        <v>16.974999999999998</v>
      </c>
      <c r="G100" s="6">
        <f>STDEV('Raw Data'!J99,'Raw Data'!P99,'Raw Data'!V99)</f>
        <v>1.0482518781285342</v>
      </c>
      <c r="H100" s="6">
        <f>AVERAGE('Raw Data'!AB99)</f>
        <v>63.654000000000003</v>
      </c>
      <c r="I100" s="6"/>
      <c r="K100" s="1">
        <f t="shared" si="2"/>
        <v>26.667609262575798</v>
      </c>
      <c r="O100" s="1"/>
      <c r="P100" s="6"/>
      <c r="Q100" s="1"/>
      <c r="R100" s="6"/>
      <c r="S100" s="1"/>
      <c r="T100" s="6"/>
      <c r="U100" s="1"/>
      <c r="V100" s="6"/>
      <c r="W100" s="6"/>
      <c r="X100" s="1"/>
      <c r="Y100" s="6"/>
      <c r="Z100" s="1"/>
      <c r="AA100" s="6"/>
      <c r="AB100" s="1"/>
      <c r="AC100" s="6"/>
      <c r="AD100" s="1"/>
      <c r="AE100" s="6"/>
      <c r="AG100" s="4"/>
      <c r="AH100" s="6"/>
      <c r="AI100" s="4"/>
      <c r="AJ100" s="6"/>
      <c r="AK100" s="4"/>
      <c r="AL100" s="6"/>
      <c r="AM100" s="4"/>
      <c r="AN100" s="6"/>
      <c r="AP100" s="4"/>
      <c r="AQ100" s="6"/>
      <c r="AR100" s="4"/>
      <c r="AS100" s="6"/>
      <c r="AT100" s="4"/>
      <c r="AU100" s="6"/>
      <c r="AV100" s="4"/>
      <c r="AW100" s="6"/>
    </row>
    <row r="101" spans="1:49" x14ac:dyDescent="0.2">
      <c r="A101">
        <f>'Raw Data'!A100</f>
        <v>620</v>
      </c>
      <c r="B101">
        <f>'Raw Data'!B100</f>
        <v>647</v>
      </c>
      <c r="C101" t="str">
        <f>'Raw Data'!C100</f>
        <v>LSNVSYKKTLRLTSEQLKSLKLKNGPND</v>
      </c>
      <c r="D101">
        <f>'Raw Data'!D100</f>
        <v>8.85</v>
      </c>
      <c r="F101" s="6">
        <f>AVERAGE('Raw Data'!J100,'Raw Data'!P100,'Raw Data'!V100)</f>
        <v>10.215666666666666</v>
      </c>
      <c r="G101" s="6">
        <f>STDEV('Raw Data'!J100,'Raw Data'!P100,'Raw Data'!V100)</f>
        <v>0.9451483128765209</v>
      </c>
      <c r="H101" s="6">
        <f>AVERAGE('Raw Data'!AB100)</f>
        <v>67.622</v>
      </c>
      <c r="I101" s="6"/>
      <c r="K101" s="1">
        <f t="shared" si="2"/>
        <v>15.107016454211152</v>
      </c>
      <c r="O101" s="1"/>
      <c r="P101" s="6"/>
      <c r="Q101" s="1"/>
      <c r="R101" s="6"/>
      <c r="S101" s="1"/>
      <c r="T101" s="6"/>
      <c r="U101" s="1"/>
      <c r="V101" s="6"/>
      <c r="W101" s="6"/>
      <c r="X101" s="1"/>
      <c r="Y101" s="6"/>
      <c r="Z101" s="1"/>
      <c r="AA101" s="6"/>
      <c r="AB101" s="1"/>
      <c r="AC101" s="6"/>
      <c r="AD101" s="1"/>
      <c r="AE101" s="6"/>
      <c r="AG101" s="4"/>
      <c r="AH101" s="6"/>
      <c r="AI101" s="4"/>
      <c r="AJ101" s="6"/>
      <c r="AK101" s="4"/>
      <c r="AL101" s="6"/>
      <c r="AM101" s="4"/>
      <c r="AN101" s="6"/>
      <c r="AP101" s="4"/>
      <c r="AQ101" s="6"/>
      <c r="AR101" s="4"/>
      <c r="AS101" s="6"/>
      <c r="AT101" s="4"/>
      <c r="AU101" s="6"/>
      <c r="AV101" s="4"/>
      <c r="AW101" s="6"/>
    </row>
    <row r="102" spans="1:49" x14ac:dyDescent="0.2">
      <c r="A102">
        <f>'Raw Data'!A101</f>
        <v>620</v>
      </c>
      <c r="B102">
        <f>'Raw Data'!B101</f>
        <v>650</v>
      </c>
      <c r="C102" t="str">
        <f>'Raw Data'!C101</f>
        <v>LSNVSYKKTLRLTSEQLKSLKLKNGPNDVVF</v>
      </c>
      <c r="D102">
        <f>'Raw Data'!D101</f>
        <v>10.039999999999999</v>
      </c>
      <c r="F102" s="6">
        <f>AVERAGE('Raw Data'!J101,'Raw Data'!P101,'Raw Data'!V101)</f>
        <v>8.5359999999999996</v>
      </c>
      <c r="G102" s="6">
        <f>STDEV('Raw Data'!J101,'Raw Data'!P101,'Raw Data'!V101)</f>
        <v>0.85239134204894396</v>
      </c>
      <c r="H102" s="6">
        <f>AVERAGE('Raw Data'!AB101)</f>
        <v>68.712999999999994</v>
      </c>
      <c r="I102" s="6"/>
      <c r="K102" s="1">
        <f t="shared" si="2"/>
        <v>12.422685663557115</v>
      </c>
      <c r="O102" s="1"/>
      <c r="P102" s="6"/>
      <c r="Q102" s="1"/>
      <c r="R102" s="6"/>
      <c r="S102" s="1"/>
      <c r="T102" s="6"/>
      <c r="U102" s="1"/>
      <c r="V102" s="6"/>
      <c r="W102" s="6"/>
      <c r="X102" s="1"/>
      <c r="Y102" s="6"/>
      <c r="Z102" s="1"/>
      <c r="AA102" s="6"/>
      <c r="AB102" s="1"/>
      <c r="AC102" s="6"/>
      <c r="AD102" s="1"/>
      <c r="AE102" s="6"/>
      <c r="AG102" s="4"/>
      <c r="AH102" s="6"/>
      <c r="AI102" s="4"/>
      <c r="AJ102" s="6"/>
      <c r="AK102" s="4"/>
      <c r="AL102" s="6"/>
      <c r="AM102" s="4"/>
      <c r="AN102" s="6"/>
      <c r="AP102" s="4"/>
      <c r="AQ102" s="6"/>
      <c r="AR102" s="4"/>
      <c r="AS102" s="6"/>
      <c r="AT102" s="4"/>
      <c r="AU102" s="6"/>
      <c r="AV102" s="4"/>
      <c r="AW102" s="6"/>
    </row>
    <row r="103" spans="1:49" x14ac:dyDescent="0.2">
      <c r="A103">
        <f>'Raw Data'!A102</f>
        <v>632</v>
      </c>
      <c r="B103">
        <f>'Raw Data'!B102</f>
        <v>650</v>
      </c>
      <c r="C103" t="str">
        <f>'Raw Data'!C102</f>
        <v>TSEQLKSLKLKNGPNDVVF</v>
      </c>
      <c r="D103">
        <f>'Raw Data'!D102</f>
        <v>9.6300000000000008</v>
      </c>
      <c r="F103" s="6">
        <f>AVERAGE('Raw Data'!J102,'Raw Data'!P102,'Raw Data'!V102)</f>
        <v>2.7193333333333332</v>
      </c>
      <c r="G103" s="6">
        <f>STDEV('Raw Data'!J102,'Raw Data'!P102,'Raw Data'!V102)</f>
        <v>0.25298682442635873</v>
      </c>
      <c r="H103" s="6">
        <f>AVERAGE('Raw Data'!AB102)</f>
        <v>64.771000000000001</v>
      </c>
      <c r="I103" s="6"/>
      <c r="K103" s="1">
        <f t="shared" si="2"/>
        <v>4.1983809626736246</v>
      </c>
      <c r="O103" s="1"/>
      <c r="P103" s="6"/>
      <c r="Q103" s="1"/>
      <c r="R103" s="6"/>
      <c r="S103" s="1"/>
      <c r="T103" s="6"/>
      <c r="U103" s="1"/>
      <c r="V103" s="6"/>
      <c r="W103" s="6"/>
      <c r="X103" s="1"/>
      <c r="Y103" s="6"/>
      <c r="Z103" s="1"/>
      <c r="AA103" s="6"/>
      <c r="AB103" s="1"/>
      <c r="AC103" s="6"/>
      <c r="AD103" s="1"/>
      <c r="AE103" s="6"/>
      <c r="AG103" s="4"/>
      <c r="AH103" s="6"/>
      <c r="AI103" s="4"/>
      <c r="AJ103" s="6"/>
      <c r="AK103" s="4"/>
      <c r="AL103" s="6"/>
      <c r="AM103" s="4"/>
      <c r="AN103" s="6"/>
      <c r="AP103" s="4"/>
      <c r="AQ103" s="6"/>
      <c r="AR103" s="4"/>
      <c r="AS103" s="6"/>
      <c r="AT103" s="4"/>
      <c r="AU103" s="6"/>
      <c r="AV103" s="4"/>
      <c r="AW103" s="6"/>
    </row>
    <row r="104" spans="1:49" x14ac:dyDescent="0.2">
      <c r="A104">
        <f>'Raw Data'!A103</f>
        <v>637</v>
      </c>
      <c r="B104">
        <f>'Raw Data'!B103</f>
        <v>650</v>
      </c>
      <c r="C104" t="str">
        <f>'Raw Data'!C103</f>
        <v>KSLKLKNGPNDVVF</v>
      </c>
      <c r="D104">
        <f>'Raw Data'!D103</f>
        <v>8.59</v>
      </c>
      <c r="F104" s="6">
        <f>AVERAGE('Raw Data'!J103,'Raw Data'!P103,'Raw Data'!V103)</f>
        <v>5.644000000000001</v>
      </c>
      <c r="G104" s="6">
        <f>STDEV('Raw Data'!J103,'Raw Data'!P103,'Raw Data'!V103)</f>
        <v>0.25314225249847161</v>
      </c>
      <c r="H104" s="6">
        <f>AVERAGE('Raw Data'!AB103)</f>
        <v>61.554000000000002</v>
      </c>
      <c r="I104" s="6"/>
      <c r="K104" s="1">
        <f t="shared" si="2"/>
        <v>9.1691847808428388</v>
      </c>
      <c r="O104" s="1"/>
      <c r="P104" s="6"/>
      <c r="Q104" s="1"/>
      <c r="R104" s="6"/>
      <c r="S104" s="1"/>
      <c r="T104" s="6"/>
      <c r="U104" s="1"/>
      <c r="V104" s="6"/>
      <c r="W104" s="6"/>
      <c r="X104" s="1"/>
      <c r="Y104" s="6"/>
      <c r="Z104" s="1"/>
      <c r="AA104" s="6"/>
      <c r="AB104" s="1"/>
      <c r="AC104" s="6"/>
      <c r="AD104" s="1"/>
      <c r="AE104" s="6"/>
      <c r="AG104" s="4"/>
      <c r="AH104" s="6"/>
      <c r="AI104" s="4"/>
      <c r="AJ104" s="6"/>
      <c r="AK104" s="4"/>
      <c r="AL104" s="6"/>
      <c r="AM104" s="4"/>
      <c r="AN104" s="6"/>
      <c r="AP104" s="4"/>
      <c r="AQ104" s="6"/>
      <c r="AR104" s="4"/>
      <c r="AS104" s="6"/>
      <c r="AT104" s="4"/>
      <c r="AU104" s="6"/>
      <c r="AV104" s="4"/>
      <c r="AW104" s="6"/>
    </row>
    <row r="105" spans="1:49" x14ac:dyDescent="0.2">
      <c r="A105">
        <f>'Raw Data'!A104</f>
        <v>639</v>
      </c>
      <c r="B105">
        <f>'Raw Data'!B104</f>
        <v>650</v>
      </c>
      <c r="C105" t="str">
        <f>'Raw Data'!C104</f>
        <v>LKLKNGPNDVVF</v>
      </c>
      <c r="D105">
        <f>'Raw Data'!D104</f>
        <v>9.68</v>
      </c>
      <c r="F105" s="6">
        <f>AVERAGE('Raw Data'!J104,'Raw Data'!P104,'Raw Data'!V104)</f>
        <v>4.5503333333333336</v>
      </c>
      <c r="G105" s="6">
        <f>STDEV('Raw Data'!J104,'Raw Data'!P104,'Raw Data'!V104)</f>
        <v>0.67225094520821216</v>
      </c>
      <c r="H105" s="6">
        <f>AVERAGE('Raw Data'!AB104)</f>
        <v>63.283000000000001</v>
      </c>
      <c r="I105" s="6"/>
      <c r="K105" s="1">
        <f t="shared" si="2"/>
        <v>7.190451358711397</v>
      </c>
      <c r="O105" s="1"/>
      <c r="P105" s="6"/>
      <c r="Q105" s="1"/>
      <c r="R105" s="6"/>
      <c r="S105" s="1"/>
      <c r="T105" s="6"/>
      <c r="U105" s="1"/>
      <c r="V105" s="6"/>
      <c r="W105" s="6"/>
      <c r="X105" s="1"/>
      <c r="Y105" s="6"/>
      <c r="Z105" s="1"/>
      <c r="AA105" s="6"/>
      <c r="AB105" s="1"/>
      <c r="AC105" s="6"/>
      <c r="AD105" s="1"/>
      <c r="AE105" s="6"/>
      <c r="AG105" s="4"/>
      <c r="AH105" s="6"/>
      <c r="AI105" s="4"/>
      <c r="AJ105" s="6"/>
      <c r="AK105" s="4"/>
      <c r="AL105" s="6"/>
      <c r="AM105" s="4"/>
      <c r="AN105" s="6"/>
      <c r="AP105" s="4"/>
      <c r="AQ105" s="6"/>
      <c r="AR105" s="4"/>
      <c r="AS105" s="6"/>
      <c r="AT105" s="4"/>
      <c r="AU105" s="6"/>
      <c r="AV105" s="4"/>
      <c r="AW105" s="6"/>
    </row>
    <row r="106" spans="1:49" x14ac:dyDescent="0.2">
      <c r="A106">
        <f>'Raw Data'!A105</f>
        <v>651</v>
      </c>
      <c r="B106">
        <f>'Raw Data'!B105</f>
        <v>662</v>
      </c>
      <c r="C106" t="str">
        <f>'Raw Data'!C105</f>
        <v>SVTTQYQGTCRC</v>
      </c>
      <c r="D106">
        <f>'Raw Data'!D105</f>
        <v>7.23</v>
      </c>
      <c r="F106" s="6">
        <f>AVERAGE('Raw Data'!J105,'Raw Data'!P105,'Raw Data'!V105)</f>
        <v>34.786666666666669</v>
      </c>
      <c r="G106" s="6">
        <f>STDEV('Raw Data'!J105,'Raw Data'!P105,'Raw Data'!V105)</f>
        <v>0.85346724209739577</v>
      </c>
      <c r="H106" s="6">
        <f>AVERAGE('Raw Data'!AB105)</f>
        <v>91.132000000000005</v>
      </c>
      <c r="I106" s="6"/>
      <c r="K106" s="1">
        <f t="shared" si="2"/>
        <v>38.171736236082459</v>
      </c>
      <c r="O106" s="1"/>
      <c r="P106" s="6"/>
      <c r="Q106" s="1"/>
      <c r="R106" s="6"/>
      <c r="S106" s="1"/>
      <c r="T106" s="6"/>
      <c r="U106" s="1"/>
      <c r="V106" s="6"/>
      <c r="W106" s="6"/>
      <c r="X106" s="1"/>
      <c r="Y106" s="6"/>
      <c r="Z106" s="1"/>
      <c r="AA106" s="6"/>
      <c r="AB106" s="1"/>
      <c r="AC106" s="6"/>
      <c r="AD106" s="1"/>
      <c r="AE106" s="6"/>
      <c r="AG106" s="4"/>
      <c r="AH106" s="6"/>
      <c r="AI106" s="4"/>
      <c r="AJ106" s="6"/>
      <c r="AK106" s="4"/>
      <c r="AL106" s="6"/>
      <c r="AM106" s="4"/>
      <c r="AN106" s="6"/>
      <c r="AP106" s="4"/>
      <c r="AQ106" s="6"/>
      <c r="AR106" s="4"/>
      <c r="AS106" s="6"/>
      <c r="AT106" s="4"/>
      <c r="AU106" s="6"/>
      <c r="AV106" s="4"/>
      <c r="AW106" s="6"/>
    </row>
    <row r="107" spans="1:49" x14ac:dyDescent="0.2">
      <c r="A107">
        <f>'Raw Data'!A106</f>
        <v>651</v>
      </c>
      <c r="B107">
        <f>'Raw Data'!B106</f>
        <v>668</v>
      </c>
      <c r="C107" t="str">
        <f>'Raw Data'!C106</f>
        <v>SVTTQYQGTCRCEGTIYL</v>
      </c>
      <c r="D107">
        <f>'Raw Data'!D106</f>
        <v>11.09</v>
      </c>
      <c r="F107" s="6">
        <f>AVERAGE('Raw Data'!J106,'Raw Data'!P106,'Raw Data'!V106)</f>
        <v>20.304666666666666</v>
      </c>
      <c r="G107" s="6">
        <f>STDEV('Raw Data'!J106,'Raw Data'!P106,'Raw Data'!V106)</f>
        <v>0.57638731191216641</v>
      </c>
      <c r="H107" s="6">
        <f>AVERAGE('Raw Data'!AB106)</f>
        <v>73.415999999999997</v>
      </c>
      <c r="I107" s="6"/>
      <c r="K107" s="1">
        <f t="shared" si="2"/>
        <v>27.657004830917874</v>
      </c>
      <c r="O107" s="1"/>
      <c r="P107" s="6"/>
      <c r="Q107" s="1"/>
      <c r="R107" s="6"/>
      <c r="S107" s="1"/>
      <c r="T107" s="6"/>
      <c r="U107" s="1"/>
      <c r="V107" s="6"/>
      <c r="W107" s="6"/>
      <c r="X107" s="1"/>
      <c r="Y107" s="6"/>
      <c r="Z107" s="1"/>
      <c r="AA107" s="6"/>
      <c r="AB107" s="1"/>
      <c r="AC107" s="6"/>
      <c r="AD107" s="1"/>
      <c r="AE107" s="6"/>
      <c r="AG107" s="4"/>
      <c r="AH107" s="6"/>
      <c r="AI107" s="4"/>
      <c r="AJ107" s="6"/>
      <c r="AK107" s="4"/>
      <c r="AL107" s="6"/>
      <c r="AM107" s="4"/>
      <c r="AN107" s="6"/>
      <c r="AP107" s="4"/>
      <c r="AQ107" s="6"/>
      <c r="AR107" s="4"/>
      <c r="AS107" s="6"/>
      <c r="AT107" s="4"/>
      <c r="AU107" s="6"/>
      <c r="AV107" s="4"/>
      <c r="AW107" s="6"/>
    </row>
    <row r="108" spans="1:49" x14ac:dyDescent="0.2">
      <c r="A108">
        <f>'Raw Data'!A107</f>
        <v>669</v>
      </c>
      <c r="B108">
        <f>'Raw Data'!B107</f>
        <v>678</v>
      </c>
      <c r="C108" t="str">
        <f>'Raw Data'!C107</f>
        <v>WNWDDKVIIS</v>
      </c>
      <c r="D108">
        <f>'Raw Data'!D107</f>
        <v>12.04</v>
      </c>
      <c r="F108" s="6">
        <f>AVERAGE('Raw Data'!J107,'Raw Data'!P107,'Raw Data'!V107)</f>
        <v>1.938666666666667</v>
      </c>
      <c r="G108" s="6">
        <f>STDEV('Raw Data'!J107,'Raw Data'!P107,'Raw Data'!V107)</f>
        <v>0.24692576482281486</v>
      </c>
      <c r="H108" s="6">
        <f>AVERAGE('Raw Data'!AB107)</f>
        <v>76.965999999999994</v>
      </c>
      <c r="I108" s="6"/>
      <c r="K108" s="1">
        <f t="shared" si="2"/>
        <v>2.5188611421493476</v>
      </c>
      <c r="O108" s="1"/>
      <c r="P108" s="6"/>
      <c r="Q108" s="1"/>
      <c r="R108" s="6"/>
      <c r="S108" s="1"/>
      <c r="T108" s="6"/>
      <c r="U108" s="1"/>
      <c r="V108" s="6"/>
      <c r="W108" s="6"/>
      <c r="X108" s="1"/>
      <c r="Y108" s="6"/>
      <c r="Z108" s="1"/>
      <c r="AA108" s="6"/>
      <c r="AB108" s="1"/>
      <c r="AC108" s="6"/>
      <c r="AD108" s="1"/>
      <c r="AE108" s="6"/>
      <c r="AG108" s="4"/>
      <c r="AH108" s="6"/>
      <c r="AI108" s="4"/>
      <c r="AJ108" s="6"/>
      <c r="AK108" s="4"/>
      <c r="AL108" s="6"/>
      <c r="AM108" s="4"/>
      <c r="AN108" s="6"/>
      <c r="AP108" s="4"/>
      <c r="AQ108" s="6"/>
      <c r="AR108" s="4"/>
      <c r="AS108" s="6"/>
      <c r="AT108" s="4"/>
      <c r="AU108" s="6"/>
      <c r="AV108" s="4"/>
      <c r="AW108" s="6"/>
    </row>
    <row r="109" spans="1:49" x14ac:dyDescent="0.2">
      <c r="A109">
        <f>'Raw Data'!A108</f>
        <v>669</v>
      </c>
      <c r="B109">
        <f>'Raw Data'!B108</f>
        <v>685</v>
      </c>
      <c r="C109" t="str">
        <f>'Raw Data'!C108</f>
        <v>WNWDDKVIISDIDGTIT</v>
      </c>
      <c r="D109">
        <f>'Raw Data'!D108</f>
        <v>13.5</v>
      </c>
      <c r="F109" s="6">
        <f>AVERAGE('Raw Data'!J108,'Raw Data'!P108,'Raw Data'!V108)</f>
        <v>16.921666666666667</v>
      </c>
      <c r="G109" s="6">
        <f>STDEV('Raw Data'!J108,'Raw Data'!P108,'Raw Data'!V108)</f>
        <v>0.55380532078821099</v>
      </c>
      <c r="H109" s="6">
        <f>AVERAGE('Raw Data'!AB108)</f>
        <v>73.704999999999998</v>
      </c>
      <c r="I109" s="6"/>
      <c r="K109" s="1">
        <f t="shared" si="2"/>
        <v>22.958641430929607</v>
      </c>
      <c r="O109" s="1"/>
      <c r="P109" s="6"/>
      <c r="Q109" s="1"/>
      <c r="R109" s="6"/>
      <c r="S109" s="1"/>
      <c r="T109" s="6"/>
      <c r="U109" s="1"/>
      <c r="V109" s="6"/>
      <c r="W109" s="6"/>
      <c r="X109" s="1"/>
      <c r="Y109" s="6"/>
      <c r="Z109" s="1"/>
      <c r="AA109" s="6"/>
      <c r="AB109" s="1"/>
      <c r="AC109" s="6"/>
      <c r="AD109" s="1"/>
      <c r="AE109" s="6"/>
      <c r="AG109" s="4"/>
      <c r="AH109" s="6"/>
      <c r="AI109" s="4"/>
      <c r="AJ109" s="6"/>
      <c r="AK109" s="4"/>
      <c r="AL109" s="6"/>
      <c r="AM109" s="4"/>
      <c r="AN109" s="6"/>
      <c r="AP109" s="4"/>
      <c r="AQ109" s="6"/>
      <c r="AR109" s="4"/>
      <c r="AS109" s="6"/>
      <c r="AT109" s="4"/>
      <c r="AU109" s="6"/>
      <c r="AV109" s="4"/>
      <c r="AW109" s="6"/>
    </row>
    <row r="110" spans="1:49" x14ac:dyDescent="0.2">
      <c r="A110">
        <f>'Raw Data'!A109</f>
        <v>669</v>
      </c>
      <c r="B110">
        <f>'Raw Data'!B109</f>
        <v>687</v>
      </c>
      <c r="C110" t="str">
        <f>'Raw Data'!C109</f>
        <v>WNWDDKVIISDIDGTITRS</v>
      </c>
      <c r="D110">
        <f>'Raw Data'!D109</f>
        <v>13.05</v>
      </c>
      <c r="F110" s="6">
        <f>AVERAGE('Raw Data'!J109,'Raw Data'!P109,'Raw Data'!V109)</f>
        <v>22.689000000000004</v>
      </c>
      <c r="G110" s="6">
        <f>STDEV('Raw Data'!J109,'Raw Data'!P109,'Raw Data'!V109)</f>
        <v>0.9159099300695458</v>
      </c>
      <c r="H110" s="6">
        <f>AVERAGE('Raw Data'!AB109)</f>
        <v>82.72</v>
      </c>
      <c r="I110" s="6"/>
      <c r="K110" s="1">
        <f t="shared" si="2"/>
        <v>27.428675048355906</v>
      </c>
      <c r="O110" s="1"/>
      <c r="P110" s="6"/>
      <c r="Q110" s="1"/>
      <c r="R110" s="6"/>
      <c r="S110" s="1"/>
      <c r="T110" s="6"/>
      <c r="U110" s="1"/>
      <c r="V110" s="6"/>
      <c r="W110" s="6"/>
      <c r="X110" s="1"/>
      <c r="Y110" s="6"/>
      <c r="Z110" s="1"/>
      <c r="AA110" s="6"/>
      <c r="AB110" s="1"/>
      <c r="AC110" s="6"/>
      <c r="AD110" s="1"/>
      <c r="AE110" s="6"/>
      <c r="AG110" s="4"/>
      <c r="AH110" s="6"/>
      <c r="AI110" s="4"/>
      <c r="AJ110" s="6"/>
      <c r="AK110" s="4"/>
      <c r="AL110" s="6"/>
      <c r="AM110" s="4"/>
      <c r="AN110" s="6"/>
      <c r="AP110" s="4"/>
      <c r="AQ110" s="6"/>
      <c r="AR110" s="4"/>
      <c r="AS110" s="6"/>
      <c r="AT110" s="4"/>
      <c r="AU110" s="6"/>
      <c r="AV110" s="4"/>
      <c r="AW110" s="6"/>
    </row>
    <row r="111" spans="1:49" x14ac:dyDescent="0.2">
      <c r="A111">
        <f>'Raw Data'!A110</f>
        <v>669</v>
      </c>
      <c r="B111">
        <f>'Raw Data'!B110</f>
        <v>700</v>
      </c>
      <c r="C111" t="str">
        <f>'Raw Data'!C110</f>
        <v>WNWDDKVIISDIDGTITRSDTLGHILPTLGKD</v>
      </c>
      <c r="D111">
        <f>'Raw Data'!D110</f>
        <v>13.76</v>
      </c>
      <c r="F111" s="6">
        <f>AVERAGE('Raw Data'!J110,'Raw Data'!P110,'Raw Data'!V110)</f>
        <v>29.49</v>
      </c>
      <c r="G111" s="6">
        <f>STDEV('Raw Data'!J110,'Raw Data'!P110,'Raw Data'!V110)</f>
        <v>0.30442240390615272</v>
      </c>
      <c r="H111" s="6">
        <f>AVERAGE('Raw Data'!AB110)</f>
        <v>71.236999999999995</v>
      </c>
      <c r="I111" s="6"/>
      <c r="K111" s="1">
        <f t="shared" si="2"/>
        <v>41.397026825947194</v>
      </c>
      <c r="O111" s="1"/>
      <c r="P111" s="6"/>
      <c r="Q111" s="1"/>
      <c r="R111" s="6"/>
      <c r="S111" s="1"/>
      <c r="T111" s="6"/>
      <c r="U111" s="1"/>
      <c r="V111" s="6"/>
      <c r="W111" s="6"/>
      <c r="X111" s="1"/>
      <c r="Y111" s="6"/>
      <c r="Z111" s="1"/>
      <c r="AA111" s="6"/>
      <c r="AB111" s="1"/>
      <c r="AC111" s="6"/>
      <c r="AD111" s="1"/>
      <c r="AE111" s="6"/>
      <c r="AG111" s="4"/>
      <c r="AH111" s="6"/>
      <c r="AI111" s="4"/>
      <c r="AJ111" s="6"/>
      <c r="AK111" s="4"/>
      <c r="AL111" s="6"/>
      <c r="AM111" s="4"/>
      <c r="AN111" s="6"/>
      <c r="AP111" s="4"/>
      <c r="AQ111" s="6"/>
      <c r="AR111" s="4"/>
      <c r="AS111" s="6"/>
      <c r="AT111" s="4"/>
      <c r="AU111" s="6"/>
      <c r="AV111" s="4"/>
      <c r="AW111" s="6"/>
    </row>
    <row r="112" spans="1:49" x14ac:dyDescent="0.2">
      <c r="A112">
        <f>'Raw Data'!A111</f>
        <v>669</v>
      </c>
      <c r="B112">
        <f>'Raw Data'!B111</f>
        <v>709</v>
      </c>
      <c r="C112" t="str">
        <f>'Raw Data'!C111</f>
        <v>WNWDDKVIISDIDGTITRSDTLGHILPTLGKDWTHQGIAKL</v>
      </c>
      <c r="D112">
        <f>'Raw Data'!D111</f>
        <v>13.68</v>
      </c>
      <c r="F112" s="6">
        <f>AVERAGE('Raw Data'!J111,'Raw Data'!P111,'Raw Data'!V111)</f>
        <v>26.566666666666666</v>
      </c>
      <c r="G112" s="6">
        <f>STDEV('Raw Data'!J111,'Raw Data'!P111,'Raw Data'!V111)</f>
        <v>0.11116354318450393</v>
      </c>
      <c r="H112" s="6">
        <f>AVERAGE('Raw Data'!AB111)</f>
        <v>68.546000000000006</v>
      </c>
      <c r="I112" s="6"/>
      <c r="K112" s="1">
        <f t="shared" si="2"/>
        <v>38.757428101809971</v>
      </c>
      <c r="O112" s="1"/>
      <c r="P112" s="6"/>
      <c r="Q112" s="1"/>
      <c r="R112" s="6"/>
      <c r="S112" s="1"/>
      <c r="T112" s="6"/>
      <c r="U112" s="1"/>
      <c r="V112" s="6"/>
      <c r="W112" s="6"/>
      <c r="X112" s="1"/>
      <c r="Y112" s="6"/>
      <c r="Z112" s="1"/>
      <c r="AA112" s="6"/>
      <c r="AB112" s="1"/>
      <c r="AC112" s="6"/>
      <c r="AD112" s="1"/>
      <c r="AE112" s="6"/>
      <c r="AG112" s="4"/>
      <c r="AH112" s="6"/>
      <c r="AI112" s="4"/>
      <c r="AJ112" s="6"/>
      <c r="AK112" s="4"/>
      <c r="AL112" s="6"/>
      <c r="AM112" s="4"/>
      <c r="AN112" s="6"/>
      <c r="AP112" s="4"/>
      <c r="AQ112" s="6"/>
      <c r="AR112" s="4"/>
      <c r="AS112" s="6"/>
      <c r="AT112" s="4"/>
      <c r="AU112" s="6"/>
      <c r="AV112" s="4"/>
      <c r="AW112" s="6"/>
    </row>
    <row r="113" spans="1:49" x14ac:dyDescent="0.2">
      <c r="A113">
        <f>'Raw Data'!A112</f>
        <v>679</v>
      </c>
      <c r="B113">
        <f>'Raw Data'!B112</f>
        <v>700</v>
      </c>
      <c r="C113" t="str">
        <f>'Raw Data'!C112</f>
        <v>DIDGTITRSDTLGHILPTLGKD</v>
      </c>
      <c r="D113">
        <f>'Raw Data'!D112</f>
        <v>11.08</v>
      </c>
      <c r="F113" s="6">
        <f>AVERAGE('Raw Data'!J112,'Raw Data'!P112,'Raw Data'!V112)</f>
        <v>40.403666666666666</v>
      </c>
      <c r="G113" s="6">
        <f>STDEV('Raw Data'!J112,'Raw Data'!P112,'Raw Data'!V112)</f>
        <v>0.55636798374217289</v>
      </c>
      <c r="H113" s="6">
        <f>AVERAGE('Raw Data'!AB112)</f>
        <v>62.57</v>
      </c>
      <c r="I113" s="6"/>
      <c r="K113" s="1">
        <f t="shared" si="2"/>
        <v>64.573544297053971</v>
      </c>
      <c r="O113" s="1"/>
      <c r="P113" s="6"/>
      <c r="Q113" s="1"/>
      <c r="R113" s="6"/>
      <c r="S113" s="1"/>
      <c r="T113" s="6"/>
      <c r="U113" s="1"/>
      <c r="V113" s="6"/>
      <c r="W113" s="6"/>
      <c r="X113" s="1"/>
      <c r="Y113" s="6"/>
      <c r="Z113" s="1"/>
      <c r="AA113" s="6"/>
      <c r="AB113" s="1"/>
      <c r="AC113" s="6"/>
      <c r="AD113" s="1"/>
      <c r="AE113" s="6"/>
      <c r="AG113" s="4"/>
      <c r="AH113" s="6"/>
      <c r="AI113" s="4"/>
      <c r="AJ113" s="6"/>
      <c r="AK113" s="4"/>
      <c r="AL113" s="6"/>
      <c r="AM113" s="4"/>
      <c r="AN113" s="6"/>
      <c r="AP113" s="4"/>
      <c r="AQ113" s="6"/>
      <c r="AR113" s="4"/>
      <c r="AS113" s="6"/>
      <c r="AT113" s="4"/>
      <c r="AU113" s="6"/>
      <c r="AV113" s="4"/>
      <c r="AW113" s="6"/>
    </row>
    <row r="114" spans="1:49" x14ac:dyDescent="0.2">
      <c r="A114">
        <f>'Raw Data'!A113</f>
        <v>680</v>
      </c>
      <c r="B114">
        <f>'Raw Data'!B113</f>
        <v>685</v>
      </c>
      <c r="C114" t="str">
        <f>'Raw Data'!C113</f>
        <v>IDGTIT</v>
      </c>
      <c r="D114">
        <f>'Raw Data'!D113</f>
        <v>6.97</v>
      </c>
      <c r="F114" s="6">
        <f>AVERAGE('Raw Data'!J113,'Raw Data'!P113,'Raw Data'!V113)</f>
        <v>18.721666666666664</v>
      </c>
      <c r="G114" s="6">
        <f>STDEV('Raw Data'!J113,'Raw Data'!P113,'Raw Data'!V113)</f>
        <v>1.0239659825078828</v>
      </c>
      <c r="H114" s="6">
        <f>AVERAGE('Raw Data'!AB113)</f>
        <v>64.858999999999995</v>
      </c>
      <c r="I114" s="6"/>
      <c r="K114" s="1">
        <f t="shared" si="2"/>
        <v>28.865179337742898</v>
      </c>
      <c r="O114" s="1"/>
      <c r="P114" s="6"/>
      <c r="Q114" s="1"/>
      <c r="R114" s="6"/>
      <c r="S114" s="1"/>
      <c r="T114" s="6"/>
      <c r="U114" s="1"/>
      <c r="V114" s="6"/>
      <c r="W114" s="6"/>
      <c r="X114" s="1"/>
      <c r="Y114" s="6"/>
      <c r="Z114" s="1"/>
      <c r="AA114" s="6"/>
      <c r="AB114" s="1"/>
      <c r="AC114" s="6"/>
      <c r="AD114" s="1"/>
      <c r="AE114" s="6"/>
      <c r="AG114" s="4"/>
      <c r="AH114" s="6"/>
      <c r="AI114" s="4"/>
      <c r="AJ114" s="6"/>
      <c r="AK114" s="4"/>
      <c r="AL114" s="6"/>
      <c r="AM114" s="4"/>
      <c r="AN114" s="6"/>
      <c r="AP114" s="4"/>
      <c r="AQ114" s="6"/>
      <c r="AR114" s="4"/>
      <c r="AS114" s="6"/>
      <c r="AT114" s="4"/>
      <c r="AU114" s="6"/>
      <c r="AV114" s="4"/>
      <c r="AW114" s="6"/>
    </row>
    <row r="115" spans="1:49" x14ac:dyDescent="0.2">
      <c r="A115">
        <f>'Raw Data'!A114</f>
        <v>680</v>
      </c>
      <c r="B115">
        <f>'Raw Data'!B114</f>
        <v>700</v>
      </c>
      <c r="C115" t="str">
        <f>'Raw Data'!C114</f>
        <v>IDGTITRSDTLGHILPTLGKD</v>
      </c>
      <c r="D115">
        <f>'Raw Data'!D114</f>
        <v>10.47</v>
      </c>
      <c r="F115" s="6">
        <f>AVERAGE('Raw Data'!J114,'Raw Data'!P114,'Raw Data'!V114)</f>
        <v>38.628666666666668</v>
      </c>
      <c r="G115" s="6">
        <f>STDEV('Raw Data'!J114,'Raw Data'!P114,'Raw Data'!V114)</f>
        <v>0.65126057253094516</v>
      </c>
      <c r="H115" s="6">
        <f>AVERAGE('Raw Data'!AB114)</f>
        <v>58.040999999999997</v>
      </c>
      <c r="I115" s="6"/>
      <c r="K115" s="1">
        <f t="shared" si="2"/>
        <v>66.554102559684821</v>
      </c>
      <c r="O115" s="1"/>
      <c r="P115" s="6"/>
      <c r="Q115" s="1"/>
      <c r="R115" s="6"/>
      <c r="S115" s="1"/>
      <c r="T115" s="6"/>
      <c r="U115" s="1"/>
      <c r="V115" s="6"/>
      <c r="W115" s="6"/>
      <c r="X115" s="1"/>
      <c r="Y115" s="6"/>
      <c r="Z115" s="1"/>
      <c r="AA115" s="6"/>
      <c r="AB115" s="1"/>
      <c r="AC115" s="6"/>
      <c r="AD115" s="1"/>
      <c r="AE115" s="6"/>
      <c r="AG115" s="4"/>
      <c r="AH115" s="6"/>
      <c r="AI115" s="4"/>
      <c r="AJ115" s="6"/>
      <c r="AK115" s="4"/>
      <c r="AL115" s="6"/>
      <c r="AM115" s="4"/>
      <c r="AN115" s="6"/>
      <c r="AP115" s="4"/>
      <c r="AQ115" s="6"/>
      <c r="AR115" s="4"/>
      <c r="AS115" s="6"/>
      <c r="AT115" s="4"/>
      <c r="AU115" s="6"/>
      <c r="AV115" s="4"/>
      <c r="AW115" s="6"/>
    </row>
    <row r="116" spans="1:49" x14ac:dyDescent="0.2">
      <c r="A116">
        <f>'Raw Data'!A115</f>
        <v>680</v>
      </c>
      <c r="B116">
        <f>'Raw Data'!B115</f>
        <v>709</v>
      </c>
      <c r="C116" t="str">
        <f>'Raw Data'!C115</f>
        <v>IDGTITRSDTLGHILPTLGKDWTHQGIAKL</v>
      </c>
      <c r="D116">
        <f>'Raw Data'!D115</f>
        <v>11.44</v>
      </c>
      <c r="F116" s="6">
        <f>AVERAGE('Raw Data'!J115,'Raw Data'!P115,'Raw Data'!V115)</f>
        <v>28.454666666666668</v>
      </c>
      <c r="G116" s="6">
        <f>STDEV('Raw Data'!J115,'Raw Data'!P115,'Raw Data'!V115)</f>
        <v>0.32818338369474637</v>
      </c>
      <c r="H116" s="6">
        <f>AVERAGE('Raw Data'!AB115)</f>
        <v>54.994</v>
      </c>
      <c r="I116" s="6"/>
      <c r="K116" s="1">
        <f t="shared" si="2"/>
        <v>51.741402092349475</v>
      </c>
      <c r="O116" s="1"/>
      <c r="P116" s="6"/>
      <c r="Q116" s="1"/>
      <c r="R116" s="6"/>
      <c r="S116" s="1"/>
      <c r="T116" s="6"/>
      <c r="U116" s="1"/>
      <c r="V116" s="6"/>
      <c r="W116" s="6"/>
      <c r="X116" s="1"/>
      <c r="Y116" s="6"/>
      <c r="Z116" s="1"/>
      <c r="AA116" s="6"/>
      <c r="AB116" s="1"/>
      <c r="AC116" s="6"/>
      <c r="AD116" s="1"/>
      <c r="AE116" s="6"/>
      <c r="AG116" s="4"/>
      <c r="AH116" s="6"/>
      <c r="AI116" s="4"/>
      <c r="AJ116" s="6"/>
      <c r="AK116" s="4"/>
      <c r="AL116" s="6"/>
      <c r="AM116" s="4"/>
      <c r="AN116" s="6"/>
      <c r="AP116" s="4"/>
      <c r="AQ116" s="6"/>
      <c r="AR116" s="4"/>
      <c r="AS116" s="6"/>
      <c r="AT116" s="4"/>
      <c r="AU116" s="6"/>
      <c r="AV116" s="4"/>
      <c r="AW116" s="6"/>
    </row>
    <row r="117" spans="1:49" x14ac:dyDescent="0.2">
      <c r="A117">
        <f>'Raw Data'!A116</f>
        <v>686</v>
      </c>
      <c r="B117">
        <f>'Raw Data'!B116</f>
        <v>709</v>
      </c>
      <c r="C117" t="str">
        <f>'Raw Data'!C116</f>
        <v>RSDTLGHILPTLGKDWTHQGIAKL</v>
      </c>
      <c r="D117">
        <f>'Raw Data'!D116</f>
        <v>10.93</v>
      </c>
      <c r="F117" s="6">
        <f>AVERAGE('Raw Data'!J116,'Raw Data'!P116,'Raw Data'!V116)</f>
        <v>29.510999999999999</v>
      </c>
      <c r="G117" s="6">
        <f>STDEV('Raw Data'!J116,'Raw Data'!P116,'Raw Data'!V116)</f>
        <v>0.8815117696321485</v>
      </c>
      <c r="H117" s="6">
        <f>AVERAGE('Raw Data'!AB116)</f>
        <v>57.265999999999998</v>
      </c>
      <c r="I117" s="6"/>
      <c r="K117" s="1">
        <f t="shared" si="2"/>
        <v>51.533195962700383</v>
      </c>
      <c r="O117" s="1"/>
      <c r="P117" s="6"/>
      <c r="Q117" s="1"/>
      <c r="R117" s="6"/>
      <c r="S117" s="1"/>
      <c r="T117" s="6"/>
      <c r="U117" s="1"/>
      <c r="V117" s="6"/>
      <c r="W117" s="6"/>
      <c r="X117" s="1"/>
      <c r="Y117" s="6"/>
      <c r="Z117" s="1"/>
      <c r="AA117" s="6"/>
      <c r="AB117" s="1"/>
      <c r="AC117" s="6"/>
      <c r="AD117" s="1"/>
      <c r="AE117" s="6"/>
      <c r="AG117" s="4"/>
      <c r="AH117" s="6"/>
      <c r="AI117" s="4"/>
      <c r="AJ117" s="6"/>
      <c r="AK117" s="4"/>
      <c r="AL117" s="6"/>
      <c r="AM117" s="4"/>
      <c r="AN117" s="6"/>
      <c r="AP117" s="4"/>
      <c r="AQ117" s="6"/>
      <c r="AR117" s="4"/>
      <c r="AS117" s="6"/>
      <c r="AT117" s="4"/>
      <c r="AU117" s="6"/>
      <c r="AV117" s="4"/>
      <c r="AW117" s="6"/>
    </row>
    <row r="118" spans="1:49" x14ac:dyDescent="0.2">
      <c r="A118">
        <f>'Raw Data'!A117</f>
        <v>701</v>
      </c>
      <c r="B118">
        <f>'Raw Data'!B117</f>
        <v>709</v>
      </c>
      <c r="C118" t="str">
        <f>'Raw Data'!C117</f>
        <v>WTHQGIAKL</v>
      </c>
      <c r="D118">
        <f>'Raw Data'!D117</f>
        <v>8.33</v>
      </c>
      <c r="F118" s="6">
        <f>AVERAGE('Raw Data'!J117,'Raw Data'!P117,'Raw Data'!V117)</f>
        <v>10.681666666666667</v>
      </c>
      <c r="G118" s="6">
        <f>STDEV('Raw Data'!J117,'Raw Data'!P117,'Raw Data'!V117)</f>
        <v>0.42650244235330403</v>
      </c>
      <c r="H118" s="6">
        <f>AVERAGE('Raw Data'!AB117)</f>
        <v>59.95</v>
      </c>
      <c r="I118" s="6"/>
      <c r="K118" s="1">
        <f t="shared" si="2"/>
        <v>17.817625799277177</v>
      </c>
      <c r="O118" s="1"/>
      <c r="P118" s="6"/>
      <c r="Q118" s="1"/>
      <c r="R118" s="6"/>
      <c r="S118" s="1"/>
      <c r="T118" s="6"/>
      <c r="U118" s="1"/>
      <c r="V118" s="6"/>
      <c r="W118" s="6"/>
      <c r="X118" s="1"/>
      <c r="Y118" s="6"/>
      <c r="Z118" s="1"/>
      <c r="AA118" s="6"/>
      <c r="AB118" s="1"/>
      <c r="AC118" s="6"/>
      <c r="AD118" s="1"/>
      <c r="AE118" s="6"/>
      <c r="AG118" s="4"/>
      <c r="AH118" s="6"/>
      <c r="AI118" s="4"/>
      <c r="AJ118" s="6"/>
      <c r="AK118" s="4"/>
      <c r="AL118" s="6"/>
      <c r="AM118" s="4"/>
      <c r="AN118" s="6"/>
      <c r="AP118" s="4"/>
      <c r="AQ118" s="6"/>
      <c r="AR118" s="4"/>
      <c r="AS118" s="6"/>
      <c r="AT118" s="4"/>
      <c r="AU118" s="6"/>
      <c r="AV118" s="4"/>
      <c r="AW118" s="6"/>
    </row>
    <row r="119" spans="1:49" x14ac:dyDescent="0.2">
      <c r="A119">
        <f>'Raw Data'!A118</f>
        <v>710</v>
      </c>
      <c r="B119">
        <f>'Raw Data'!B118</f>
        <v>720</v>
      </c>
      <c r="C119" t="str">
        <f>'Raw Data'!C118</f>
        <v>YHKVSQNGYKF</v>
      </c>
      <c r="D119">
        <f>'Raw Data'!D118</f>
        <v>7.12</v>
      </c>
      <c r="F119" s="6">
        <f>AVERAGE('Raw Data'!J118,'Raw Data'!P118,'Raw Data'!V118)</f>
        <v>3.4996666666666663</v>
      </c>
      <c r="G119" s="6">
        <f>STDEV('Raw Data'!J118,'Raw Data'!P118,'Raw Data'!V118)</f>
        <v>6.7987743993556199E-2</v>
      </c>
      <c r="H119" s="6">
        <f>AVERAGE('Raw Data'!AB118)</f>
        <v>61.45</v>
      </c>
      <c r="I119" s="6"/>
      <c r="K119" s="1">
        <f t="shared" si="2"/>
        <v>5.6951451044209369</v>
      </c>
      <c r="O119" s="1"/>
      <c r="P119" s="6"/>
      <c r="Q119" s="1"/>
      <c r="R119" s="6"/>
      <c r="S119" s="1"/>
      <c r="T119" s="6"/>
      <c r="U119" s="1"/>
      <c r="V119" s="6"/>
      <c r="W119" s="6"/>
      <c r="X119" s="1"/>
      <c r="Y119" s="6"/>
      <c r="Z119" s="1"/>
      <c r="AA119" s="6"/>
      <c r="AB119" s="1"/>
      <c r="AC119" s="6"/>
      <c r="AD119" s="1"/>
      <c r="AE119" s="6"/>
      <c r="AG119" s="4"/>
      <c r="AH119" s="6"/>
      <c r="AI119" s="4"/>
      <c r="AJ119" s="6"/>
      <c r="AK119" s="4"/>
      <c r="AL119" s="6"/>
      <c r="AM119" s="4"/>
      <c r="AN119" s="6"/>
      <c r="AP119" s="4"/>
      <c r="AQ119" s="6"/>
      <c r="AR119" s="4"/>
      <c r="AS119" s="6"/>
      <c r="AT119" s="4"/>
      <c r="AU119" s="6"/>
      <c r="AV119" s="4"/>
      <c r="AW119" s="6"/>
    </row>
    <row r="120" spans="1:49" x14ac:dyDescent="0.2">
      <c r="A120">
        <f>'Raw Data'!A119</f>
        <v>710</v>
      </c>
      <c r="B120">
        <f>'Raw Data'!B119</f>
        <v>720</v>
      </c>
      <c r="C120" t="str">
        <f>'Raw Data'!C119</f>
        <v>YHKVSQNGYKF</v>
      </c>
      <c r="D120">
        <f>'Raw Data'!D119</f>
        <v>7.12</v>
      </c>
      <c r="F120" s="6">
        <f>AVERAGE('Raw Data'!J119,'Raw Data'!P119,'Raw Data'!V119)</f>
        <v>3.2549999999999994</v>
      </c>
      <c r="G120" s="6">
        <f>STDEV('Raw Data'!J119,'Raw Data'!P119,'Raw Data'!V119)</f>
        <v>4.9929950931279672E-2</v>
      </c>
      <c r="H120" s="6">
        <f>AVERAGE('Raw Data'!AB119)</f>
        <v>61.167999999999999</v>
      </c>
      <c r="I120" s="6"/>
      <c r="K120" s="1">
        <f t="shared" si="2"/>
        <v>5.3214098875228872</v>
      </c>
      <c r="O120" s="1"/>
      <c r="P120" s="6"/>
      <c r="Q120" s="1"/>
      <c r="R120" s="6"/>
      <c r="S120" s="1"/>
      <c r="T120" s="6"/>
      <c r="U120" s="1"/>
      <c r="V120" s="6"/>
      <c r="W120" s="6"/>
      <c r="X120" s="1"/>
      <c r="Y120" s="6"/>
      <c r="Z120" s="1"/>
      <c r="AA120" s="6"/>
      <c r="AB120" s="1"/>
      <c r="AC120" s="6"/>
      <c r="AD120" s="1"/>
      <c r="AE120" s="6"/>
      <c r="AG120" s="4"/>
      <c r="AH120" s="6"/>
      <c r="AI120" s="4"/>
      <c r="AJ120" s="6"/>
      <c r="AK120" s="4"/>
      <c r="AL120" s="6"/>
      <c r="AM120" s="4"/>
      <c r="AN120" s="6"/>
      <c r="AP120" s="4"/>
      <c r="AQ120" s="6"/>
      <c r="AR120" s="4"/>
      <c r="AS120" s="6"/>
      <c r="AT120" s="4"/>
      <c r="AU120" s="6"/>
      <c r="AV120" s="4"/>
      <c r="AW120" s="6"/>
    </row>
    <row r="121" spans="1:49" x14ac:dyDescent="0.2">
      <c r="A121">
        <f>'Raw Data'!A120</f>
        <v>710</v>
      </c>
      <c r="B121">
        <f>'Raw Data'!B120</f>
        <v>721</v>
      </c>
      <c r="C121" t="str">
        <f>'Raw Data'!C120</f>
        <v>YHKVSQNGYKFL</v>
      </c>
      <c r="D121">
        <f>'Raw Data'!D120</f>
        <v>8.6999999999999993</v>
      </c>
      <c r="F121" s="6">
        <f>AVERAGE('Raw Data'!J120,'Raw Data'!P120,'Raw Data'!V120)</f>
        <v>2.8819999999999997</v>
      </c>
      <c r="G121" s="6">
        <f>STDEV('Raw Data'!J120,'Raw Data'!P120,'Raw Data'!V120)</f>
        <v>0.49186278574415521</v>
      </c>
      <c r="H121" s="6">
        <f>AVERAGE('Raw Data'!AB120)</f>
        <v>56.17</v>
      </c>
      <c r="I121" s="6"/>
      <c r="K121" s="1">
        <f t="shared" si="2"/>
        <v>5.1308527683816978</v>
      </c>
      <c r="O121" s="1"/>
      <c r="P121" s="6"/>
      <c r="Q121" s="1"/>
      <c r="R121" s="6"/>
      <c r="S121" s="1"/>
      <c r="T121" s="6"/>
      <c r="U121" s="1"/>
      <c r="V121" s="6"/>
      <c r="W121" s="6"/>
      <c r="X121" s="1"/>
      <c r="Y121" s="6"/>
      <c r="Z121" s="1"/>
      <c r="AA121" s="6"/>
      <c r="AB121" s="1"/>
      <c r="AC121" s="6"/>
      <c r="AD121" s="1"/>
      <c r="AE121" s="6"/>
      <c r="AG121" s="4"/>
      <c r="AH121" s="6"/>
      <c r="AI121" s="4"/>
      <c r="AJ121" s="6"/>
      <c r="AK121" s="4"/>
      <c r="AL121" s="6"/>
      <c r="AM121" s="4"/>
      <c r="AN121" s="6"/>
      <c r="AP121" s="4"/>
      <c r="AQ121" s="6"/>
      <c r="AR121" s="4"/>
      <c r="AS121" s="6"/>
      <c r="AT121" s="4"/>
      <c r="AU121" s="6"/>
      <c r="AV121" s="4"/>
      <c r="AW121" s="6"/>
    </row>
    <row r="122" spans="1:49" x14ac:dyDescent="0.2">
      <c r="A122">
        <f>'Raw Data'!A121</f>
        <v>710</v>
      </c>
      <c r="B122">
        <f>'Raw Data'!B121</f>
        <v>723</v>
      </c>
      <c r="C122" t="str">
        <f>'Raw Data'!C121</f>
        <v>YHKVSQNGYKFLYC</v>
      </c>
      <c r="D122">
        <f>'Raw Data'!D121</f>
        <v>9.9499999999999993</v>
      </c>
      <c r="F122" s="6">
        <f>AVERAGE('Raw Data'!J121,'Raw Data'!P121,'Raw Data'!V121)</f>
        <v>1.224</v>
      </c>
      <c r="G122" s="6">
        <f>STDEV('Raw Data'!J121,'Raw Data'!P121,'Raw Data'!V121)</f>
        <v>0.186967911685401</v>
      </c>
      <c r="H122" s="6">
        <f>AVERAGE('Raw Data'!AB121)</f>
        <v>59.277000000000001</v>
      </c>
      <c r="I122" s="6"/>
      <c r="K122" s="1">
        <f t="shared" si="2"/>
        <v>2.0648818260033401</v>
      </c>
      <c r="O122" s="1"/>
      <c r="P122" s="6"/>
      <c r="Q122" s="1"/>
      <c r="R122" s="6"/>
      <c r="S122" s="1"/>
      <c r="T122" s="6"/>
      <c r="U122" s="1"/>
      <c r="V122" s="6"/>
      <c r="W122" s="6"/>
      <c r="X122" s="1"/>
      <c r="Y122" s="6"/>
      <c r="Z122" s="1"/>
      <c r="AA122" s="6"/>
      <c r="AB122" s="1"/>
      <c r="AC122" s="6"/>
      <c r="AD122" s="1"/>
      <c r="AE122" s="6"/>
      <c r="AG122" s="4"/>
      <c r="AH122" s="6"/>
      <c r="AI122" s="4"/>
      <c r="AJ122" s="6"/>
      <c r="AK122" s="4"/>
      <c r="AL122" s="6"/>
      <c r="AM122" s="4"/>
      <c r="AN122" s="6"/>
      <c r="AP122" s="4"/>
      <c r="AQ122" s="6"/>
      <c r="AR122" s="4"/>
      <c r="AS122" s="6"/>
      <c r="AT122" s="4"/>
      <c r="AU122" s="6"/>
      <c r="AV122" s="4"/>
      <c r="AW122" s="6"/>
    </row>
    <row r="123" spans="1:49" x14ac:dyDescent="0.2">
      <c r="A123">
        <f>'Raw Data'!A122</f>
        <v>710</v>
      </c>
      <c r="B123">
        <f>'Raw Data'!B122</f>
        <v>725</v>
      </c>
      <c r="C123" t="str">
        <f>'Raw Data'!C122</f>
        <v>YHKVSQNGYKFLYCSA</v>
      </c>
      <c r="D123">
        <f>'Raw Data'!D122</f>
        <v>9.65</v>
      </c>
      <c r="F123" s="6">
        <f>AVERAGE('Raw Data'!J122,'Raw Data'!P122,'Raw Data'!V122)</f>
        <v>5.0086666666666666</v>
      </c>
      <c r="G123" s="6">
        <f>STDEV('Raw Data'!J122,'Raw Data'!P122,'Raw Data'!V122)</f>
        <v>0.23857982591437454</v>
      </c>
      <c r="H123" s="6">
        <f>AVERAGE('Raw Data'!AB122)</f>
        <v>62.406999999999996</v>
      </c>
      <c r="I123" s="6"/>
      <c r="K123" s="1">
        <f t="shared" si="2"/>
        <v>8.0258090705636658</v>
      </c>
      <c r="O123" s="1"/>
      <c r="P123" s="6"/>
      <c r="Q123" s="1"/>
      <c r="R123" s="6"/>
      <c r="S123" s="1"/>
      <c r="T123" s="6"/>
      <c r="U123" s="1"/>
      <c r="V123" s="6"/>
      <c r="W123" s="6"/>
      <c r="X123" s="1"/>
      <c r="Y123" s="6"/>
      <c r="Z123" s="1"/>
      <c r="AA123" s="6"/>
      <c r="AB123" s="1"/>
      <c r="AC123" s="6"/>
      <c r="AD123" s="1"/>
      <c r="AE123" s="6"/>
      <c r="AG123" s="4"/>
      <c r="AH123" s="6"/>
      <c r="AI123" s="4"/>
      <c r="AJ123" s="6"/>
      <c r="AK123" s="4"/>
      <c r="AL123" s="6"/>
      <c r="AM123" s="4"/>
      <c r="AN123" s="6"/>
      <c r="AP123" s="4"/>
      <c r="AQ123" s="6"/>
      <c r="AR123" s="4"/>
      <c r="AS123" s="6"/>
      <c r="AT123" s="4"/>
      <c r="AU123" s="6"/>
      <c r="AV123" s="4"/>
      <c r="AW123" s="6"/>
    </row>
    <row r="124" spans="1:49" x14ac:dyDescent="0.2">
      <c r="A124">
        <f>'Raw Data'!A123</f>
        <v>721</v>
      </c>
      <c r="B124">
        <f>'Raw Data'!B123</f>
        <v>725</v>
      </c>
      <c r="C124" t="str">
        <f>'Raw Data'!C123</f>
        <v>LYCSA</v>
      </c>
      <c r="D124">
        <f>'Raw Data'!D123</f>
        <v>7.82</v>
      </c>
      <c r="F124" s="6">
        <f>AVERAGE('Raw Data'!J123,'Raw Data'!P123,'Raw Data'!V123)</f>
        <v>19.838333333333331</v>
      </c>
      <c r="G124" s="6">
        <f>STDEV('Raw Data'!J123,'Raw Data'!P123,'Raw Data'!V123)</f>
        <v>0.91717301166864496</v>
      </c>
      <c r="H124" s="6">
        <f>AVERAGE('Raw Data'!AB123)</f>
        <v>79.043000000000006</v>
      </c>
      <c r="I124" s="6"/>
      <c r="K124" s="1">
        <f t="shared" si="2"/>
        <v>25.098153325826868</v>
      </c>
      <c r="O124" s="1"/>
      <c r="P124" s="6"/>
      <c r="Q124" s="1"/>
      <c r="R124" s="6"/>
      <c r="S124" s="1"/>
      <c r="T124" s="6"/>
      <c r="U124" s="1"/>
      <c r="V124" s="6"/>
      <c r="W124" s="6"/>
      <c r="X124" s="1"/>
      <c r="Y124" s="6"/>
      <c r="Z124" s="1"/>
      <c r="AA124" s="6"/>
      <c r="AB124" s="1"/>
      <c r="AC124" s="6"/>
      <c r="AD124" s="1"/>
      <c r="AE124" s="6"/>
      <c r="AG124" s="4"/>
      <c r="AH124" s="6"/>
      <c r="AI124" s="4"/>
      <c r="AJ124" s="6"/>
      <c r="AK124" s="4"/>
      <c r="AL124" s="6"/>
      <c r="AM124" s="4"/>
      <c r="AN124" s="6"/>
      <c r="AP124" s="4"/>
      <c r="AQ124" s="6"/>
      <c r="AR124" s="4"/>
      <c r="AS124" s="6"/>
      <c r="AT124" s="4"/>
      <c r="AU124" s="6"/>
      <c r="AV124" s="4"/>
      <c r="AW124" s="6"/>
    </row>
    <row r="125" spans="1:49" x14ac:dyDescent="0.2">
      <c r="A125">
        <f>'Raw Data'!A124</f>
        <v>724</v>
      </c>
      <c r="B125">
        <f>'Raw Data'!B124</f>
        <v>732</v>
      </c>
      <c r="C125" t="str">
        <f>'Raw Data'!C124</f>
        <v>SARAIGMAD</v>
      </c>
      <c r="D125">
        <f>'Raw Data'!D124</f>
        <v>6.66</v>
      </c>
      <c r="F125" s="6">
        <f>AVERAGE('Raw Data'!J124,'Raw Data'!P124,'Raw Data'!V124)</f>
        <v>31.031666666666666</v>
      </c>
      <c r="G125" s="6">
        <f>STDEV('Raw Data'!J124,'Raw Data'!P124,'Raw Data'!V124)</f>
        <v>1.1945770520704542</v>
      </c>
      <c r="H125" s="6">
        <f>AVERAGE('Raw Data'!AB124)</f>
        <v>78.863</v>
      </c>
      <c r="I125" s="6"/>
      <c r="K125" s="1">
        <f t="shared" si="2"/>
        <v>39.348828559231407</v>
      </c>
      <c r="O125" s="1"/>
      <c r="P125" s="6"/>
      <c r="Q125" s="1"/>
      <c r="R125" s="6"/>
      <c r="S125" s="1"/>
      <c r="T125" s="6"/>
      <c r="U125" s="1"/>
      <c r="V125" s="6"/>
      <c r="W125" s="6"/>
      <c r="X125" s="1"/>
      <c r="Y125" s="6"/>
      <c r="Z125" s="1"/>
      <c r="AA125" s="6"/>
      <c r="AB125" s="1"/>
      <c r="AC125" s="6"/>
      <c r="AD125" s="1"/>
      <c r="AE125" s="6"/>
      <c r="AG125" s="4"/>
      <c r="AH125" s="6"/>
      <c r="AI125" s="4"/>
      <c r="AJ125" s="6"/>
      <c r="AK125" s="4"/>
      <c r="AL125" s="6"/>
      <c r="AM125" s="4"/>
      <c r="AN125" s="6"/>
      <c r="AP125" s="4"/>
      <c r="AQ125" s="6"/>
      <c r="AR125" s="4"/>
      <c r="AS125" s="6"/>
      <c r="AT125" s="4"/>
      <c r="AU125" s="6"/>
      <c r="AV125" s="4"/>
      <c r="AW125" s="6"/>
    </row>
    <row r="126" spans="1:49" x14ac:dyDescent="0.2">
      <c r="A126">
        <f>'Raw Data'!A125</f>
        <v>726</v>
      </c>
      <c r="B126">
        <f>'Raw Data'!B125</f>
        <v>760</v>
      </c>
      <c r="C126" t="str">
        <f>'Raw Data'!C125</f>
        <v>RAIGMADMTRGYLHWVNERGTVLPQGPLLLSPSSL</v>
      </c>
      <c r="D126">
        <f>'Raw Data'!D125</f>
        <v>12.92</v>
      </c>
      <c r="F126" s="6">
        <f>AVERAGE('Raw Data'!J125,'Raw Data'!P125,'Raw Data'!V125)</f>
        <v>24.918333333333333</v>
      </c>
      <c r="G126" s="6">
        <f>STDEV('Raw Data'!J125,'Raw Data'!P125,'Raw Data'!V125)</f>
        <v>0.72609733048216929</v>
      </c>
      <c r="H126" s="6">
        <f>AVERAGE('Raw Data'!AB125)</f>
        <v>72.459999999999994</v>
      </c>
      <c r="I126" s="6"/>
      <c r="K126" s="1">
        <f t="shared" si="2"/>
        <v>34.389088232588101</v>
      </c>
      <c r="O126" s="1"/>
      <c r="P126" s="6"/>
      <c r="Q126" s="1"/>
      <c r="R126" s="6"/>
      <c r="S126" s="1"/>
      <c r="T126" s="6"/>
      <c r="U126" s="1"/>
      <c r="V126" s="6"/>
      <c r="W126" s="6"/>
      <c r="X126" s="1"/>
      <c r="Y126" s="6"/>
      <c r="Z126" s="1"/>
      <c r="AA126" s="6"/>
      <c r="AB126" s="1"/>
      <c r="AC126" s="6"/>
      <c r="AD126" s="1"/>
      <c r="AE126" s="6"/>
      <c r="AG126" s="4"/>
      <c r="AH126" s="6"/>
      <c r="AI126" s="4"/>
      <c r="AJ126" s="6"/>
      <c r="AK126" s="4"/>
      <c r="AL126" s="6"/>
      <c r="AM126" s="4"/>
      <c r="AN126" s="6"/>
      <c r="AP126" s="4"/>
      <c r="AQ126" s="6"/>
      <c r="AR126" s="4"/>
      <c r="AS126" s="6"/>
      <c r="AT126" s="4"/>
      <c r="AU126" s="6"/>
      <c r="AV126" s="4"/>
      <c r="AW126" s="6"/>
    </row>
    <row r="127" spans="1:49" x14ac:dyDescent="0.2">
      <c r="A127">
        <f>'Raw Data'!A126</f>
        <v>730</v>
      </c>
      <c r="B127">
        <f>'Raw Data'!B126</f>
        <v>738</v>
      </c>
      <c r="C127" t="str">
        <f>'Raw Data'!C126</f>
        <v>MADMTRGYL</v>
      </c>
      <c r="D127">
        <f>'Raw Data'!D126</f>
        <v>10.38</v>
      </c>
      <c r="F127" s="6">
        <f>AVERAGE('Raw Data'!J126,'Raw Data'!P126,'Raw Data'!V126)</f>
        <v>42.585000000000001</v>
      </c>
      <c r="G127" s="6">
        <f>STDEV('Raw Data'!J126,'Raw Data'!P126,'Raw Data'!V126)</f>
        <v>0.53945620767584246</v>
      </c>
      <c r="H127" s="6">
        <f>AVERAGE('Raw Data'!AB126)</f>
        <v>70.355000000000004</v>
      </c>
      <c r="I127" s="6"/>
      <c r="K127" s="1">
        <f t="shared" si="2"/>
        <v>60.528747068438626</v>
      </c>
      <c r="O127" s="1"/>
      <c r="P127" s="6"/>
      <c r="Q127" s="1"/>
      <c r="R127" s="6"/>
      <c r="S127" s="1"/>
      <c r="T127" s="6"/>
      <c r="U127" s="1"/>
      <c r="V127" s="6"/>
      <c r="W127" s="6"/>
      <c r="X127" s="1"/>
      <c r="Y127" s="6"/>
      <c r="Z127" s="1"/>
      <c r="AA127" s="6"/>
      <c r="AB127" s="1"/>
      <c r="AC127" s="6"/>
      <c r="AD127" s="1"/>
      <c r="AE127" s="6"/>
      <c r="AG127" s="4"/>
      <c r="AH127" s="6"/>
      <c r="AI127" s="4"/>
      <c r="AJ127" s="6"/>
      <c r="AK127" s="4"/>
      <c r="AL127" s="6"/>
      <c r="AM127" s="4"/>
      <c r="AN127" s="6"/>
      <c r="AP127" s="4"/>
      <c r="AQ127" s="6"/>
      <c r="AR127" s="4"/>
      <c r="AS127" s="6"/>
      <c r="AT127" s="4"/>
      <c r="AU127" s="6"/>
      <c r="AV127" s="4"/>
      <c r="AW127" s="6"/>
    </row>
    <row r="128" spans="1:49" x14ac:dyDescent="0.2">
      <c r="A128">
        <f>'Raw Data'!A127</f>
        <v>731</v>
      </c>
      <c r="B128">
        <f>'Raw Data'!B127</f>
        <v>743</v>
      </c>
      <c r="C128" t="str">
        <f>'Raw Data'!C127</f>
        <v>ADMTRGYLHWVNE</v>
      </c>
      <c r="D128">
        <f>'Raw Data'!D127</f>
        <v>10.83</v>
      </c>
      <c r="F128" s="6">
        <f>AVERAGE('Raw Data'!J127,'Raw Data'!P127,'Raw Data'!V127)</f>
        <v>30.134333333333331</v>
      </c>
      <c r="G128" s="6">
        <f>STDEV('Raw Data'!J127,'Raw Data'!P127,'Raw Data'!V127)</f>
        <v>0.39056412192280648</v>
      </c>
      <c r="H128" s="6">
        <f>AVERAGE('Raw Data'!AB127)</f>
        <v>60.344999999999999</v>
      </c>
      <c r="I128" s="6"/>
      <c r="K128" s="1">
        <f t="shared" si="2"/>
        <v>49.93675256165934</v>
      </c>
      <c r="O128" s="1"/>
      <c r="P128" s="6"/>
      <c r="Q128" s="1"/>
      <c r="R128" s="6"/>
      <c r="S128" s="1"/>
      <c r="T128" s="6"/>
      <c r="U128" s="1"/>
      <c r="V128" s="6"/>
      <c r="W128" s="6"/>
      <c r="X128" s="1"/>
      <c r="Y128" s="6"/>
      <c r="Z128" s="1"/>
      <c r="AA128" s="6"/>
      <c r="AB128" s="1"/>
      <c r="AC128" s="6"/>
      <c r="AD128" s="1"/>
      <c r="AE128" s="6"/>
      <c r="AG128" s="4"/>
      <c r="AH128" s="6"/>
      <c r="AI128" s="4"/>
      <c r="AJ128" s="6"/>
      <c r="AK128" s="4"/>
      <c r="AL128" s="6"/>
      <c r="AM128" s="4"/>
      <c r="AN128" s="6"/>
      <c r="AP128" s="4"/>
      <c r="AQ128" s="6"/>
      <c r="AR128" s="4"/>
      <c r="AS128" s="6"/>
      <c r="AT128" s="4"/>
      <c r="AU128" s="6"/>
      <c r="AV128" s="4"/>
      <c r="AW128" s="6"/>
    </row>
    <row r="129" spans="1:49" x14ac:dyDescent="0.2">
      <c r="A129">
        <f>'Raw Data'!A128</f>
        <v>731</v>
      </c>
      <c r="B129">
        <f>'Raw Data'!B128</f>
        <v>754</v>
      </c>
      <c r="C129" t="str">
        <f>'Raw Data'!C128</f>
        <v>ADMTRGYLHWVNERGTVLPQGPLL</v>
      </c>
      <c r="D129">
        <f>'Raw Data'!D128</f>
        <v>12.19</v>
      </c>
      <c r="F129" s="6">
        <f>AVERAGE('Raw Data'!J128,'Raw Data'!P128,'Raw Data'!V128)</f>
        <v>24.201000000000004</v>
      </c>
      <c r="G129" s="6">
        <f>STDEV('Raw Data'!J128,'Raw Data'!P128,'Raw Data'!V128)</f>
        <v>0.98364678619919255</v>
      </c>
      <c r="H129" s="6">
        <f>AVERAGE('Raw Data'!AB128)</f>
        <v>68.834000000000003</v>
      </c>
      <c r="I129" s="6"/>
      <c r="K129" s="1">
        <f t="shared" si="2"/>
        <v>35.158497254263885</v>
      </c>
      <c r="O129" s="1"/>
      <c r="P129" s="6"/>
      <c r="Q129" s="1"/>
      <c r="R129" s="6"/>
      <c r="S129" s="1"/>
      <c r="T129" s="6"/>
      <c r="U129" s="1"/>
      <c r="V129" s="6"/>
      <c r="W129" s="6"/>
      <c r="X129" s="1"/>
      <c r="Y129" s="6"/>
      <c r="Z129" s="1"/>
      <c r="AA129" s="6"/>
      <c r="AB129" s="1"/>
      <c r="AC129" s="6"/>
      <c r="AD129" s="1"/>
      <c r="AE129" s="6"/>
      <c r="AG129" s="4"/>
      <c r="AH129" s="6"/>
      <c r="AI129" s="4"/>
      <c r="AJ129" s="6"/>
      <c r="AK129" s="4"/>
      <c r="AL129" s="6"/>
      <c r="AM129" s="4"/>
      <c r="AN129" s="6"/>
      <c r="AP129" s="4"/>
      <c r="AQ129" s="6"/>
      <c r="AR129" s="4"/>
      <c r="AS129" s="6"/>
      <c r="AT129" s="4"/>
      <c r="AU129" s="6"/>
      <c r="AV129" s="4"/>
      <c r="AW129" s="6"/>
    </row>
    <row r="130" spans="1:49" x14ac:dyDescent="0.2">
      <c r="A130">
        <f>'Raw Data'!A129</f>
        <v>731</v>
      </c>
      <c r="B130">
        <f>'Raw Data'!B129</f>
        <v>760</v>
      </c>
      <c r="C130" t="str">
        <f>'Raw Data'!C129</f>
        <v>ADMTRGYLHWVNERGTVLPQGPLLLSPSSL</v>
      </c>
      <c r="D130">
        <f>'Raw Data'!D129</f>
        <v>12.81</v>
      </c>
      <c r="F130" s="6">
        <f>AVERAGE('Raw Data'!J129,'Raw Data'!P129,'Raw Data'!V129)</f>
        <v>21.912000000000003</v>
      </c>
      <c r="G130" s="6">
        <f>STDEV('Raw Data'!J129,'Raw Data'!P129,'Raw Data'!V129)</f>
        <v>1.3005168203448958</v>
      </c>
      <c r="H130" s="6">
        <f>AVERAGE('Raw Data'!AB129)</f>
        <v>71.176000000000002</v>
      </c>
      <c r="I130" s="6"/>
      <c r="K130" s="1">
        <f t="shared" si="2"/>
        <v>30.785658086995621</v>
      </c>
      <c r="O130" s="1"/>
      <c r="P130" s="6"/>
      <c r="Q130" s="1"/>
      <c r="R130" s="6"/>
      <c r="S130" s="1"/>
      <c r="T130" s="6"/>
      <c r="U130" s="1"/>
      <c r="V130" s="6"/>
      <c r="W130" s="6"/>
      <c r="X130" s="1"/>
      <c r="Y130" s="6"/>
      <c r="Z130" s="1"/>
      <c r="AA130" s="6"/>
      <c r="AB130" s="1"/>
      <c r="AC130" s="6"/>
      <c r="AD130" s="1"/>
      <c r="AE130" s="6"/>
      <c r="AG130" s="4"/>
      <c r="AH130" s="6"/>
      <c r="AI130" s="4"/>
      <c r="AJ130" s="6"/>
      <c r="AK130" s="4"/>
      <c r="AL130" s="6"/>
      <c r="AM130" s="4"/>
      <c r="AN130" s="6"/>
      <c r="AP130" s="4"/>
      <c r="AQ130" s="6"/>
      <c r="AR130" s="4"/>
      <c r="AS130" s="6"/>
      <c r="AT130" s="4"/>
      <c r="AU130" s="6"/>
      <c r="AV130" s="4"/>
      <c r="AW130" s="6"/>
    </row>
    <row r="131" spans="1:49" x14ac:dyDescent="0.2">
      <c r="A131">
        <f>'Raw Data'!A130</f>
        <v>733</v>
      </c>
      <c r="B131">
        <f>'Raw Data'!B130</f>
        <v>754</v>
      </c>
      <c r="C131" t="str">
        <f>'Raw Data'!C130</f>
        <v>MTRGYLHWVNERGTVLPQGPLL</v>
      </c>
      <c r="D131">
        <f>'Raw Data'!D130</f>
        <v>11.6</v>
      </c>
      <c r="F131" s="6">
        <f>AVERAGE('Raw Data'!J130,'Raw Data'!P130,'Raw Data'!V130)</f>
        <v>19.294999999999998</v>
      </c>
      <c r="G131" s="6">
        <f>STDEV('Raw Data'!J130,'Raw Data'!P130,'Raw Data'!V130)</f>
        <v>1.236685893830765</v>
      </c>
      <c r="H131" s="6">
        <f>AVERAGE('Raw Data'!AB130)</f>
        <v>62.930999999999997</v>
      </c>
      <c r="I131" s="6"/>
      <c r="K131" s="1">
        <f t="shared" si="2"/>
        <v>30.660564745514929</v>
      </c>
      <c r="O131" s="1"/>
      <c r="P131" s="6"/>
      <c r="Q131" s="1"/>
      <c r="R131" s="6"/>
      <c r="S131" s="1"/>
      <c r="T131" s="6"/>
      <c r="U131" s="1"/>
      <c r="V131" s="6"/>
      <c r="W131" s="6"/>
      <c r="X131" s="1"/>
      <c r="Y131" s="6"/>
      <c r="Z131" s="1"/>
      <c r="AA131" s="6"/>
      <c r="AB131" s="1"/>
      <c r="AC131" s="6"/>
      <c r="AD131" s="1"/>
      <c r="AE131" s="6"/>
      <c r="AG131" s="4"/>
      <c r="AH131" s="6"/>
      <c r="AI131" s="4"/>
      <c r="AJ131" s="6"/>
      <c r="AK131" s="4"/>
      <c r="AL131" s="6"/>
      <c r="AM131" s="4"/>
      <c r="AN131" s="6"/>
      <c r="AP131" s="4"/>
      <c r="AQ131" s="6"/>
      <c r="AR131" s="4"/>
      <c r="AS131" s="6"/>
      <c r="AT131" s="4"/>
      <c r="AU131" s="6"/>
      <c r="AV131" s="4"/>
      <c r="AW131" s="6"/>
    </row>
    <row r="132" spans="1:49" x14ac:dyDescent="0.2">
      <c r="A132">
        <f>'Raw Data'!A131</f>
        <v>733</v>
      </c>
      <c r="B132">
        <f>'Raw Data'!B131</f>
        <v>760</v>
      </c>
      <c r="C132" t="str">
        <f>'Raw Data'!C131</f>
        <v>MTRGYLHWVNERGTVLPQGPLLLSPSSL</v>
      </c>
      <c r="D132">
        <f>'Raw Data'!D131</f>
        <v>12.48</v>
      </c>
      <c r="F132" s="6">
        <f>AVERAGE('Raw Data'!J131,'Raw Data'!P131,'Raw Data'!V131)</f>
        <v>17.922666666666668</v>
      </c>
      <c r="G132" s="6">
        <f>STDEV('Raw Data'!J131,'Raw Data'!P131,'Raw Data'!V131)</f>
        <v>0.79549250991655029</v>
      </c>
      <c r="H132" s="6">
        <f>AVERAGE('Raw Data'!AB131)</f>
        <v>65.373000000000005</v>
      </c>
      <c r="I132" s="6"/>
      <c r="K132" s="1">
        <f t="shared" si="2"/>
        <v>27.41600762802176</v>
      </c>
      <c r="O132" s="1"/>
      <c r="P132" s="6"/>
      <c r="Q132" s="1"/>
      <c r="R132" s="6"/>
      <c r="S132" s="1"/>
      <c r="T132" s="6"/>
      <c r="U132" s="1"/>
      <c r="V132" s="6"/>
      <c r="W132" s="6"/>
      <c r="X132" s="1"/>
      <c r="Y132" s="6"/>
      <c r="Z132" s="1"/>
      <c r="AA132" s="6"/>
      <c r="AB132" s="1"/>
      <c r="AC132" s="6"/>
      <c r="AD132" s="1"/>
      <c r="AE132" s="6"/>
      <c r="AG132" s="4"/>
      <c r="AH132" s="6"/>
      <c r="AI132" s="4"/>
      <c r="AJ132" s="6"/>
      <c r="AK132" s="4"/>
      <c r="AL132" s="6"/>
      <c r="AM132" s="4"/>
      <c r="AN132" s="6"/>
      <c r="AP132" s="4"/>
      <c r="AQ132" s="6"/>
      <c r="AR132" s="4"/>
      <c r="AS132" s="6"/>
      <c r="AT132" s="4"/>
      <c r="AU132" s="6"/>
      <c r="AV132" s="4"/>
      <c r="AW132" s="6"/>
    </row>
    <row r="133" spans="1:49" x14ac:dyDescent="0.2">
      <c r="A133">
        <f>'Raw Data'!A132</f>
        <v>734</v>
      </c>
      <c r="B133">
        <f>'Raw Data'!B132</f>
        <v>754</v>
      </c>
      <c r="C133" t="str">
        <f>'Raw Data'!C132</f>
        <v>TRGYLHWVNERGTVLPQGPLL</v>
      </c>
      <c r="D133">
        <f>'Raw Data'!D132</f>
        <v>11.5</v>
      </c>
      <c r="F133" s="6">
        <f>AVERAGE('Raw Data'!J132,'Raw Data'!P132,'Raw Data'!V132)</f>
        <v>18.402333333333335</v>
      </c>
      <c r="G133" s="6">
        <f>STDEV('Raw Data'!J132,'Raw Data'!P132,'Raw Data'!V132)</f>
        <v>0.31008439711364516</v>
      </c>
      <c r="H133" s="6">
        <f>AVERAGE('Raw Data'!AB132)</f>
        <v>63.396999999999998</v>
      </c>
      <c r="I133" s="6"/>
      <c r="K133" s="1">
        <f t="shared" si="2"/>
        <v>29.027135879195125</v>
      </c>
      <c r="O133" s="1"/>
      <c r="P133" s="6"/>
      <c r="Q133" s="1"/>
      <c r="R133" s="6"/>
      <c r="S133" s="1"/>
      <c r="T133" s="6"/>
      <c r="U133" s="1"/>
      <c r="V133" s="6"/>
      <c r="W133" s="6"/>
      <c r="X133" s="1"/>
      <c r="Y133" s="6"/>
      <c r="Z133" s="1"/>
      <c r="AA133" s="6"/>
      <c r="AB133" s="1"/>
      <c r="AC133" s="6"/>
      <c r="AD133" s="1"/>
      <c r="AE133" s="6"/>
      <c r="AG133" s="4"/>
      <c r="AH133" s="6"/>
      <c r="AI133" s="4"/>
      <c r="AJ133" s="6"/>
      <c r="AK133" s="4"/>
      <c r="AL133" s="6"/>
      <c r="AM133" s="4"/>
      <c r="AN133" s="6"/>
      <c r="AP133" s="4"/>
      <c r="AQ133" s="6"/>
      <c r="AR133" s="4"/>
      <c r="AS133" s="6"/>
      <c r="AT133" s="4"/>
      <c r="AU133" s="6"/>
      <c r="AV133" s="4"/>
      <c r="AW133" s="6"/>
    </row>
    <row r="134" spans="1:49" x14ac:dyDescent="0.2">
      <c r="A134">
        <f>'Raw Data'!A133</f>
        <v>734</v>
      </c>
      <c r="B134">
        <f>'Raw Data'!B133</f>
        <v>760</v>
      </c>
      <c r="C134" t="str">
        <f>'Raw Data'!C133</f>
        <v>TRGYLHWVNERGTVLPQGPLLLSPSSL</v>
      </c>
      <c r="D134">
        <f>'Raw Data'!D133</f>
        <v>12.28</v>
      </c>
      <c r="F134" s="6">
        <f>AVERAGE('Raw Data'!J133,'Raw Data'!P133,'Raw Data'!V133)</f>
        <v>18.218999999999998</v>
      </c>
      <c r="G134" s="6">
        <f>STDEV('Raw Data'!J133,'Raw Data'!P133,'Raw Data'!V133)</f>
        <v>0.79734747757799973</v>
      </c>
      <c r="H134" s="6">
        <f>AVERAGE('Raw Data'!AB133)</f>
        <v>67.171999999999997</v>
      </c>
      <c r="I134" s="6"/>
      <c r="K134" s="1">
        <f t="shared" si="2"/>
        <v>27.122908354671587</v>
      </c>
      <c r="O134" s="1"/>
      <c r="P134" s="6"/>
      <c r="Q134" s="1"/>
      <c r="R134" s="6"/>
      <c r="S134" s="1"/>
      <c r="T134" s="6"/>
      <c r="U134" s="1"/>
      <c r="V134" s="6"/>
      <c r="W134" s="6"/>
      <c r="X134" s="1"/>
      <c r="Y134" s="6"/>
      <c r="Z134" s="1"/>
      <c r="AA134" s="6"/>
      <c r="AB134" s="1"/>
      <c r="AC134" s="6"/>
      <c r="AD134" s="1"/>
      <c r="AE134" s="6"/>
      <c r="AG134" s="4"/>
      <c r="AH134" s="6"/>
      <c r="AI134" s="4"/>
      <c r="AJ134" s="6"/>
      <c r="AK134" s="4"/>
      <c r="AL134" s="6"/>
      <c r="AM134" s="4"/>
      <c r="AN134" s="6"/>
      <c r="AP134" s="4"/>
      <c r="AQ134" s="6"/>
      <c r="AR134" s="4"/>
      <c r="AS134" s="6"/>
      <c r="AT134" s="4"/>
      <c r="AU134" s="6"/>
      <c r="AV134" s="4"/>
      <c r="AW134" s="6"/>
    </row>
    <row r="135" spans="1:49" x14ac:dyDescent="0.2">
      <c r="A135">
        <f>'Raw Data'!A134</f>
        <v>739</v>
      </c>
      <c r="B135">
        <f>'Raw Data'!B134</f>
        <v>754</v>
      </c>
      <c r="C135" t="str">
        <f>'Raw Data'!C134</f>
        <v>HWVNERGTVLPQGPLL</v>
      </c>
      <c r="D135">
        <f>'Raw Data'!D134</f>
        <v>11.11</v>
      </c>
      <c r="F135" s="6">
        <f>AVERAGE('Raw Data'!J134,'Raw Data'!P134,'Raw Data'!V134)</f>
        <v>18.607333333333333</v>
      </c>
      <c r="G135" s="6">
        <f>STDEV('Raw Data'!J134,'Raw Data'!P134,'Raw Data'!V134)</f>
        <v>1.2852106182775387</v>
      </c>
      <c r="H135" s="6">
        <f>AVERAGE('Raw Data'!AB134)</f>
        <v>69.070999999999998</v>
      </c>
      <c r="I135" s="6"/>
      <c r="K135" s="1">
        <f t="shared" si="2"/>
        <v>26.939429475949865</v>
      </c>
      <c r="O135" s="1"/>
      <c r="P135" s="6"/>
      <c r="Q135" s="1"/>
      <c r="R135" s="6"/>
      <c r="S135" s="1"/>
      <c r="T135" s="6"/>
      <c r="U135" s="1"/>
      <c r="V135" s="6"/>
      <c r="W135" s="6"/>
      <c r="X135" s="1"/>
      <c r="Y135" s="6"/>
      <c r="Z135" s="1"/>
      <c r="AA135" s="6"/>
      <c r="AB135" s="1"/>
      <c r="AC135" s="6"/>
      <c r="AD135" s="1"/>
      <c r="AE135" s="6"/>
      <c r="AG135" s="4"/>
      <c r="AH135" s="6"/>
      <c r="AI135" s="4"/>
      <c r="AJ135" s="6"/>
      <c r="AK135" s="4"/>
      <c r="AL135" s="6"/>
      <c r="AM135" s="4"/>
      <c r="AN135" s="6"/>
      <c r="AP135" s="4"/>
      <c r="AQ135" s="6"/>
      <c r="AR135" s="4"/>
      <c r="AS135" s="6"/>
      <c r="AT135" s="4"/>
      <c r="AU135" s="6"/>
      <c r="AV135" s="4"/>
      <c r="AW135" s="6"/>
    </row>
    <row r="136" spans="1:49" x14ac:dyDescent="0.2">
      <c r="A136">
        <f>'Raw Data'!A135</f>
        <v>739</v>
      </c>
      <c r="B136">
        <f>'Raw Data'!B135</f>
        <v>760</v>
      </c>
      <c r="C136" t="str">
        <f>'Raw Data'!C135</f>
        <v>HWVNERGTVLPQGPLLLSPSSL</v>
      </c>
      <c r="D136">
        <f>'Raw Data'!D135</f>
        <v>12.36</v>
      </c>
      <c r="F136" s="6">
        <f>AVERAGE('Raw Data'!J135,'Raw Data'!P135,'Raw Data'!V135)</f>
        <v>16.741</v>
      </c>
      <c r="G136" s="6">
        <f>STDEV('Raw Data'!J135,'Raw Data'!P135,'Raw Data'!V135)</f>
        <v>1.2188063833111475</v>
      </c>
      <c r="H136" s="6">
        <f>AVERAGE('Raw Data'!AB135)</f>
        <v>72.986999999999995</v>
      </c>
      <c r="I136" s="6"/>
      <c r="K136" s="1">
        <f t="shared" si="2"/>
        <v>22.93696137668352</v>
      </c>
      <c r="O136" s="1"/>
      <c r="P136" s="6"/>
      <c r="Q136" s="1"/>
      <c r="R136" s="6"/>
      <c r="S136" s="1"/>
      <c r="T136" s="6"/>
      <c r="U136" s="1"/>
      <c r="V136" s="6"/>
      <c r="W136" s="6"/>
      <c r="X136" s="1"/>
      <c r="Y136" s="6"/>
      <c r="Z136" s="1"/>
      <c r="AA136" s="6"/>
      <c r="AB136" s="1"/>
      <c r="AC136" s="6"/>
      <c r="AD136" s="1"/>
      <c r="AE136" s="6"/>
      <c r="AG136" s="4"/>
      <c r="AH136" s="6"/>
      <c r="AI136" s="4"/>
      <c r="AJ136" s="6"/>
      <c r="AK136" s="4"/>
      <c r="AL136" s="6"/>
      <c r="AM136" s="4"/>
      <c r="AN136" s="6"/>
      <c r="AP136" s="4"/>
      <c r="AQ136" s="6"/>
      <c r="AR136" s="4"/>
      <c r="AS136" s="6"/>
      <c r="AT136" s="4"/>
      <c r="AU136" s="6"/>
      <c r="AV136" s="4"/>
      <c r="AW136" s="6"/>
    </row>
    <row r="137" spans="1:49" x14ac:dyDescent="0.2">
      <c r="A137">
        <f>'Raw Data'!A136</f>
        <v>744</v>
      </c>
      <c r="B137">
        <f>'Raw Data'!B136</f>
        <v>760</v>
      </c>
      <c r="C137" t="str">
        <f>'Raw Data'!C136</f>
        <v>RGTVLPQGPLLLSPSSL</v>
      </c>
      <c r="D137">
        <f>'Raw Data'!D136</f>
        <v>12.69</v>
      </c>
      <c r="F137" s="6">
        <f>AVERAGE('Raw Data'!J136,'Raw Data'!P136,'Raw Data'!V136)</f>
        <v>15.132</v>
      </c>
      <c r="G137" s="6">
        <f>STDEV('Raw Data'!J136,'Raw Data'!P136,'Raw Data'!V136)</f>
        <v>0.84778063200335008</v>
      </c>
      <c r="H137" s="6">
        <f>AVERAGE('Raw Data'!AB136)</f>
        <v>85.605999999999995</v>
      </c>
      <c r="I137" s="6"/>
      <c r="K137" s="1">
        <f t="shared" si="2"/>
        <v>17.676331098287505</v>
      </c>
      <c r="O137" s="1"/>
      <c r="P137" s="6"/>
      <c r="Q137" s="1"/>
      <c r="R137" s="6"/>
      <c r="S137" s="1"/>
      <c r="T137" s="6"/>
      <c r="U137" s="1"/>
      <c r="V137" s="6"/>
      <c r="W137" s="6"/>
      <c r="X137" s="1"/>
      <c r="Y137" s="6"/>
      <c r="Z137" s="1"/>
      <c r="AA137" s="6"/>
      <c r="AB137" s="1"/>
      <c r="AC137" s="6"/>
      <c r="AD137" s="1"/>
      <c r="AE137" s="6"/>
      <c r="AG137" s="4"/>
      <c r="AH137" s="6"/>
      <c r="AI137" s="4"/>
      <c r="AJ137" s="6"/>
      <c r="AK137" s="4"/>
      <c r="AL137" s="6"/>
      <c r="AM137" s="4"/>
      <c r="AN137" s="6"/>
      <c r="AP137" s="4"/>
      <c r="AQ137" s="6"/>
      <c r="AR137" s="4"/>
      <c r="AS137" s="6"/>
      <c r="AT137" s="4"/>
      <c r="AU137" s="6"/>
      <c r="AV137" s="4"/>
      <c r="AW137" s="6"/>
    </row>
    <row r="138" spans="1:49" x14ac:dyDescent="0.2">
      <c r="A138">
        <f>'Raw Data'!A137</f>
        <v>755</v>
      </c>
      <c r="B138">
        <f>'Raw Data'!B137</f>
        <v>760</v>
      </c>
      <c r="C138" t="str">
        <f>'Raw Data'!C137</f>
        <v>LSPSSL</v>
      </c>
      <c r="D138">
        <f>'Raw Data'!D137</f>
        <v>9.19</v>
      </c>
      <c r="F138" s="6">
        <f>AVERAGE('Raw Data'!J137,'Raw Data'!P137,'Raw Data'!V137)</f>
        <v>31.106999999999999</v>
      </c>
      <c r="G138" s="6">
        <f>STDEV('Raw Data'!J137,'Raw Data'!P137,'Raw Data'!V137)</f>
        <v>1.5014656173219538</v>
      </c>
      <c r="H138" s="6">
        <f>AVERAGE('Raw Data'!AB137)</f>
        <v>94.611999999999995</v>
      </c>
      <c r="I138" s="6"/>
      <c r="K138" s="1">
        <f t="shared" si="2"/>
        <v>32.878493214391405</v>
      </c>
      <c r="O138" s="1"/>
      <c r="P138" s="6"/>
      <c r="Q138" s="1"/>
      <c r="R138" s="6"/>
      <c r="S138" s="1"/>
      <c r="T138" s="6"/>
      <c r="U138" s="1"/>
      <c r="V138" s="6"/>
      <c r="W138" s="6"/>
      <c r="X138" s="1"/>
      <c r="Y138" s="6"/>
      <c r="Z138" s="1"/>
      <c r="AA138" s="6"/>
      <c r="AB138" s="1"/>
      <c r="AC138" s="6"/>
      <c r="AD138" s="1"/>
      <c r="AE138" s="6"/>
      <c r="AG138" s="4"/>
      <c r="AH138" s="6"/>
      <c r="AI138" s="4"/>
      <c r="AJ138" s="6"/>
      <c r="AK138" s="4"/>
      <c r="AL138" s="6"/>
      <c r="AM138" s="4"/>
      <c r="AN138" s="6"/>
      <c r="AP138" s="4"/>
      <c r="AQ138" s="6"/>
      <c r="AR138" s="4"/>
      <c r="AS138" s="6"/>
      <c r="AT138" s="4"/>
      <c r="AU138" s="6"/>
      <c r="AV138" s="4"/>
      <c r="AW138" s="6"/>
    </row>
    <row r="139" spans="1:49" x14ac:dyDescent="0.2">
      <c r="A139">
        <f>'Raw Data'!A138</f>
        <v>761</v>
      </c>
      <c r="B139">
        <f>'Raw Data'!B138</f>
        <v>781</v>
      </c>
      <c r="C139" t="str">
        <f>'Raw Data'!C138</f>
        <v>FSALHREVIEKKPEKFKVQCL</v>
      </c>
      <c r="D139">
        <f>'Raw Data'!D138</f>
        <v>7.97</v>
      </c>
      <c r="F139" s="6">
        <f>AVERAGE('Raw Data'!J138,'Raw Data'!P138,'Raw Data'!V138)</f>
        <v>27.546999999999997</v>
      </c>
      <c r="G139" s="6">
        <f>STDEV('Raw Data'!J138,'Raw Data'!P138,'Raw Data'!V138)</f>
        <v>0.84539221666632369</v>
      </c>
      <c r="H139" s="6">
        <f>AVERAGE('Raw Data'!AB138)</f>
        <v>55.988999999999997</v>
      </c>
      <c r="I139" s="6"/>
      <c r="K139" s="1">
        <f t="shared" si="2"/>
        <v>49.200735858829411</v>
      </c>
      <c r="O139" s="1"/>
      <c r="P139" s="6"/>
      <c r="Q139" s="1"/>
      <c r="R139" s="6"/>
      <c r="S139" s="1"/>
      <c r="T139" s="6"/>
      <c r="U139" s="1"/>
      <c r="V139" s="6"/>
      <c r="W139" s="6"/>
      <c r="X139" s="1"/>
      <c r="Y139" s="6"/>
      <c r="Z139" s="1"/>
      <c r="AA139" s="6"/>
      <c r="AB139" s="1"/>
      <c r="AC139" s="6"/>
      <c r="AD139" s="1"/>
      <c r="AE139" s="6"/>
      <c r="AG139" s="4"/>
      <c r="AH139" s="6"/>
      <c r="AI139" s="4"/>
      <c r="AJ139" s="6"/>
      <c r="AK139" s="4"/>
      <c r="AL139" s="6"/>
      <c r="AM139" s="4"/>
      <c r="AN139" s="6"/>
      <c r="AP139" s="4"/>
      <c r="AQ139" s="6"/>
      <c r="AR139" s="4"/>
      <c r="AS139" s="6"/>
      <c r="AT139" s="4"/>
      <c r="AU139" s="6"/>
      <c r="AV139" s="4"/>
      <c r="AW139" s="6"/>
    </row>
    <row r="140" spans="1:49" x14ac:dyDescent="0.2">
      <c r="A140">
        <f>'Raw Data'!A139</f>
        <v>765</v>
      </c>
      <c r="B140">
        <f>'Raw Data'!B139</f>
        <v>776</v>
      </c>
      <c r="C140" t="str">
        <f>'Raw Data'!C139</f>
        <v>HREVIEKKPEKF</v>
      </c>
      <c r="D140">
        <f>'Raw Data'!D139</f>
        <v>4.75</v>
      </c>
      <c r="F140" s="6">
        <f>AVERAGE('Raw Data'!J139,'Raw Data'!P139,'Raw Data'!V139)</f>
        <v>49.175999999999995</v>
      </c>
      <c r="G140" s="6">
        <f>STDEV('Raw Data'!J139,'Raw Data'!P139,'Raw Data'!V139)</f>
        <v>0.85052160466386706</v>
      </c>
      <c r="H140" s="6">
        <f>AVERAGE('Raw Data'!AB139)</f>
        <v>64.814999999999998</v>
      </c>
      <c r="I140" s="6"/>
      <c r="K140" s="1">
        <f t="shared" si="2"/>
        <v>75.871326081925474</v>
      </c>
      <c r="O140" s="1"/>
      <c r="P140" s="6"/>
      <c r="Q140" s="1"/>
      <c r="R140" s="6"/>
      <c r="S140" s="1"/>
      <c r="T140" s="6"/>
      <c r="U140" s="1"/>
      <c r="V140" s="6"/>
      <c r="W140" s="6"/>
      <c r="X140" s="1"/>
      <c r="Y140" s="6"/>
      <c r="Z140" s="1"/>
      <c r="AA140" s="6"/>
      <c r="AB140" s="1"/>
      <c r="AC140" s="6"/>
      <c r="AD140" s="1"/>
      <c r="AE140" s="6"/>
      <c r="AG140" s="4"/>
      <c r="AH140" s="6"/>
      <c r="AI140" s="4"/>
      <c r="AJ140" s="6"/>
      <c r="AK140" s="4"/>
      <c r="AL140" s="6"/>
      <c r="AM140" s="4"/>
      <c r="AN140" s="6"/>
      <c r="AP140" s="4"/>
      <c r="AQ140" s="6"/>
      <c r="AR140" s="4"/>
      <c r="AS140" s="6"/>
      <c r="AT140" s="4"/>
      <c r="AU140" s="6"/>
      <c r="AV140" s="4"/>
      <c r="AW140" s="6"/>
    </row>
    <row r="141" spans="1:49" x14ac:dyDescent="0.2">
      <c r="A141">
        <f>'Raw Data'!A140</f>
        <v>765</v>
      </c>
      <c r="B141">
        <f>'Raw Data'!B140</f>
        <v>780</v>
      </c>
      <c r="C141" t="str">
        <f>'Raw Data'!C140</f>
        <v>HREVIEKKPEKFKVQC</v>
      </c>
      <c r="D141">
        <f>'Raw Data'!D140</f>
        <v>5.75</v>
      </c>
      <c r="F141" s="6">
        <f>AVERAGE('Raw Data'!J140,'Raw Data'!P140,'Raw Data'!V140)</f>
        <v>32.857666666666667</v>
      </c>
      <c r="G141" s="6">
        <f>STDEV('Raw Data'!J140,'Raw Data'!P140,'Raw Data'!V140)</f>
        <v>0.81654414046843338</v>
      </c>
      <c r="H141" s="6">
        <f>AVERAGE('Raw Data'!AB140)</f>
        <v>66.27</v>
      </c>
      <c r="I141" s="6"/>
      <c r="K141" s="1">
        <f t="shared" si="2"/>
        <v>49.581509984407226</v>
      </c>
      <c r="O141" s="1"/>
      <c r="P141" s="6"/>
      <c r="Q141" s="1"/>
      <c r="R141" s="6"/>
      <c r="S141" s="1"/>
      <c r="T141" s="6"/>
      <c r="U141" s="1"/>
      <c r="V141" s="6"/>
      <c r="W141" s="6"/>
      <c r="X141" s="1"/>
      <c r="Y141" s="6"/>
      <c r="Z141" s="1"/>
      <c r="AA141" s="6"/>
      <c r="AB141" s="1"/>
      <c r="AC141" s="6"/>
      <c r="AD141" s="1"/>
      <c r="AE141" s="6"/>
      <c r="AG141" s="4"/>
      <c r="AH141" s="6"/>
      <c r="AI141" s="4"/>
      <c r="AJ141" s="6"/>
      <c r="AK141" s="4"/>
      <c r="AL141" s="6"/>
      <c r="AM141" s="4"/>
      <c r="AN141" s="6"/>
      <c r="AP141" s="4"/>
      <c r="AQ141" s="6"/>
      <c r="AR141" s="4"/>
      <c r="AS141" s="6"/>
      <c r="AT141" s="4"/>
      <c r="AU141" s="6"/>
      <c r="AV141" s="4"/>
      <c r="AW141" s="6"/>
    </row>
    <row r="142" spans="1:49" x14ac:dyDescent="0.2">
      <c r="A142">
        <f>'Raw Data'!A141</f>
        <v>765</v>
      </c>
      <c r="B142">
        <f>'Raw Data'!B141</f>
        <v>781</v>
      </c>
      <c r="C142" t="str">
        <f>'Raw Data'!C141</f>
        <v>HREVIEKKPEKFKVQCL</v>
      </c>
      <c r="D142">
        <f>'Raw Data'!D141</f>
        <v>7.17</v>
      </c>
      <c r="F142" s="6">
        <f>AVERAGE('Raw Data'!J141,'Raw Data'!P141,'Raw Data'!V141)</f>
        <v>27.78833333333333</v>
      </c>
      <c r="G142" s="6">
        <f>STDEV('Raw Data'!J141,'Raw Data'!P141,'Raw Data'!V141)</f>
        <v>0.39904552789541881</v>
      </c>
      <c r="H142" s="6">
        <f>AVERAGE('Raw Data'!AB141)</f>
        <v>62.676000000000002</v>
      </c>
      <c r="I142" s="6"/>
      <c r="K142" s="1">
        <f t="shared" si="2"/>
        <v>44.336481800582888</v>
      </c>
      <c r="O142" s="1"/>
      <c r="P142" s="6"/>
      <c r="Q142" s="1"/>
      <c r="R142" s="6"/>
      <c r="S142" s="1"/>
      <c r="T142" s="6"/>
      <c r="U142" s="1"/>
      <c r="V142" s="6"/>
      <c r="W142" s="6"/>
      <c r="X142" s="1"/>
      <c r="Y142" s="6"/>
      <c r="Z142" s="1"/>
      <c r="AA142" s="6"/>
      <c r="AB142" s="1"/>
      <c r="AC142" s="6"/>
      <c r="AD142" s="1"/>
      <c r="AE142" s="6"/>
      <c r="AG142" s="4"/>
      <c r="AH142" s="6"/>
      <c r="AI142" s="4"/>
      <c r="AJ142" s="6"/>
      <c r="AK142" s="4"/>
      <c r="AL142" s="6"/>
      <c r="AM142" s="4"/>
      <c r="AN142" s="6"/>
      <c r="AP142" s="4"/>
      <c r="AQ142" s="6"/>
      <c r="AR142" s="4"/>
      <c r="AS142" s="6"/>
      <c r="AT142" s="4"/>
      <c r="AU142" s="6"/>
      <c r="AV142" s="4"/>
      <c r="AW142" s="6"/>
    </row>
    <row r="143" spans="1:49" x14ac:dyDescent="0.2">
      <c r="A143">
        <f>'Raw Data'!A142</f>
        <v>765</v>
      </c>
      <c r="B143">
        <f>'Raw Data'!B142</f>
        <v>782</v>
      </c>
      <c r="C143" t="str">
        <f>'Raw Data'!C142</f>
        <v>HREVIEKKPEKFKVQCLT</v>
      </c>
      <c r="D143">
        <f>'Raw Data'!D142</f>
        <v>6.72</v>
      </c>
      <c r="F143" s="6">
        <f>AVERAGE('Raw Data'!J142,'Raw Data'!P142,'Raw Data'!V142)</f>
        <v>26.689333333333334</v>
      </c>
      <c r="G143" s="6">
        <f>STDEV('Raw Data'!J142,'Raw Data'!P142,'Raw Data'!V142)</f>
        <v>0.76320464708578306</v>
      </c>
      <c r="H143" s="6">
        <f>AVERAGE('Raw Data'!AB142)</f>
        <v>64.016999999999996</v>
      </c>
      <c r="I143" s="6"/>
      <c r="K143" s="1">
        <f t="shared" si="2"/>
        <v>41.691009159025469</v>
      </c>
      <c r="O143" s="1"/>
      <c r="P143" s="6"/>
      <c r="Q143" s="1"/>
      <c r="R143" s="6"/>
      <c r="S143" s="1"/>
      <c r="T143" s="6"/>
      <c r="U143" s="1"/>
      <c r="V143" s="6"/>
      <c r="W143" s="6"/>
      <c r="X143" s="1"/>
      <c r="Y143" s="6"/>
      <c r="Z143" s="1"/>
      <c r="AA143" s="6"/>
      <c r="AB143" s="1"/>
      <c r="AC143" s="6"/>
      <c r="AD143" s="1"/>
      <c r="AE143" s="6"/>
      <c r="AG143" s="4"/>
      <c r="AH143" s="6"/>
      <c r="AI143" s="4"/>
      <c r="AJ143" s="6"/>
      <c r="AK143" s="4"/>
      <c r="AL143" s="6"/>
      <c r="AM143" s="4"/>
      <c r="AN143" s="6"/>
      <c r="AP143" s="4"/>
      <c r="AQ143" s="6"/>
      <c r="AR143" s="4"/>
      <c r="AS143" s="6"/>
      <c r="AT143" s="4"/>
      <c r="AU143" s="6"/>
      <c r="AV143" s="4"/>
      <c r="AW143" s="6"/>
    </row>
    <row r="144" spans="1:49" x14ac:dyDescent="0.2">
      <c r="A144">
        <f>'Raw Data'!A143</f>
        <v>765</v>
      </c>
      <c r="B144">
        <f>'Raw Data'!B143</f>
        <v>783</v>
      </c>
      <c r="C144" t="str">
        <f>'Raw Data'!C143</f>
        <v>HREVIEKKPEKFKVQCLTD</v>
      </c>
      <c r="D144">
        <f>'Raw Data'!D143</f>
        <v>6.94</v>
      </c>
      <c r="F144" s="6">
        <f>AVERAGE('Raw Data'!J143,'Raw Data'!P143,'Raw Data'!V143)</f>
        <v>25.140333333333331</v>
      </c>
      <c r="G144" s="6">
        <f>STDEV('Raw Data'!J143,'Raw Data'!P143,'Raw Data'!V143)</f>
        <v>0.55415370912169593</v>
      </c>
      <c r="H144" s="6">
        <f>AVERAGE('Raw Data'!AB143)</f>
        <v>63.258000000000003</v>
      </c>
      <c r="I144" s="6"/>
      <c r="K144" s="1">
        <f t="shared" si="2"/>
        <v>39.742535858442139</v>
      </c>
      <c r="O144" s="1"/>
      <c r="P144" s="6"/>
      <c r="Q144" s="1"/>
      <c r="R144" s="6"/>
      <c r="S144" s="1"/>
      <c r="T144" s="6"/>
      <c r="U144" s="1"/>
      <c r="V144" s="6"/>
      <c r="W144" s="6"/>
      <c r="X144" s="1"/>
      <c r="Y144" s="6"/>
      <c r="Z144" s="1"/>
      <c r="AA144" s="6"/>
      <c r="AB144" s="1"/>
      <c r="AC144" s="6"/>
      <c r="AD144" s="1"/>
      <c r="AE144" s="6"/>
      <c r="AG144" s="4"/>
      <c r="AH144" s="6"/>
      <c r="AI144" s="4"/>
      <c r="AJ144" s="6"/>
      <c r="AK144" s="4"/>
      <c r="AL144" s="6"/>
      <c r="AM144" s="4"/>
      <c r="AN144" s="6"/>
      <c r="AP144" s="4"/>
      <c r="AQ144" s="6"/>
      <c r="AR144" s="4"/>
      <c r="AS144" s="6"/>
      <c r="AT144" s="4"/>
      <c r="AU144" s="6"/>
      <c r="AV144" s="4"/>
      <c r="AW144" s="6"/>
    </row>
    <row r="145" spans="1:49" x14ac:dyDescent="0.2">
      <c r="A145">
        <f>'Raw Data'!A144</f>
        <v>781</v>
      </c>
      <c r="B145">
        <f>'Raw Data'!B144</f>
        <v>796</v>
      </c>
      <c r="C145" t="str">
        <f>'Raw Data'!C144</f>
        <v>LTDIKNLFFPNTEPFY</v>
      </c>
      <c r="D145">
        <f>'Raw Data'!D144</f>
        <v>14.29</v>
      </c>
      <c r="F145" s="6">
        <f>AVERAGE('Raw Data'!J144,'Raw Data'!P144,'Raw Data'!V144)</f>
        <v>3.7096666666666667</v>
      </c>
      <c r="G145" s="6">
        <f>STDEV('Raw Data'!J144,'Raw Data'!P144,'Raw Data'!V144)</f>
        <v>0.60990682348481373</v>
      </c>
      <c r="H145" s="6">
        <f>AVERAGE('Raw Data'!AB144)</f>
        <v>60.04</v>
      </c>
      <c r="I145" s="6"/>
      <c r="K145" s="1">
        <f t="shared" ref="K145:K157" si="3">(F145/H145)*100</f>
        <v>6.1786586719964465</v>
      </c>
      <c r="O145" s="1"/>
      <c r="P145" s="6"/>
      <c r="Q145" s="1"/>
      <c r="R145" s="6"/>
      <c r="S145" s="1"/>
      <c r="T145" s="6"/>
      <c r="U145" s="1"/>
      <c r="V145" s="6"/>
      <c r="W145" s="6"/>
      <c r="X145" s="1"/>
      <c r="Y145" s="6"/>
      <c r="Z145" s="1"/>
      <c r="AA145" s="6"/>
      <c r="AB145" s="1"/>
      <c r="AC145" s="6"/>
      <c r="AD145" s="1"/>
      <c r="AE145" s="6"/>
      <c r="AG145" s="4"/>
      <c r="AH145" s="6"/>
      <c r="AI145" s="4"/>
      <c r="AJ145" s="6"/>
      <c r="AK145" s="4"/>
      <c r="AL145" s="6"/>
      <c r="AM145" s="4"/>
      <c r="AN145" s="6"/>
      <c r="AP145" s="4"/>
      <c r="AQ145" s="6"/>
      <c r="AR145" s="4"/>
      <c r="AS145" s="6"/>
      <c r="AT145" s="4"/>
      <c r="AU145" s="6"/>
      <c r="AV145" s="4"/>
      <c r="AW145" s="6"/>
    </row>
    <row r="146" spans="1:49" x14ac:dyDescent="0.2">
      <c r="A146">
        <f>'Raw Data'!A145</f>
        <v>781</v>
      </c>
      <c r="B146">
        <f>'Raw Data'!B145</f>
        <v>799</v>
      </c>
      <c r="C146" t="str">
        <f>'Raw Data'!C145</f>
        <v>LTDIKNLFFPNTEPFYAAF</v>
      </c>
      <c r="D146">
        <f>'Raw Data'!D145</f>
        <v>14.39</v>
      </c>
      <c r="F146" s="6">
        <f>AVERAGE('Raw Data'!J145,'Raw Data'!P145,'Raw Data'!V145)</f>
        <v>4.7869999999999999</v>
      </c>
      <c r="G146" s="6">
        <f>STDEV('Raw Data'!J145,'Raw Data'!P145,'Raw Data'!V145)</f>
        <v>0.65381648801478809</v>
      </c>
      <c r="H146" s="6">
        <f>AVERAGE('Raw Data'!AB145)</f>
        <v>80.519000000000005</v>
      </c>
      <c r="I146" s="6"/>
      <c r="K146" s="1">
        <f t="shared" si="3"/>
        <v>5.9451806405941454</v>
      </c>
      <c r="O146" s="1"/>
      <c r="P146" s="6"/>
      <c r="Q146" s="1"/>
      <c r="R146" s="6"/>
      <c r="S146" s="1"/>
      <c r="T146" s="6"/>
      <c r="U146" s="1"/>
      <c r="V146" s="6"/>
      <c r="W146" s="6"/>
      <c r="X146" s="1"/>
      <c r="Y146" s="6"/>
      <c r="Z146" s="1"/>
      <c r="AA146" s="6"/>
      <c r="AB146" s="1"/>
      <c r="AC146" s="6"/>
      <c r="AD146" s="1"/>
      <c r="AE146" s="6"/>
      <c r="AG146" s="4"/>
      <c r="AH146" s="6"/>
      <c r="AI146" s="4"/>
      <c r="AJ146" s="6"/>
      <c r="AK146" s="4"/>
      <c r="AL146" s="6"/>
      <c r="AM146" s="4"/>
      <c r="AN146" s="6"/>
      <c r="AP146" s="4"/>
      <c r="AQ146" s="6"/>
      <c r="AR146" s="4"/>
      <c r="AS146" s="6"/>
      <c r="AT146" s="4"/>
      <c r="AU146" s="6"/>
      <c r="AV146" s="4"/>
      <c r="AW146" s="6"/>
    </row>
    <row r="147" spans="1:49" x14ac:dyDescent="0.2">
      <c r="A147">
        <f>'Raw Data'!A146</f>
        <v>782</v>
      </c>
      <c r="B147">
        <f>'Raw Data'!B146</f>
        <v>789</v>
      </c>
      <c r="C147" t="str">
        <f>'Raw Data'!C146</f>
        <v>TDIKNLFF</v>
      </c>
      <c r="D147">
        <f>'Raw Data'!D146</f>
        <v>13.26</v>
      </c>
      <c r="F147" s="6">
        <f>AVERAGE('Raw Data'!J146,'Raw Data'!P146,'Raw Data'!V146)</f>
        <v>2.8180000000000001</v>
      </c>
      <c r="G147" s="6">
        <f>STDEV('Raw Data'!J146,'Raw Data'!P146,'Raw Data'!V146)</f>
        <v>0.25948603045250823</v>
      </c>
      <c r="H147" s="6">
        <f>AVERAGE('Raw Data'!AB146)</f>
        <v>85.271000000000001</v>
      </c>
      <c r="I147" s="6"/>
      <c r="K147" s="1">
        <f t="shared" si="3"/>
        <v>3.3047577722789696</v>
      </c>
      <c r="O147" s="1"/>
      <c r="P147" s="6"/>
      <c r="Q147" s="1"/>
      <c r="R147" s="6"/>
      <c r="S147" s="1"/>
      <c r="T147" s="6"/>
      <c r="U147" s="1"/>
      <c r="V147" s="6"/>
      <c r="W147" s="6"/>
      <c r="X147" s="1"/>
      <c r="Y147" s="6"/>
      <c r="Z147" s="1"/>
      <c r="AA147" s="6"/>
      <c r="AB147" s="1"/>
      <c r="AC147" s="6"/>
      <c r="AD147" s="1"/>
      <c r="AE147" s="6"/>
      <c r="AG147" s="4"/>
      <c r="AH147" s="6"/>
      <c r="AI147" s="4"/>
      <c r="AJ147" s="6"/>
      <c r="AK147" s="4"/>
      <c r="AL147" s="6"/>
      <c r="AM147" s="4"/>
      <c r="AN147" s="6"/>
      <c r="AP147" s="4"/>
      <c r="AQ147" s="6"/>
      <c r="AR147" s="4"/>
      <c r="AS147" s="6"/>
      <c r="AT147" s="4"/>
      <c r="AU147" s="6"/>
      <c r="AV147" s="4"/>
      <c r="AW147" s="6"/>
    </row>
    <row r="148" spans="1:49" x14ac:dyDescent="0.2">
      <c r="A148">
        <f>'Raw Data'!A147</f>
        <v>782</v>
      </c>
      <c r="B148">
        <f>'Raw Data'!B147</f>
        <v>795</v>
      </c>
      <c r="C148" t="str">
        <f>'Raw Data'!C147</f>
        <v>TDIKNLFFPNTEPF</v>
      </c>
      <c r="D148">
        <f>'Raw Data'!D147</f>
        <v>13.87</v>
      </c>
      <c r="F148" s="6">
        <f>AVERAGE('Raw Data'!J147,'Raw Data'!P147,'Raw Data'!V147)</f>
        <v>5.9636666666666676</v>
      </c>
      <c r="G148" s="6">
        <f>STDEV('Raw Data'!J147,'Raw Data'!P147,'Raw Data'!V147)</f>
        <v>0.72242116063507766</v>
      </c>
      <c r="H148" s="6">
        <f>AVERAGE('Raw Data'!AB147)</f>
        <v>81.414000000000001</v>
      </c>
      <c r="I148" s="6"/>
      <c r="K148" s="1">
        <f t="shared" si="3"/>
        <v>7.3251119791026937</v>
      </c>
      <c r="O148" s="1"/>
      <c r="P148" s="6"/>
      <c r="Q148" s="1"/>
      <c r="R148" s="6"/>
      <c r="S148" s="1"/>
      <c r="T148" s="6"/>
      <c r="U148" s="1"/>
      <c r="V148" s="6"/>
      <c r="W148" s="6"/>
      <c r="X148" s="1"/>
      <c r="Y148" s="6"/>
      <c r="Z148" s="1"/>
      <c r="AA148" s="6"/>
      <c r="AB148" s="1"/>
      <c r="AC148" s="6"/>
      <c r="AD148" s="1"/>
      <c r="AE148" s="6"/>
      <c r="AG148" s="4"/>
      <c r="AH148" s="6"/>
      <c r="AI148" s="4"/>
      <c r="AJ148" s="6"/>
      <c r="AK148" s="4"/>
      <c r="AL148" s="6"/>
      <c r="AM148" s="4"/>
      <c r="AN148" s="6"/>
      <c r="AP148" s="4"/>
      <c r="AQ148" s="6"/>
      <c r="AR148" s="4"/>
      <c r="AS148" s="6"/>
      <c r="AT148" s="4"/>
      <c r="AU148" s="6"/>
      <c r="AV148" s="4"/>
      <c r="AW148" s="6"/>
    </row>
    <row r="149" spans="1:49" x14ac:dyDescent="0.2">
      <c r="A149">
        <f>'Raw Data'!A148</f>
        <v>782</v>
      </c>
      <c r="B149">
        <f>'Raw Data'!B148</f>
        <v>796</v>
      </c>
      <c r="C149" t="str">
        <f>'Raw Data'!C148</f>
        <v>TDIKNLFFPNTEPFY</v>
      </c>
      <c r="D149">
        <f>'Raw Data'!D148</f>
        <v>14.23</v>
      </c>
      <c r="F149" s="6">
        <f>AVERAGE('Raw Data'!J148,'Raw Data'!P148,'Raw Data'!V148)</f>
        <v>4.7253333333333334</v>
      </c>
      <c r="G149" s="6">
        <f>STDEV('Raw Data'!J148,'Raw Data'!P148,'Raw Data'!V148)</f>
        <v>0.25537097198650699</v>
      </c>
      <c r="H149" s="6">
        <f>AVERAGE('Raw Data'!AB148)</f>
        <v>84.759</v>
      </c>
      <c r="I149" s="6"/>
      <c r="K149" s="1">
        <f t="shared" si="3"/>
        <v>5.5750225148165189</v>
      </c>
      <c r="O149" s="1"/>
      <c r="P149" s="6"/>
      <c r="Q149" s="1"/>
      <c r="R149" s="6"/>
      <c r="S149" s="1"/>
      <c r="T149" s="6"/>
      <c r="U149" s="1"/>
      <c r="V149" s="6"/>
      <c r="W149" s="6"/>
      <c r="X149" s="1"/>
      <c r="Y149" s="6"/>
      <c r="Z149" s="1"/>
      <c r="AA149" s="6"/>
      <c r="AB149" s="1"/>
      <c r="AC149" s="6"/>
      <c r="AD149" s="1"/>
      <c r="AE149" s="6"/>
      <c r="AG149" s="4"/>
      <c r="AH149" s="6"/>
      <c r="AI149" s="4"/>
      <c r="AJ149" s="6"/>
      <c r="AK149" s="4"/>
      <c r="AL149" s="6"/>
      <c r="AM149" s="4"/>
      <c r="AN149" s="6"/>
      <c r="AP149" s="4"/>
      <c r="AQ149" s="6"/>
      <c r="AR149" s="4"/>
      <c r="AS149" s="6"/>
      <c r="AT149" s="4"/>
      <c r="AU149" s="6"/>
      <c r="AV149" s="4"/>
      <c r="AW149" s="6"/>
    </row>
    <row r="150" spans="1:49" x14ac:dyDescent="0.2">
      <c r="A150">
        <f>'Raw Data'!A149</f>
        <v>782</v>
      </c>
      <c r="B150">
        <f>'Raw Data'!B149</f>
        <v>798</v>
      </c>
      <c r="C150" t="str">
        <f>'Raw Data'!C149</f>
        <v>TDIKNLFFPNTEPFYAA</v>
      </c>
      <c r="D150">
        <f>'Raw Data'!D149</f>
        <v>13.86</v>
      </c>
      <c r="F150" s="6">
        <f>AVERAGE('Raw Data'!J149,'Raw Data'!P149,'Raw Data'!V149)</f>
        <v>5.4686666666666666</v>
      </c>
      <c r="G150" s="6">
        <f>STDEV('Raw Data'!J149,'Raw Data'!P149,'Raw Data'!V149)</f>
        <v>0.75366194897536365</v>
      </c>
      <c r="H150" s="6">
        <f>AVERAGE('Raw Data'!AB149)</f>
        <v>85.448999999999998</v>
      </c>
      <c r="I150" s="6"/>
      <c r="K150" s="1">
        <f t="shared" si="3"/>
        <v>6.3999188599827574</v>
      </c>
      <c r="O150" s="1"/>
      <c r="P150" s="6"/>
      <c r="Q150" s="1"/>
      <c r="R150" s="6"/>
      <c r="S150" s="1"/>
      <c r="T150" s="6"/>
      <c r="U150" s="1"/>
      <c r="V150" s="6"/>
      <c r="W150" s="6"/>
      <c r="X150" s="1"/>
      <c r="Y150" s="6"/>
      <c r="Z150" s="1"/>
      <c r="AA150" s="6"/>
      <c r="AB150" s="1"/>
      <c r="AC150" s="6"/>
      <c r="AD150" s="1"/>
      <c r="AE150" s="6"/>
      <c r="AG150" s="4"/>
      <c r="AH150" s="6"/>
      <c r="AI150" s="4"/>
      <c r="AJ150" s="6"/>
      <c r="AK150" s="4"/>
      <c r="AL150" s="6"/>
      <c r="AM150" s="4"/>
      <c r="AN150" s="6"/>
      <c r="AP150" s="4"/>
      <c r="AQ150" s="6"/>
      <c r="AR150" s="4"/>
      <c r="AS150" s="6"/>
      <c r="AT150" s="4"/>
      <c r="AU150" s="6"/>
      <c r="AV150" s="4"/>
      <c r="AW150" s="6"/>
    </row>
    <row r="151" spans="1:49" x14ac:dyDescent="0.2">
      <c r="A151">
        <f>'Raw Data'!A150</f>
        <v>782</v>
      </c>
      <c r="B151">
        <f>'Raw Data'!B150</f>
        <v>799</v>
      </c>
      <c r="C151" t="str">
        <f>'Raw Data'!C150</f>
        <v>TDIKNLFFPNTEPFYAAF</v>
      </c>
      <c r="D151">
        <f>'Raw Data'!D150</f>
        <v>14.46</v>
      </c>
      <c r="F151" s="6">
        <f>AVERAGE('Raw Data'!J150,'Raw Data'!P150,'Raw Data'!V150)</f>
        <v>3.6956666666666664</v>
      </c>
      <c r="G151" s="6">
        <f>STDEV('Raw Data'!J150,'Raw Data'!P150,'Raw Data'!V150)</f>
        <v>0.43300153964314397</v>
      </c>
      <c r="H151" s="6">
        <f>AVERAGE('Raw Data'!AB150)</f>
        <v>85.046999999999997</v>
      </c>
      <c r="I151" s="6"/>
      <c r="K151" s="1">
        <f t="shared" si="3"/>
        <v>4.3454403643475565</v>
      </c>
      <c r="O151" s="1"/>
      <c r="P151" s="6"/>
      <c r="Q151" s="1"/>
      <c r="R151" s="6"/>
      <c r="S151" s="1"/>
      <c r="T151" s="6"/>
      <c r="U151" s="1"/>
      <c r="V151" s="6"/>
      <c r="W151" s="6"/>
      <c r="X151" s="1"/>
      <c r="Y151" s="6"/>
      <c r="Z151" s="1"/>
      <c r="AA151" s="6"/>
      <c r="AB151" s="1"/>
      <c r="AC151" s="6"/>
      <c r="AD151" s="1"/>
      <c r="AE151" s="6"/>
      <c r="AG151" s="4"/>
      <c r="AH151" s="6"/>
      <c r="AI151" s="4"/>
      <c r="AJ151" s="6"/>
      <c r="AK151" s="4"/>
      <c r="AL151" s="6"/>
      <c r="AM151" s="4"/>
      <c r="AN151" s="6"/>
      <c r="AP151" s="4"/>
      <c r="AQ151" s="6"/>
      <c r="AR151" s="4"/>
      <c r="AS151" s="6"/>
      <c r="AT151" s="4"/>
      <c r="AU151" s="6"/>
      <c r="AV151" s="4"/>
      <c r="AW151" s="6"/>
    </row>
    <row r="152" spans="1:49" x14ac:dyDescent="0.2">
      <c r="A152">
        <f>'Raw Data'!A151</f>
        <v>782</v>
      </c>
      <c r="B152">
        <f>'Raw Data'!B151</f>
        <v>806</v>
      </c>
      <c r="C152" t="str">
        <f>'Raw Data'!C151</f>
        <v>TDIKNLFFPNTEPFYAAFGNRPADV</v>
      </c>
      <c r="D152">
        <f>'Raw Data'!D151</f>
        <v>13.83</v>
      </c>
      <c r="F152" s="6">
        <f>AVERAGE('Raw Data'!J151,'Raw Data'!P151,'Raw Data'!V151)</f>
        <v>8.0416666666666661</v>
      </c>
      <c r="G152" s="6">
        <f>STDEV('Raw Data'!J151,'Raw Data'!P151,'Raw Data'!V151)</f>
        <v>0.35734763652965928</v>
      </c>
      <c r="H152" s="6">
        <f>AVERAGE('Raw Data'!AB151)</f>
        <v>83.213999999999999</v>
      </c>
      <c r="I152" s="6"/>
      <c r="K152" s="1">
        <f t="shared" si="3"/>
        <v>9.6638386168993993</v>
      </c>
      <c r="O152" s="1"/>
      <c r="P152" s="6"/>
      <c r="Q152" s="1"/>
      <c r="R152" s="6"/>
      <c r="S152" s="1"/>
      <c r="T152" s="6"/>
      <c r="U152" s="1"/>
      <c r="V152" s="6"/>
      <c r="W152" s="6"/>
      <c r="X152" s="1"/>
      <c r="Y152" s="6"/>
      <c r="Z152" s="1"/>
      <c r="AA152" s="6"/>
      <c r="AB152" s="1"/>
      <c r="AC152" s="6"/>
      <c r="AD152" s="1"/>
      <c r="AE152" s="6"/>
      <c r="AG152" s="4"/>
      <c r="AH152" s="6"/>
      <c r="AI152" s="4"/>
      <c r="AJ152" s="6"/>
      <c r="AK152" s="4"/>
      <c r="AL152" s="6"/>
      <c r="AM152" s="4"/>
      <c r="AN152" s="6"/>
      <c r="AP152" s="4"/>
      <c r="AQ152" s="6"/>
      <c r="AR152" s="4"/>
      <c r="AS152" s="6"/>
      <c r="AT152" s="4"/>
      <c r="AU152" s="6"/>
      <c r="AV152" s="4"/>
      <c r="AW152" s="6"/>
    </row>
    <row r="153" spans="1:49" x14ac:dyDescent="0.2">
      <c r="A153">
        <f>'Raw Data'!A152</f>
        <v>782</v>
      </c>
      <c r="B153">
        <f>'Raw Data'!B152</f>
        <v>808</v>
      </c>
      <c r="C153" t="str">
        <f>'Raw Data'!C152</f>
        <v>TDIKNLFFPNTEPFYAAFGNRPADVYS</v>
      </c>
      <c r="D153">
        <f>'Raw Data'!D152</f>
        <v>13.92</v>
      </c>
      <c r="F153" s="6">
        <f>AVERAGE('Raw Data'!J152,'Raw Data'!P152,'Raw Data'!V152)</f>
        <v>8.8956666666666671</v>
      </c>
      <c r="G153" s="6">
        <f>STDEV('Raw Data'!J152,'Raw Data'!P152,'Raw Data'!V152)</f>
        <v>0.45006481014775307</v>
      </c>
      <c r="H153" s="6">
        <f>AVERAGE('Raw Data'!AB152)</f>
        <v>82.822000000000003</v>
      </c>
      <c r="I153" s="6"/>
      <c r="K153" s="1">
        <f t="shared" si="3"/>
        <v>10.740704965669346</v>
      </c>
      <c r="O153" s="1"/>
      <c r="P153" s="6"/>
      <c r="Q153" s="1"/>
      <c r="R153" s="6"/>
      <c r="S153" s="1"/>
      <c r="T153" s="6"/>
      <c r="U153" s="1"/>
      <c r="V153" s="6"/>
      <c r="W153" s="6"/>
      <c r="X153" s="1"/>
      <c r="Y153" s="6"/>
      <c r="Z153" s="1"/>
      <c r="AA153" s="6"/>
      <c r="AB153" s="1"/>
      <c r="AC153" s="6"/>
      <c r="AD153" s="1"/>
      <c r="AE153" s="6"/>
      <c r="AG153" s="4"/>
      <c r="AH153" s="6"/>
      <c r="AI153" s="4"/>
      <c r="AJ153" s="6"/>
      <c r="AK153" s="4"/>
      <c r="AL153" s="6"/>
      <c r="AM153" s="4"/>
      <c r="AN153" s="6"/>
      <c r="AP153" s="4"/>
      <c r="AQ153" s="6"/>
      <c r="AR153" s="4"/>
      <c r="AS153" s="6"/>
      <c r="AT153" s="4"/>
      <c r="AU153" s="6"/>
      <c r="AV153" s="4"/>
      <c r="AW153" s="6"/>
    </row>
    <row r="154" spans="1:49" x14ac:dyDescent="0.2">
      <c r="A154">
        <f>'Raw Data'!A153</f>
        <v>783</v>
      </c>
      <c r="B154">
        <f>'Raw Data'!B153</f>
        <v>796</v>
      </c>
      <c r="C154" t="str">
        <f>'Raw Data'!C153</f>
        <v>DIKNLFFPNTEPFY</v>
      </c>
      <c r="D154">
        <f>'Raw Data'!D153</f>
        <v>14.28</v>
      </c>
      <c r="F154" s="6">
        <f>AVERAGE('Raw Data'!J153,'Raw Data'!P153,'Raw Data'!V153)</f>
        <v>5.3826666666666663</v>
      </c>
      <c r="G154" s="6">
        <f>STDEV('Raw Data'!J153,'Raw Data'!P153,'Raw Data'!V153)</f>
        <v>0.10299676370320249</v>
      </c>
      <c r="H154" s="6">
        <f>AVERAGE('Raw Data'!AB153)</f>
        <v>80.872</v>
      </c>
      <c r="I154" s="6"/>
      <c r="K154" s="1">
        <f t="shared" si="3"/>
        <v>6.6557852738483856</v>
      </c>
      <c r="O154" s="1"/>
      <c r="P154" s="6"/>
      <c r="Q154" s="1"/>
      <c r="R154" s="6"/>
      <c r="S154" s="1"/>
      <c r="T154" s="6"/>
      <c r="U154" s="1"/>
      <c r="V154" s="6"/>
      <c r="W154" s="6"/>
      <c r="X154" s="1"/>
      <c r="Y154" s="6"/>
      <c r="Z154" s="1"/>
      <c r="AA154" s="6"/>
      <c r="AB154" s="1"/>
      <c r="AC154" s="6"/>
      <c r="AD154" s="1"/>
      <c r="AE154" s="6"/>
      <c r="AG154" s="4"/>
      <c r="AH154" s="6"/>
      <c r="AI154" s="4"/>
      <c r="AJ154" s="6"/>
      <c r="AK154" s="4"/>
      <c r="AL154" s="6"/>
      <c r="AM154" s="4"/>
      <c r="AN154" s="6"/>
      <c r="AP154" s="4"/>
      <c r="AQ154" s="6"/>
      <c r="AR154" s="4"/>
      <c r="AS154" s="6"/>
      <c r="AT154" s="4"/>
      <c r="AU154" s="6"/>
      <c r="AV154" s="4"/>
      <c r="AW154" s="6"/>
    </row>
    <row r="155" spans="1:49" x14ac:dyDescent="0.2">
      <c r="A155">
        <f>'Raw Data'!A154</f>
        <v>784</v>
      </c>
      <c r="B155">
        <f>'Raw Data'!B154</f>
        <v>795</v>
      </c>
      <c r="C155" t="str">
        <f>'Raw Data'!C154</f>
        <v>IKNLFFPNTEPF</v>
      </c>
      <c r="D155">
        <f>'Raw Data'!D154</f>
        <v>13.61</v>
      </c>
      <c r="F155" s="6">
        <f>AVERAGE('Raw Data'!J154,'Raw Data'!P154,'Raw Data'!V154)</f>
        <v>5.5286666666666662</v>
      </c>
      <c r="G155" s="6">
        <f>STDEV('Raw Data'!J154,'Raw Data'!P154,'Raw Data'!V154)</f>
        <v>0.34324383946887255</v>
      </c>
      <c r="H155" s="6">
        <f>AVERAGE('Raw Data'!AB154)</f>
        <v>63.88</v>
      </c>
      <c r="I155" s="6"/>
      <c r="K155" s="1">
        <f t="shared" si="3"/>
        <v>8.6547693592151926</v>
      </c>
      <c r="O155" s="1"/>
      <c r="P155" s="6"/>
      <c r="Q155" s="1"/>
      <c r="R155" s="6"/>
      <c r="S155" s="1"/>
      <c r="T155" s="6"/>
      <c r="U155" s="1"/>
      <c r="V155" s="6"/>
      <c r="W155" s="6"/>
      <c r="X155" s="1"/>
      <c r="Y155" s="6"/>
      <c r="Z155" s="1"/>
      <c r="AA155" s="6"/>
      <c r="AB155" s="1"/>
      <c r="AC155" s="6"/>
      <c r="AD155" s="1"/>
      <c r="AE155" s="6"/>
      <c r="AG155" s="4"/>
      <c r="AH155" s="6"/>
      <c r="AI155" s="4"/>
      <c r="AJ155" s="6"/>
      <c r="AK155" s="4"/>
      <c r="AL155" s="6"/>
      <c r="AM155" s="4"/>
      <c r="AN155" s="6"/>
      <c r="AP155" s="4"/>
      <c r="AQ155" s="6"/>
      <c r="AR155" s="4"/>
      <c r="AS155" s="6"/>
      <c r="AT155" s="4"/>
      <c r="AU155" s="6"/>
      <c r="AV155" s="4"/>
      <c r="AW155" s="6"/>
    </row>
    <row r="156" spans="1:49" x14ac:dyDescent="0.2">
      <c r="A156">
        <f>'Raw Data'!A155</f>
        <v>784</v>
      </c>
      <c r="B156">
        <f>'Raw Data'!B155</f>
        <v>796</v>
      </c>
      <c r="C156" t="str">
        <f>'Raw Data'!C155</f>
        <v>IKNLFFPNTEPFY</v>
      </c>
      <c r="D156">
        <f>'Raw Data'!D155</f>
        <v>13.75</v>
      </c>
      <c r="F156" s="6">
        <f>AVERAGE('Raw Data'!J155,'Raw Data'!P155,'Raw Data'!V155)</f>
        <v>5.1766666666666667</v>
      </c>
      <c r="G156" s="6">
        <f>STDEV('Raw Data'!J155,'Raw Data'!P155,'Raw Data'!V155)</f>
        <v>0.43433781015855988</v>
      </c>
      <c r="H156" s="6">
        <f>AVERAGE('Raw Data'!AB155)</f>
        <v>75.260000000000005</v>
      </c>
      <c r="I156" s="6"/>
      <c r="K156" s="1">
        <f t="shared" si="3"/>
        <v>6.8783771813269556</v>
      </c>
      <c r="O156" s="1"/>
      <c r="P156" s="6"/>
      <c r="Q156" s="1"/>
      <c r="R156" s="6"/>
      <c r="S156" s="1"/>
      <c r="T156" s="6"/>
      <c r="U156" s="1"/>
      <c r="V156" s="6"/>
      <c r="W156" s="6"/>
      <c r="X156" s="1"/>
      <c r="Y156" s="6"/>
      <c r="Z156" s="1"/>
      <c r="AA156" s="6"/>
      <c r="AB156" s="1"/>
      <c r="AC156" s="6"/>
      <c r="AD156" s="1"/>
      <c r="AE156" s="6"/>
      <c r="AG156" s="4"/>
      <c r="AH156" s="6"/>
      <c r="AI156" s="4"/>
      <c r="AJ156" s="6"/>
      <c r="AK156" s="4"/>
      <c r="AL156" s="6"/>
      <c r="AM156" s="4"/>
      <c r="AN156" s="6"/>
      <c r="AP156" s="4"/>
      <c r="AQ156" s="6"/>
      <c r="AR156" s="4"/>
      <c r="AS156" s="6"/>
      <c r="AT156" s="4"/>
      <c r="AU156" s="6"/>
      <c r="AV156" s="4"/>
      <c r="AW156" s="6"/>
    </row>
    <row r="157" spans="1:49" x14ac:dyDescent="0.2">
      <c r="A157">
        <f>'Raw Data'!A156</f>
        <v>784</v>
      </c>
      <c r="B157">
        <f>'Raw Data'!B156</f>
        <v>806</v>
      </c>
      <c r="C157" t="str">
        <f>'Raw Data'!C156</f>
        <v>IKNLFFPNTEPFYAAFGNRPADV</v>
      </c>
      <c r="D157">
        <f>'Raw Data'!D156</f>
        <v>13.53</v>
      </c>
      <c r="F157" s="6">
        <f>AVERAGE('Raw Data'!J156,'Raw Data'!P156,'Raw Data'!V156)</f>
        <v>7.6483333333333334</v>
      </c>
      <c r="G157" s="6">
        <f>STDEV('Raw Data'!J156,'Raw Data'!P156,'Raw Data'!V156)</f>
        <v>0.64064212578734869</v>
      </c>
      <c r="H157" s="6">
        <f>AVERAGE('Raw Data'!AB156)</f>
        <v>58.741999999999997</v>
      </c>
      <c r="I157" s="6"/>
      <c r="K157" s="1">
        <f t="shared" si="3"/>
        <v>13.020212681443146</v>
      </c>
      <c r="O157" s="1"/>
      <c r="P157" s="6"/>
      <c r="Q157" s="1"/>
      <c r="R157" s="6"/>
      <c r="S157" s="1"/>
      <c r="T157" s="6"/>
      <c r="U157" s="1"/>
      <c r="V157" s="6"/>
      <c r="W157" s="6"/>
      <c r="X157" s="1"/>
      <c r="Y157" s="6"/>
      <c r="Z157" s="1"/>
      <c r="AA157" s="6"/>
      <c r="AB157" s="1"/>
      <c r="AC157" s="6"/>
      <c r="AD157" s="1"/>
      <c r="AE157" s="6"/>
      <c r="AG157" s="4"/>
      <c r="AH157" s="6"/>
      <c r="AI157" s="4"/>
      <c r="AJ157" s="6"/>
      <c r="AK157" s="4"/>
      <c r="AL157" s="6"/>
      <c r="AM157" s="4"/>
      <c r="AN157" s="6"/>
      <c r="AP157" s="4"/>
      <c r="AQ157" s="6"/>
      <c r="AR157" s="4"/>
      <c r="AS157" s="6"/>
      <c r="AT157" s="4"/>
      <c r="AU157" s="6"/>
      <c r="AV157" s="4"/>
      <c r="AW157" s="6"/>
    </row>
    <row r="158" spans="1:49" x14ac:dyDescent="0.2">
      <c r="A158">
        <f>'Raw Data'!A157</f>
        <v>796</v>
      </c>
      <c r="B158">
        <f>'Raw Data'!B157</f>
        <v>806</v>
      </c>
      <c r="C158" t="str">
        <f>'Raw Data'!C157</f>
        <v>YAAFGNRPADV</v>
      </c>
      <c r="D158">
        <f>'Raw Data'!D157</f>
        <v>8.81</v>
      </c>
      <c r="F158" s="6">
        <f>AVERAGE('Raw Data'!J157,'Raw Data'!P157,'Raw Data'!V157)</f>
        <v>17.349333333333334</v>
      </c>
      <c r="G158" s="6">
        <f>STDEV('Raw Data'!J157,'Raw Data'!P157,'Raw Data'!V157)</f>
        <v>1.2621578084111882</v>
      </c>
      <c r="H158" s="6">
        <f>AVERAGE('Raw Data'!AB157)</f>
        <v>76.844999999999999</v>
      </c>
      <c r="I158" s="6"/>
      <c r="K158" s="1">
        <f t="shared" ref="K158:K191" si="4">(F158/H158)*100</f>
        <v>22.577049038107013</v>
      </c>
      <c r="O158" s="1"/>
      <c r="P158" s="6"/>
      <c r="Q158" s="1"/>
      <c r="R158" s="6"/>
      <c r="S158" s="1"/>
      <c r="T158" s="6"/>
      <c r="U158" s="1"/>
      <c r="V158" s="6"/>
      <c r="W158" s="6"/>
      <c r="X158" s="1"/>
      <c r="Y158" s="6"/>
      <c r="Z158" s="1"/>
      <c r="AA158" s="6"/>
      <c r="AB158" s="1"/>
      <c r="AC158" s="6"/>
      <c r="AD158" s="1"/>
      <c r="AE158" s="6"/>
      <c r="AG158" s="4"/>
      <c r="AH158" s="6"/>
      <c r="AI158" s="4"/>
      <c r="AJ158" s="6"/>
      <c r="AK158" s="4"/>
      <c r="AL158" s="6"/>
      <c r="AM158" s="4"/>
      <c r="AN158" s="6"/>
      <c r="AP158" s="4"/>
      <c r="AQ158" s="6"/>
      <c r="AR158" s="4"/>
      <c r="AS158" s="6"/>
      <c r="AT158" s="4"/>
      <c r="AU158" s="6"/>
      <c r="AV158" s="4"/>
      <c r="AW158" s="6"/>
    </row>
    <row r="159" spans="1:49" x14ac:dyDescent="0.2">
      <c r="A159">
        <f>'Raw Data'!A158</f>
        <v>796</v>
      </c>
      <c r="B159">
        <f>'Raw Data'!B158</f>
        <v>808</v>
      </c>
      <c r="C159" t="str">
        <f>'Raw Data'!C158</f>
        <v>YAAFGNRPADVYS</v>
      </c>
      <c r="D159">
        <f>'Raw Data'!D158</f>
        <v>9.2200000000000006</v>
      </c>
      <c r="F159" s="6">
        <f>AVERAGE('Raw Data'!J158,'Raw Data'!P158,'Raw Data'!V158)</f>
        <v>25.426666666666666</v>
      </c>
      <c r="G159" s="6">
        <f>STDEV('Raw Data'!J158,'Raw Data'!P158,'Raw Data'!V158)</f>
        <v>0.82642926698740027</v>
      </c>
      <c r="H159" s="6">
        <f>AVERAGE('Raw Data'!AB158)</f>
        <v>72.123000000000005</v>
      </c>
      <c r="I159" s="6"/>
      <c r="K159" s="1">
        <f t="shared" si="4"/>
        <v>35.254588226594379</v>
      </c>
      <c r="O159" s="1"/>
      <c r="P159" s="6"/>
      <c r="Q159" s="1"/>
      <c r="R159" s="6"/>
      <c r="S159" s="1"/>
      <c r="T159" s="6"/>
      <c r="U159" s="1"/>
      <c r="V159" s="6"/>
      <c r="W159" s="6"/>
      <c r="X159" s="1"/>
      <c r="Y159" s="6"/>
      <c r="Z159" s="1"/>
      <c r="AA159" s="6"/>
      <c r="AB159" s="1"/>
      <c r="AC159" s="6"/>
      <c r="AD159" s="1"/>
      <c r="AE159" s="6"/>
      <c r="AG159" s="4"/>
      <c r="AH159" s="6"/>
      <c r="AI159" s="4"/>
      <c r="AJ159" s="6"/>
      <c r="AK159" s="4"/>
      <c r="AL159" s="6"/>
      <c r="AM159" s="4"/>
      <c r="AN159" s="6"/>
      <c r="AP159" s="4"/>
      <c r="AQ159" s="6"/>
      <c r="AR159" s="4"/>
      <c r="AS159" s="6"/>
      <c r="AT159" s="4"/>
      <c r="AU159" s="6"/>
      <c r="AV159" s="4"/>
      <c r="AW159" s="6"/>
    </row>
    <row r="160" spans="1:49" x14ac:dyDescent="0.2">
      <c r="A160">
        <f>'Raw Data'!A159</f>
        <v>797</v>
      </c>
      <c r="B160">
        <f>'Raw Data'!B159</f>
        <v>806</v>
      </c>
      <c r="C160" t="str">
        <f>'Raw Data'!C159</f>
        <v>AAFGNRPADV</v>
      </c>
      <c r="D160">
        <f>'Raw Data'!D159</f>
        <v>7.83</v>
      </c>
      <c r="F160" s="6">
        <f>AVERAGE('Raw Data'!J159,'Raw Data'!P159,'Raw Data'!V159)</f>
        <v>20.665666666666667</v>
      </c>
      <c r="G160" s="6">
        <f>STDEV('Raw Data'!J159,'Raw Data'!P159,'Raw Data'!V159)</f>
        <v>0.5955857061190557</v>
      </c>
      <c r="H160" s="6">
        <f>AVERAGE('Raw Data'!AB159)</f>
        <v>77.573999999999998</v>
      </c>
      <c r="I160" s="6"/>
      <c r="K160" s="1">
        <f t="shared" si="4"/>
        <v>26.639939498629268</v>
      </c>
      <c r="O160" s="1"/>
      <c r="P160" s="6"/>
      <c r="Q160" s="1"/>
      <c r="R160" s="6"/>
      <c r="S160" s="1"/>
      <c r="T160" s="6"/>
      <c r="U160" s="1"/>
      <c r="V160" s="6"/>
      <c r="W160" s="6"/>
      <c r="X160" s="1"/>
      <c r="Y160" s="6"/>
      <c r="Z160" s="1"/>
      <c r="AA160" s="6"/>
      <c r="AB160" s="1"/>
      <c r="AC160" s="6"/>
      <c r="AD160" s="1"/>
      <c r="AE160" s="6"/>
      <c r="AG160" s="4"/>
      <c r="AH160" s="6"/>
      <c r="AI160" s="4"/>
      <c r="AJ160" s="6"/>
      <c r="AK160" s="4"/>
      <c r="AL160" s="6"/>
      <c r="AM160" s="4"/>
      <c r="AN160" s="6"/>
      <c r="AP160" s="4"/>
      <c r="AQ160" s="6"/>
      <c r="AR160" s="4"/>
      <c r="AS160" s="6"/>
      <c r="AT160" s="4"/>
      <c r="AU160" s="6"/>
      <c r="AV160" s="4"/>
      <c r="AW160" s="6"/>
    </row>
    <row r="161" spans="1:49" x14ac:dyDescent="0.2">
      <c r="A161">
        <f>'Raw Data'!A160</f>
        <v>797</v>
      </c>
      <c r="B161">
        <f>'Raw Data'!B160</f>
        <v>808</v>
      </c>
      <c r="C161" t="str">
        <f>'Raw Data'!C160</f>
        <v>AAFGNRPADVYS</v>
      </c>
      <c r="D161">
        <f>'Raw Data'!D160</f>
        <v>8.2899999999999991</v>
      </c>
      <c r="F161" s="6">
        <f>AVERAGE('Raw Data'!J160,'Raw Data'!P160,'Raw Data'!V160)</f>
        <v>18.534000000000002</v>
      </c>
      <c r="G161" s="6">
        <f>STDEV('Raw Data'!J160,'Raw Data'!P160,'Raw Data'!V160)</f>
        <v>1.0454334029482695</v>
      </c>
      <c r="H161" s="6">
        <f>AVERAGE('Raw Data'!AB160)</f>
        <v>79.582999999999998</v>
      </c>
      <c r="I161" s="6"/>
      <c r="K161" s="1">
        <f t="shared" si="4"/>
        <v>23.288893356621394</v>
      </c>
      <c r="O161" s="1"/>
      <c r="P161" s="6"/>
      <c r="Q161" s="1"/>
      <c r="R161" s="6"/>
      <c r="S161" s="1"/>
      <c r="T161" s="6"/>
      <c r="U161" s="1"/>
      <c r="V161" s="6"/>
      <c r="W161" s="6"/>
      <c r="X161" s="1"/>
      <c r="Y161" s="6"/>
      <c r="Z161" s="1"/>
      <c r="AA161" s="6"/>
      <c r="AB161" s="1"/>
      <c r="AC161" s="6"/>
      <c r="AD161" s="1"/>
      <c r="AE161" s="6"/>
      <c r="AG161" s="4"/>
      <c r="AH161" s="6"/>
      <c r="AI161" s="4"/>
      <c r="AJ161" s="6"/>
      <c r="AK161" s="4"/>
      <c r="AL161" s="6"/>
      <c r="AM161" s="4"/>
      <c r="AN161" s="6"/>
      <c r="AP161" s="4"/>
      <c r="AQ161" s="6"/>
      <c r="AR161" s="4"/>
      <c r="AS161" s="6"/>
      <c r="AT161" s="4"/>
      <c r="AU161" s="6"/>
      <c r="AV161" s="4"/>
      <c r="AW161" s="6"/>
    </row>
    <row r="162" spans="1:49" x14ac:dyDescent="0.2">
      <c r="A162">
        <f>'Raw Data'!A161</f>
        <v>797</v>
      </c>
      <c r="B162">
        <f>'Raw Data'!B161</f>
        <v>816</v>
      </c>
      <c r="C162" t="str">
        <f>'Raw Data'!C161</f>
        <v>AAFGNRPADVYSYKQVGVSL</v>
      </c>
      <c r="D162">
        <f>'Raw Data'!D161</f>
        <v>10.38</v>
      </c>
      <c r="F162" s="6">
        <f>AVERAGE('Raw Data'!J161,'Raw Data'!P161,'Raw Data'!V161)</f>
        <v>14.171000000000001</v>
      </c>
      <c r="G162" s="6">
        <f>STDEV('Raw Data'!J161,'Raw Data'!P161,'Raw Data'!V161)</f>
        <v>0.63458647952820413</v>
      </c>
      <c r="H162" s="6">
        <f>AVERAGE('Raw Data'!AB161)</f>
        <v>78.436999999999998</v>
      </c>
      <c r="I162" s="6"/>
      <c r="K162" s="1">
        <f t="shared" si="4"/>
        <v>18.0667287122149</v>
      </c>
      <c r="O162" s="1"/>
      <c r="P162" s="6"/>
      <c r="Q162" s="1"/>
      <c r="R162" s="6"/>
      <c r="S162" s="1"/>
      <c r="T162" s="6"/>
      <c r="U162" s="1"/>
      <c r="V162" s="6"/>
      <c r="W162" s="6"/>
      <c r="X162" s="1"/>
      <c r="Y162" s="6"/>
      <c r="Z162" s="1"/>
      <c r="AA162" s="6"/>
      <c r="AB162" s="1"/>
      <c r="AC162" s="6"/>
      <c r="AD162" s="1"/>
      <c r="AE162" s="6"/>
      <c r="AG162" s="4"/>
      <c r="AH162" s="6"/>
      <c r="AI162" s="4"/>
      <c r="AJ162" s="6"/>
      <c r="AK162" s="4"/>
      <c r="AL162" s="6"/>
      <c r="AM162" s="4"/>
      <c r="AN162" s="6"/>
      <c r="AP162" s="4"/>
      <c r="AQ162" s="6"/>
      <c r="AR162" s="4"/>
      <c r="AS162" s="6"/>
      <c r="AT162" s="4"/>
      <c r="AU162" s="6"/>
      <c r="AV162" s="4"/>
      <c r="AW162" s="6"/>
    </row>
    <row r="163" spans="1:49" x14ac:dyDescent="0.2">
      <c r="A163">
        <f>'Raw Data'!A162</f>
        <v>799</v>
      </c>
      <c r="B163">
        <f>'Raw Data'!B162</f>
        <v>806</v>
      </c>
      <c r="C163" t="str">
        <f>'Raw Data'!C162</f>
        <v>FGNRPADV</v>
      </c>
      <c r="D163">
        <f>'Raw Data'!D162</f>
        <v>6.86</v>
      </c>
      <c r="F163" s="6">
        <f>AVERAGE('Raw Data'!J162,'Raw Data'!P162,'Raw Data'!V162)</f>
        <v>25.164666666666665</v>
      </c>
      <c r="G163" s="6">
        <f>STDEV('Raw Data'!J162,'Raw Data'!P162,'Raw Data'!V162)</f>
        <v>0.19671383615123075</v>
      </c>
      <c r="H163" s="6">
        <f>AVERAGE('Raw Data'!AB162)</f>
        <v>72.129000000000005</v>
      </c>
      <c r="I163" s="6"/>
      <c r="K163" s="1">
        <f t="shared" si="4"/>
        <v>34.888417511218321</v>
      </c>
      <c r="O163" s="1"/>
      <c r="P163" s="6"/>
      <c r="Q163" s="1"/>
      <c r="R163" s="6"/>
      <c r="S163" s="1"/>
      <c r="T163" s="6"/>
      <c r="U163" s="1"/>
      <c r="V163" s="6"/>
      <c r="W163" s="6"/>
      <c r="X163" s="1"/>
      <c r="Y163" s="6"/>
      <c r="Z163" s="1"/>
      <c r="AA163" s="6"/>
      <c r="AB163" s="1"/>
      <c r="AC163" s="6"/>
      <c r="AD163" s="1"/>
      <c r="AE163" s="6"/>
      <c r="AG163" s="4"/>
      <c r="AH163" s="6"/>
      <c r="AI163" s="4"/>
      <c r="AJ163" s="6"/>
      <c r="AK163" s="4"/>
      <c r="AL163" s="6"/>
      <c r="AM163" s="4"/>
      <c r="AN163" s="6"/>
      <c r="AP163" s="4"/>
      <c r="AQ163" s="6"/>
      <c r="AR163" s="4"/>
      <c r="AS163" s="6"/>
      <c r="AT163" s="4"/>
      <c r="AU163" s="6"/>
      <c r="AV163" s="4"/>
      <c r="AW163" s="6"/>
    </row>
    <row r="164" spans="1:49" x14ac:dyDescent="0.2">
      <c r="A164">
        <f>'Raw Data'!A163</f>
        <v>799</v>
      </c>
      <c r="B164">
        <f>'Raw Data'!B163</f>
        <v>808</v>
      </c>
      <c r="C164" t="str">
        <f>'Raw Data'!C163</f>
        <v>FGNRPADVYS</v>
      </c>
      <c r="D164">
        <f>'Raw Data'!D163</f>
        <v>7.6</v>
      </c>
      <c r="F164" s="6">
        <f>AVERAGE('Raw Data'!J163,'Raw Data'!P163,'Raw Data'!V163)</f>
        <v>22.494</v>
      </c>
      <c r="G164" s="6">
        <f>STDEV('Raw Data'!J163,'Raw Data'!P163,'Raw Data'!V163)</f>
        <v>1.2977630754494451</v>
      </c>
      <c r="H164" s="6">
        <f>AVERAGE('Raw Data'!AB163)</f>
        <v>74.941000000000003</v>
      </c>
      <c r="I164" s="6"/>
      <c r="K164" s="1">
        <f t="shared" si="4"/>
        <v>30.015612281661575</v>
      </c>
      <c r="O164" s="1"/>
      <c r="P164" s="6"/>
      <c r="Q164" s="1"/>
      <c r="R164" s="6"/>
      <c r="S164" s="1"/>
      <c r="T164" s="6"/>
      <c r="U164" s="1"/>
      <c r="V164" s="6"/>
      <c r="W164" s="6"/>
      <c r="X164" s="1"/>
      <c r="Y164" s="6"/>
      <c r="Z164" s="1"/>
      <c r="AA164" s="6"/>
      <c r="AB164" s="1"/>
      <c r="AC164" s="6"/>
      <c r="AD164" s="1"/>
      <c r="AE164" s="6"/>
      <c r="AG164" s="4"/>
      <c r="AH164" s="6"/>
      <c r="AI164" s="4"/>
      <c r="AJ164" s="6"/>
      <c r="AK164" s="4"/>
      <c r="AL164" s="6"/>
      <c r="AM164" s="4"/>
      <c r="AN164" s="6"/>
      <c r="AP164" s="4"/>
      <c r="AQ164" s="6"/>
      <c r="AR164" s="4"/>
      <c r="AS164" s="6"/>
      <c r="AT164" s="4"/>
      <c r="AU164" s="6"/>
      <c r="AV164" s="4"/>
      <c r="AW164" s="6"/>
    </row>
    <row r="165" spans="1:49" x14ac:dyDescent="0.2">
      <c r="A165">
        <f>'Raw Data'!A164</f>
        <v>800</v>
      </c>
      <c r="B165">
        <f>'Raw Data'!B164</f>
        <v>806</v>
      </c>
      <c r="C165" t="str">
        <f>'Raw Data'!C164</f>
        <v>GNRPADV</v>
      </c>
      <c r="D165">
        <f>'Raw Data'!D164</f>
        <v>5.0199999999999996</v>
      </c>
      <c r="F165" s="6">
        <f>AVERAGE('Raw Data'!J164,'Raw Data'!P164,'Raw Data'!V164)</f>
        <v>26.592666666666663</v>
      </c>
      <c r="G165" s="6">
        <f>STDEV('Raw Data'!J164,'Raw Data'!P164,'Raw Data'!V164)</f>
        <v>0.89162847270224177</v>
      </c>
      <c r="H165" s="6">
        <f>AVERAGE('Raw Data'!AB164)</f>
        <v>77.129000000000005</v>
      </c>
      <c r="I165" s="6"/>
      <c r="K165" s="1">
        <f t="shared" si="4"/>
        <v>34.478168609299566</v>
      </c>
      <c r="O165" s="1"/>
      <c r="P165" s="6"/>
      <c r="Q165" s="1"/>
      <c r="R165" s="6"/>
      <c r="S165" s="1"/>
      <c r="T165" s="6"/>
      <c r="U165" s="1"/>
      <c r="V165" s="6"/>
      <c r="W165" s="6"/>
      <c r="X165" s="1"/>
      <c r="Y165" s="6"/>
      <c r="Z165" s="1"/>
      <c r="AA165" s="6"/>
      <c r="AB165" s="1"/>
      <c r="AC165" s="6"/>
      <c r="AD165" s="1"/>
      <c r="AE165" s="6"/>
      <c r="AG165" s="4"/>
      <c r="AH165" s="6"/>
      <c r="AI165" s="4"/>
      <c r="AJ165" s="6"/>
      <c r="AK165" s="4"/>
      <c r="AL165" s="6"/>
      <c r="AM165" s="4"/>
      <c r="AN165" s="6"/>
      <c r="AP165" s="4"/>
      <c r="AQ165" s="6"/>
      <c r="AR165" s="4"/>
      <c r="AS165" s="6"/>
      <c r="AT165" s="4"/>
      <c r="AU165" s="6"/>
      <c r="AV165" s="4"/>
      <c r="AW165" s="6"/>
    </row>
    <row r="166" spans="1:49" x14ac:dyDescent="0.2">
      <c r="A166">
        <f>'Raw Data'!A165</f>
        <v>800</v>
      </c>
      <c r="B166">
        <f>'Raw Data'!B165</f>
        <v>808</v>
      </c>
      <c r="C166" t="str">
        <f>'Raw Data'!C165</f>
        <v>GNRPADVYS</v>
      </c>
      <c r="D166">
        <f>'Raw Data'!D165</f>
        <v>6.19</v>
      </c>
      <c r="F166" s="6">
        <f>AVERAGE('Raw Data'!J165,'Raw Data'!P165,'Raw Data'!V165)</f>
        <v>26.032333333333337</v>
      </c>
      <c r="G166" s="6">
        <f>STDEV('Raw Data'!J165,'Raw Data'!P165,'Raw Data'!V165)</f>
        <v>0.14812269688786117</v>
      </c>
      <c r="H166" s="6">
        <f>AVERAGE('Raw Data'!AB165)</f>
        <v>81.774000000000001</v>
      </c>
      <c r="I166" s="6"/>
      <c r="K166" s="1">
        <f t="shared" si="4"/>
        <v>31.834486919232685</v>
      </c>
      <c r="O166" s="1"/>
      <c r="P166" s="6"/>
      <c r="Q166" s="1"/>
      <c r="R166" s="6"/>
      <c r="S166" s="1"/>
      <c r="T166" s="6"/>
      <c r="U166" s="1"/>
      <c r="V166" s="6"/>
      <c r="W166" s="6"/>
      <c r="X166" s="1"/>
      <c r="Y166" s="6"/>
      <c r="Z166" s="1"/>
      <c r="AA166" s="6"/>
      <c r="AB166" s="1"/>
      <c r="AC166" s="6"/>
      <c r="AD166" s="1"/>
      <c r="AE166" s="6"/>
      <c r="AG166" s="4"/>
      <c r="AH166" s="6"/>
      <c r="AI166" s="4"/>
      <c r="AJ166" s="6"/>
      <c r="AK166" s="4"/>
      <c r="AL166" s="6"/>
      <c r="AM166" s="4"/>
      <c r="AN166" s="6"/>
      <c r="AP166" s="4"/>
      <c r="AQ166" s="6"/>
      <c r="AR166" s="4"/>
      <c r="AS166" s="6"/>
      <c r="AT166" s="4"/>
      <c r="AU166" s="6"/>
      <c r="AV166" s="4"/>
      <c r="AW166" s="6"/>
    </row>
    <row r="167" spans="1:49" x14ac:dyDescent="0.2">
      <c r="A167">
        <f>'Raw Data'!A166</f>
        <v>800</v>
      </c>
      <c r="B167">
        <f>'Raw Data'!B166</f>
        <v>816</v>
      </c>
      <c r="C167" t="str">
        <f>'Raw Data'!C166</f>
        <v>GNRPADVYSYKQVGVSL</v>
      </c>
      <c r="D167">
        <f>'Raw Data'!D166</f>
        <v>9.5399999999999991</v>
      </c>
      <c r="F167" s="6">
        <f>AVERAGE('Raw Data'!J166,'Raw Data'!P166,'Raw Data'!V166)</f>
        <v>16.181666666666668</v>
      </c>
      <c r="G167" s="6">
        <f>STDEV('Raw Data'!J166,'Raw Data'!P166,'Raw Data'!V166)</f>
        <v>0.44834622038479705</v>
      </c>
      <c r="H167" s="6">
        <f>AVERAGE('Raw Data'!AB166)</f>
        <v>86.257000000000005</v>
      </c>
      <c r="I167" s="6"/>
      <c r="K167" s="1">
        <f t="shared" si="4"/>
        <v>18.759830120067551</v>
      </c>
      <c r="O167" s="1"/>
      <c r="P167" s="6"/>
      <c r="Q167" s="1"/>
      <c r="R167" s="6"/>
      <c r="S167" s="1"/>
      <c r="T167" s="6"/>
      <c r="U167" s="1"/>
      <c r="V167" s="6"/>
      <c r="W167" s="6"/>
      <c r="X167" s="1"/>
      <c r="Y167" s="6"/>
      <c r="Z167" s="1"/>
      <c r="AA167" s="6"/>
      <c r="AB167" s="1"/>
      <c r="AC167" s="6"/>
      <c r="AD167" s="1"/>
      <c r="AE167" s="6"/>
      <c r="AG167" s="4"/>
      <c r="AH167" s="6"/>
      <c r="AI167" s="4"/>
      <c r="AJ167" s="6"/>
      <c r="AK167" s="4"/>
      <c r="AL167" s="6"/>
      <c r="AM167" s="4"/>
      <c r="AN167" s="6"/>
      <c r="AP167" s="4"/>
      <c r="AQ167" s="6"/>
      <c r="AR167" s="4"/>
      <c r="AS167" s="6"/>
      <c r="AT167" s="4"/>
      <c r="AU167" s="6"/>
      <c r="AV167" s="4"/>
      <c r="AW167" s="6"/>
    </row>
    <row r="168" spans="1:49" x14ac:dyDescent="0.2">
      <c r="A168">
        <f>'Raw Data'!A167</f>
        <v>807</v>
      </c>
      <c r="B168">
        <f>'Raw Data'!B167</f>
        <v>816</v>
      </c>
      <c r="C168" t="str">
        <f>'Raw Data'!C167</f>
        <v>YSYKQVGVSL</v>
      </c>
      <c r="D168">
        <f>'Raw Data'!D167</f>
        <v>10.02</v>
      </c>
      <c r="F168" s="6">
        <f>AVERAGE('Raw Data'!J167,'Raw Data'!P167,'Raw Data'!V167)</f>
        <v>11.557</v>
      </c>
      <c r="G168" s="6">
        <f>STDEV('Raw Data'!J167,'Raw Data'!P167,'Raw Data'!V167)</f>
        <v>0.41850089605638824</v>
      </c>
      <c r="H168" s="6">
        <f>AVERAGE('Raw Data'!AB167)</f>
        <v>91.978999999999999</v>
      </c>
      <c r="I168" s="6"/>
      <c r="K168" s="1">
        <f t="shared" si="4"/>
        <v>12.564824579523586</v>
      </c>
      <c r="O168" s="1"/>
      <c r="P168" s="6"/>
      <c r="Q168" s="1"/>
      <c r="R168" s="6"/>
      <c r="S168" s="1"/>
      <c r="T168" s="6"/>
      <c r="U168" s="1"/>
      <c r="V168" s="6"/>
      <c r="W168" s="6"/>
      <c r="X168" s="1"/>
      <c r="Y168" s="6"/>
      <c r="Z168" s="1"/>
      <c r="AA168" s="6"/>
      <c r="AB168" s="1"/>
      <c r="AC168" s="6"/>
      <c r="AD168" s="1"/>
      <c r="AE168" s="6"/>
      <c r="AG168" s="4"/>
      <c r="AH168" s="6"/>
      <c r="AI168" s="4"/>
      <c r="AJ168" s="6"/>
      <c r="AK168" s="4"/>
      <c r="AL168" s="6"/>
      <c r="AM168" s="4"/>
      <c r="AN168" s="6"/>
      <c r="AP168" s="4"/>
      <c r="AQ168" s="6"/>
      <c r="AR168" s="4"/>
      <c r="AS168" s="6"/>
      <c r="AT168" s="4"/>
      <c r="AU168" s="6"/>
      <c r="AV168" s="4"/>
      <c r="AW168" s="6"/>
    </row>
    <row r="169" spans="1:49" x14ac:dyDescent="0.2">
      <c r="A169">
        <f>'Raw Data'!A168</f>
        <v>809</v>
      </c>
      <c r="B169">
        <f>'Raw Data'!B168</f>
        <v>816</v>
      </c>
      <c r="C169" t="str">
        <f>'Raw Data'!C168</f>
        <v>YKQVGVSL</v>
      </c>
      <c r="D169">
        <f>'Raw Data'!D168</f>
        <v>9.11</v>
      </c>
      <c r="F169" s="6">
        <f>AVERAGE('Raw Data'!J168,'Raw Data'!P168,'Raw Data'!V168)</f>
        <v>15.207333333333333</v>
      </c>
      <c r="G169" s="6">
        <f>STDEV('Raw Data'!J168,'Raw Data'!P168,'Raw Data'!V168)</f>
        <v>0.95452413973316141</v>
      </c>
      <c r="H169" s="6">
        <f>AVERAGE('Raw Data'!AB168)</f>
        <v>92.957999999999998</v>
      </c>
      <c r="I169" s="6"/>
      <c r="K169" s="1">
        <f t="shared" si="4"/>
        <v>16.359359423969249</v>
      </c>
      <c r="O169" s="1"/>
      <c r="P169" s="6"/>
      <c r="Q169" s="1"/>
      <c r="R169" s="6"/>
      <c r="S169" s="1"/>
      <c r="T169" s="6"/>
      <c r="U169" s="1"/>
      <c r="V169" s="6"/>
      <c r="W169" s="6"/>
      <c r="X169" s="1"/>
      <c r="Y169" s="6"/>
      <c r="Z169" s="1"/>
      <c r="AA169" s="6"/>
      <c r="AB169" s="1"/>
      <c r="AC169" s="6"/>
      <c r="AD169" s="1"/>
      <c r="AE169" s="6"/>
      <c r="AG169" s="4"/>
      <c r="AH169" s="6"/>
      <c r="AI169" s="4"/>
      <c r="AJ169" s="6"/>
      <c r="AK169" s="4"/>
      <c r="AL169" s="6"/>
      <c r="AM169" s="4"/>
      <c r="AN169" s="6"/>
      <c r="AP169" s="4"/>
      <c r="AQ169" s="6"/>
      <c r="AR169" s="4"/>
      <c r="AS169" s="6"/>
      <c r="AT169" s="4"/>
      <c r="AU169" s="6"/>
      <c r="AV169" s="4"/>
      <c r="AW169" s="6"/>
    </row>
    <row r="170" spans="1:49" x14ac:dyDescent="0.2">
      <c r="A170">
        <f>'Raw Data'!A169</f>
        <v>817</v>
      </c>
      <c r="B170">
        <f>'Raw Data'!B169</f>
        <v>828</v>
      </c>
      <c r="C170" t="str">
        <f>'Raw Data'!C169</f>
        <v>NRIFTVNPKGEL</v>
      </c>
      <c r="D170">
        <f>'Raw Data'!D169</f>
        <v>9.43</v>
      </c>
      <c r="F170" s="6">
        <f>AVERAGE('Raw Data'!J169,'Raw Data'!P169,'Raw Data'!V169)</f>
        <v>5.8410000000000002</v>
      </c>
      <c r="G170" s="6">
        <f>STDEV('Raw Data'!J169,'Raw Data'!P169,'Raw Data'!V169)</f>
        <v>0.74646567235205286</v>
      </c>
      <c r="H170" s="6">
        <f>AVERAGE('Raw Data'!AB169)</f>
        <v>84.153000000000006</v>
      </c>
      <c r="I170" s="6"/>
      <c r="K170" s="1">
        <f t="shared" si="4"/>
        <v>6.9409290221382482</v>
      </c>
      <c r="O170" s="1"/>
      <c r="P170" s="6"/>
      <c r="Q170" s="1"/>
      <c r="R170" s="6"/>
      <c r="S170" s="1"/>
      <c r="T170" s="6"/>
      <c r="U170" s="1"/>
      <c r="V170" s="6"/>
      <c r="W170" s="6"/>
      <c r="X170" s="1"/>
      <c r="Y170" s="6"/>
      <c r="Z170" s="1"/>
      <c r="AA170" s="6"/>
      <c r="AB170" s="1"/>
      <c r="AC170" s="6"/>
      <c r="AD170" s="1"/>
      <c r="AE170" s="6"/>
      <c r="AG170" s="4"/>
      <c r="AH170" s="6"/>
      <c r="AI170" s="4"/>
      <c r="AJ170" s="6"/>
      <c r="AK170" s="4"/>
      <c r="AL170" s="6"/>
      <c r="AM170" s="4"/>
      <c r="AN170" s="6"/>
      <c r="AP170" s="4"/>
      <c r="AQ170" s="6"/>
      <c r="AR170" s="4"/>
      <c r="AS170" s="6"/>
      <c r="AT170" s="4"/>
      <c r="AU170" s="6"/>
      <c r="AV170" s="4"/>
      <c r="AW170" s="6"/>
    </row>
    <row r="171" spans="1:49" x14ac:dyDescent="0.2">
      <c r="A171">
        <f>'Raw Data'!A170</f>
        <v>817</v>
      </c>
      <c r="B171">
        <f>'Raw Data'!B170</f>
        <v>839</v>
      </c>
      <c r="C171" t="str">
        <f>'Raw Data'!C170</f>
        <v>NRIFTVNPKGELVQEHAKTNISS</v>
      </c>
      <c r="D171">
        <f>'Raw Data'!D170</f>
        <v>7.99</v>
      </c>
      <c r="F171" s="6">
        <f>AVERAGE('Raw Data'!J170,'Raw Data'!P170,'Raw Data'!V170)</f>
        <v>22.083666666666669</v>
      </c>
      <c r="G171" s="6">
        <f>STDEV('Raw Data'!J170,'Raw Data'!P170,'Raw Data'!V170)</f>
        <v>0.88318080444115921</v>
      </c>
      <c r="H171" s="6">
        <f>AVERAGE('Raw Data'!AB170)</f>
        <v>71.328999999999994</v>
      </c>
      <c r="I171" s="6"/>
      <c r="K171" s="1">
        <f t="shared" si="4"/>
        <v>30.960291980353954</v>
      </c>
      <c r="O171" s="1"/>
      <c r="P171" s="6"/>
      <c r="Q171" s="1"/>
      <c r="R171" s="6"/>
      <c r="S171" s="1"/>
      <c r="T171" s="6"/>
      <c r="U171" s="1"/>
      <c r="V171" s="6"/>
      <c r="W171" s="6"/>
      <c r="X171" s="1"/>
      <c r="Y171" s="6"/>
      <c r="Z171" s="1"/>
      <c r="AA171" s="6"/>
      <c r="AB171" s="1"/>
      <c r="AC171" s="6"/>
      <c r="AD171" s="1"/>
      <c r="AE171" s="6"/>
      <c r="AG171" s="4"/>
      <c r="AH171" s="6"/>
      <c r="AI171" s="4"/>
      <c r="AJ171" s="6"/>
      <c r="AK171" s="4"/>
      <c r="AL171" s="6"/>
      <c r="AM171" s="4"/>
      <c r="AN171" s="6"/>
      <c r="AP171" s="4"/>
      <c r="AQ171" s="6"/>
      <c r="AR171" s="4"/>
      <c r="AS171" s="6"/>
      <c r="AT171" s="4"/>
      <c r="AU171" s="6"/>
      <c r="AV171" s="4"/>
      <c r="AW171" s="6"/>
    </row>
    <row r="172" spans="1:49" x14ac:dyDescent="0.2">
      <c r="A172">
        <f>'Raw Data'!A171</f>
        <v>817</v>
      </c>
      <c r="B172">
        <f>'Raw Data'!B171</f>
        <v>840</v>
      </c>
      <c r="C172" t="str">
        <f>'Raw Data'!C171</f>
        <v>NRIFTVNPKGELVQEHAKTNISSY</v>
      </c>
      <c r="D172">
        <f>'Raw Data'!D171</f>
        <v>8.6999999999999993</v>
      </c>
      <c r="F172" s="6">
        <f>AVERAGE('Raw Data'!J171,'Raw Data'!P171,'Raw Data'!V171)</f>
        <v>23.898666666666667</v>
      </c>
      <c r="G172" s="6">
        <f>STDEV('Raw Data'!J171,'Raw Data'!P171,'Raw Data'!V171)</f>
        <v>0.16002916400873229</v>
      </c>
      <c r="H172" s="6">
        <f>AVERAGE('Raw Data'!AB171)</f>
        <v>67.585999999999999</v>
      </c>
      <c r="I172" s="6"/>
      <c r="K172" s="1">
        <f t="shared" si="4"/>
        <v>35.36038035490585</v>
      </c>
      <c r="O172" s="1"/>
      <c r="P172" s="6"/>
      <c r="Q172" s="1"/>
      <c r="R172" s="6"/>
      <c r="S172" s="1"/>
      <c r="T172" s="6"/>
      <c r="U172" s="1"/>
      <c r="V172" s="6"/>
      <c r="W172" s="6"/>
      <c r="X172" s="1"/>
      <c r="Y172" s="6"/>
      <c r="Z172" s="1"/>
      <c r="AA172" s="6"/>
      <c r="AB172" s="1"/>
      <c r="AC172" s="6"/>
      <c r="AD172" s="1"/>
      <c r="AE172" s="6"/>
      <c r="AG172" s="4"/>
      <c r="AH172" s="6"/>
      <c r="AI172" s="4"/>
      <c r="AJ172" s="6"/>
      <c r="AK172" s="4"/>
      <c r="AL172" s="6"/>
      <c r="AM172" s="4"/>
      <c r="AN172" s="6"/>
      <c r="AP172" s="4"/>
      <c r="AQ172" s="6"/>
      <c r="AR172" s="4"/>
      <c r="AS172" s="6"/>
      <c r="AT172" s="4"/>
      <c r="AU172" s="6"/>
      <c r="AV172" s="4"/>
      <c r="AW172" s="6"/>
    </row>
    <row r="173" spans="1:49" x14ac:dyDescent="0.2">
      <c r="A173">
        <f>'Raw Data'!A172</f>
        <v>821</v>
      </c>
      <c r="B173">
        <f>'Raw Data'!B172</f>
        <v>828</v>
      </c>
      <c r="C173" t="str">
        <f>'Raw Data'!C172</f>
        <v>TVNPKGEL</v>
      </c>
      <c r="D173">
        <f>'Raw Data'!D172</f>
        <v>6.93</v>
      </c>
      <c r="F173" s="6">
        <f>AVERAGE('Raw Data'!J172,'Raw Data'!P172,'Raw Data'!V172)</f>
        <v>15.622999999999999</v>
      </c>
      <c r="G173" s="6">
        <f>STDEV('Raw Data'!J172,'Raw Data'!P172,'Raw Data'!V172)</f>
        <v>0.25908106839365991</v>
      </c>
      <c r="H173" s="6">
        <f>AVERAGE('Raw Data'!AB172)</f>
        <v>79.572999999999993</v>
      </c>
      <c r="I173" s="6"/>
      <c r="K173" s="1">
        <f t="shared" si="4"/>
        <v>19.633544041320551</v>
      </c>
      <c r="O173" s="1"/>
      <c r="P173" s="6"/>
      <c r="Q173" s="1"/>
      <c r="R173" s="6"/>
      <c r="S173" s="1"/>
      <c r="T173" s="6"/>
      <c r="U173" s="1"/>
      <c r="V173" s="6"/>
      <c r="W173" s="6"/>
      <c r="X173" s="1"/>
      <c r="Y173" s="6"/>
      <c r="Z173" s="1"/>
      <c r="AA173" s="6"/>
      <c r="AB173" s="1"/>
      <c r="AC173" s="6"/>
      <c r="AD173" s="1"/>
      <c r="AE173" s="6"/>
      <c r="AG173" s="4"/>
      <c r="AH173" s="6"/>
      <c r="AI173" s="4"/>
      <c r="AJ173" s="6"/>
      <c r="AK173" s="4"/>
      <c r="AL173" s="6"/>
      <c r="AM173" s="4"/>
      <c r="AN173" s="6"/>
      <c r="AP173" s="4"/>
      <c r="AQ173" s="6"/>
      <c r="AR173" s="4"/>
      <c r="AS173" s="6"/>
      <c r="AT173" s="4"/>
      <c r="AU173" s="6"/>
      <c r="AV173" s="4"/>
      <c r="AW173" s="6"/>
    </row>
    <row r="174" spans="1:49" x14ac:dyDescent="0.2">
      <c r="A174">
        <f>'Raw Data'!A173</f>
        <v>829</v>
      </c>
      <c r="B174">
        <f>'Raw Data'!B173</f>
        <v>839</v>
      </c>
      <c r="C174" t="str">
        <f>'Raw Data'!C173</f>
        <v>VQEHAKTNISS</v>
      </c>
      <c r="D174">
        <f>'Raw Data'!D173</f>
        <v>4.2300000000000004</v>
      </c>
      <c r="F174" s="6">
        <f>AVERAGE('Raw Data'!J173,'Raw Data'!P173,'Raw Data'!V173)</f>
        <v>51.425666666666665</v>
      </c>
      <c r="G174" s="6">
        <f>STDEV('Raw Data'!J173,'Raw Data'!P173,'Raw Data'!V173)</f>
        <v>0.87419810874500081</v>
      </c>
      <c r="H174" s="6">
        <f>AVERAGE('Raw Data'!AB173)</f>
        <v>67.501999999999995</v>
      </c>
      <c r="I174" s="6"/>
      <c r="K174" s="1">
        <f t="shared" si="4"/>
        <v>76.18391553830503</v>
      </c>
      <c r="O174" s="1"/>
      <c r="P174" s="6"/>
      <c r="Q174" s="1"/>
      <c r="R174" s="6"/>
      <c r="S174" s="1"/>
      <c r="T174" s="6"/>
      <c r="U174" s="1"/>
      <c r="V174" s="6"/>
      <c r="W174" s="6"/>
      <c r="X174" s="1"/>
      <c r="Y174" s="6"/>
      <c r="Z174" s="1"/>
      <c r="AA174" s="6"/>
      <c r="AB174" s="1"/>
      <c r="AC174" s="6"/>
      <c r="AD174" s="1"/>
      <c r="AE174" s="6"/>
      <c r="AG174" s="4"/>
      <c r="AH174" s="6"/>
      <c r="AI174" s="4"/>
      <c r="AJ174" s="6"/>
      <c r="AK174" s="4"/>
      <c r="AL174" s="6"/>
      <c r="AM174" s="4"/>
      <c r="AN174" s="6"/>
      <c r="AP174" s="4"/>
      <c r="AQ174" s="6"/>
      <c r="AR174" s="4"/>
      <c r="AS174" s="6"/>
      <c r="AT174" s="4"/>
      <c r="AU174" s="6"/>
      <c r="AV174" s="4"/>
      <c r="AW174" s="6"/>
    </row>
    <row r="175" spans="1:49" x14ac:dyDescent="0.2">
      <c r="A175">
        <f>'Raw Data'!A174</f>
        <v>829</v>
      </c>
      <c r="B175">
        <f>'Raw Data'!B174</f>
        <v>840</v>
      </c>
      <c r="C175" t="str">
        <f>'Raw Data'!C174</f>
        <v>VQEHAKTNISSY</v>
      </c>
      <c r="D175">
        <f>'Raw Data'!D174</f>
        <v>6.41</v>
      </c>
      <c r="F175" s="6">
        <f>AVERAGE('Raw Data'!J174,'Raw Data'!P174,'Raw Data'!V174)</f>
        <v>46.871000000000002</v>
      </c>
      <c r="G175" s="6">
        <f>STDEV('Raw Data'!J174,'Raw Data'!P174,'Raw Data'!V174)</f>
        <v>0.54748241980907708</v>
      </c>
      <c r="H175" s="6">
        <f>AVERAGE('Raw Data'!AB174)</f>
        <v>63.136000000000003</v>
      </c>
      <c r="I175" s="6"/>
      <c r="K175" s="1">
        <f t="shared" si="4"/>
        <v>74.238152559553981</v>
      </c>
      <c r="O175" s="1"/>
      <c r="P175" s="6"/>
      <c r="Q175" s="1"/>
      <c r="R175" s="6"/>
      <c r="S175" s="1"/>
      <c r="T175" s="6"/>
      <c r="U175" s="1"/>
      <c r="V175" s="6"/>
      <c r="W175" s="6"/>
      <c r="X175" s="1"/>
      <c r="Y175" s="6"/>
      <c r="Z175" s="1"/>
      <c r="AA175" s="6"/>
      <c r="AB175" s="1"/>
      <c r="AC175" s="6"/>
      <c r="AD175" s="1"/>
      <c r="AE175" s="6"/>
      <c r="AG175" s="4"/>
      <c r="AH175" s="6"/>
      <c r="AI175" s="4"/>
      <c r="AJ175" s="6"/>
      <c r="AK175" s="4"/>
      <c r="AL175" s="6"/>
      <c r="AM175" s="4"/>
      <c r="AN175" s="6"/>
      <c r="AP175" s="4"/>
      <c r="AQ175" s="6"/>
      <c r="AR175" s="4"/>
      <c r="AS175" s="6"/>
      <c r="AT175" s="4"/>
      <c r="AU175" s="6"/>
      <c r="AV175" s="4"/>
      <c r="AW175" s="6"/>
    </row>
    <row r="176" spans="1:49" x14ac:dyDescent="0.2">
      <c r="A176">
        <f>'Raw Data'!A175</f>
        <v>840</v>
      </c>
      <c r="B176">
        <f>'Raw Data'!B175</f>
        <v>845</v>
      </c>
      <c r="C176" t="str">
        <f>'Raw Data'!C175</f>
        <v>YVRLCE</v>
      </c>
      <c r="D176">
        <f>'Raw Data'!D175</f>
        <v>8.35</v>
      </c>
      <c r="F176" s="6">
        <f>AVERAGE('Raw Data'!J175,'Raw Data'!P175,'Raw Data'!V175)</f>
        <v>21.558666666666667</v>
      </c>
      <c r="G176" s="6">
        <f>STDEV('Raw Data'!J175,'Raw Data'!P175,'Raw Data'!V175)</f>
        <v>1.6798977151402203</v>
      </c>
      <c r="H176" s="6">
        <f>AVERAGE('Raw Data'!AB175)</f>
        <v>86.600999999999999</v>
      </c>
      <c r="I176" s="6"/>
      <c r="K176" s="1">
        <f t="shared" si="4"/>
        <v>24.894246794686744</v>
      </c>
      <c r="O176" s="1"/>
      <c r="P176" s="6"/>
      <c r="Q176" s="1"/>
      <c r="R176" s="6"/>
      <c r="S176" s="1"/>
      <c r="T176" s="6"/>
      <c r="U176" s="1"/>
      <c r="V176" s="6"/>
      <c r="W176" s="6"/>
      <c r="X176" s="1"/>
      <c r="Y176" s="6"/>
      <c r="Z176" s="1"/>
      <c r="AA176" s="6"/>
      <c r="AB176" s="1"/>
      <c r="AC176" s="6"/>
      <c r="AD176" s="1"/>
      <c r="AE176" s="6"/>
      <c r="AG176" s="4"/>
      <c r="AH176" s="6"/>
      <c r="AI176" s="4"/>
      <c r="AJ176" s="6"/>
      <c r="AK176" s="4"/>
      <c r="AL176" s="6"/>
      <c r="AM176" s="4"/>
      <c r="AN176" s="6"/>
      <c r="AP176" s="4"/>
      <c r="AQ176" s="6"/>
      <c r="AR176" s="4"/>
      <c r="AS176" s="6"/>
      <c r="AT176" s="4"/>
      <c r="AU176" s="6"/>
      <c r="AV176" s="4"/>
      <c r="AW176" s="6"/>
    </row>
    <row r="177" spans="1:49" x14ac:dyDescent="0.2">
      <c r="A177">
        <f>'Raw Data'!A176</f>
        <v>841</v>
      </c>
      <c r="B177">
        <f>'Raw Data'!B176</f>
        <v>845</v>
      </c>
      <c r="C177" t="str">
        <f>'Raw Data'!C176</f>
        <v>VRLCE</v>
      </c>
      <c r="D177">
        <f>'Raw Data'!D176</f>
        <v>6.97</v>
      </c>
      <c r="F177" s="6">
        <f>AVERAGE('Raw Data'!J176,'Raw Data'!P176,'Raw Data'!V176)</f>
        <v>25.405000000000001</v>
      </c>
      <c r="G177" s="6">
        <f>STDEV('Raw Data'!J176,'Raw Data'!P176,'Raw Data'!V176)</f>
        <v>0.69715923575607974</v>
      </c>
      <c r="H177" s="6">
        <f>AVERAGE('Raw Data'!AB176)</f>
        <v>81.036000000000001</v>
      </c>
      <c r="I177" s="6"/>
      <c r="K177" s="1">
        <f t="shared" si="4"/>
        <v>31.350264080161907</v>
      </c>
      <c r="O177" s="1"/>
      <c r="P177" s="6"/>
      <c r="Q177" s="1"/>
      <c r="R177" s="6"/>
      <c r="S177" s="1"/>
      <c r="T177" s="6"/>
      <c r="U177" s="1"/>
      <c r="V177" s="6"/>
      <c r="W177" s="6"/>
      <c r="X177" s="1"/>
      <c r="Y177" s="6"/>
      <c r="Z177" s="1"/>
      <c r="AA177" s="6"/>
      <c r="AB177" s="1"/>
      <c r="AC177" s="6"/>
      <c r="AD177" s="1"/>
      <c r="AE177" s="6"/>
      <c r="AG177" s="4"/>
      <c r="AH177" s="6"/>
      <c r="AI177" s="4"/>
      <c r="AJ177" s="6"/>
      <c r="AK177" s="4"/>
      <c r="AL177" s="6"/>
      <c r="AM177" s="4"/>
      <c r="AN177" s="6"/>
      <c r="AP177" s="4"/>
      <c r="AQ177" s="6"/>
      <c r="AR177" s="4"/>
      <c r="AS177" s="6"/>
      <c r="AT177" s="4"/>
      <c r="AU177" s="6"/>
      <c r="AV177" s="4"/>
      <c r="AW177" s="6"/>
    </row>
    <row r="178" spans="1:49" x14ac:dyDescent="0.2">
      <c r="A178">
        <f>'Raw Data'!A177</f>
        <v>844</v>
      </c>
      <c r="B178">
        <f>'Raw Data'!B177</f>
        <v>854</v>
      </c>
      <c r="C178" t="str">
        <f>'Raw Data'!C177</f>
        <v>CEVVDHVFPLL</v>
      </c>
      <c r="D178">
        <f>'Raw Data'!D177</f>
        <v>13.96</v>
      </c>
      <c r="F178" s="6">
        <f>AVERAGE('Raw Data'!J177,'Raw Data'!P177,'Raw Data'!V177)</f>
        <v>2.6063333333333332</v>
      </c>
      <c r="G178" s="6">
        <f>STDEV('Raw Data'!J177,'Raw Data'!P177,'Raw Data'!V177)</f>
        <v>0.1782142904857334</v>
      </c>
      <c r="H178" s="6">
        <f>AVERAGE('Raw Data'!AB177)</f>
        <v>63.921999999999997</v>
      </c>
      <c r="I178" s="6"/>
      <c r="K178" s="1">
        <f t="shared" si="4"/>
        <v>4.0773651220758635</v>
      </c>
      <c r="O178" s="1"/>
      <c r="P178" s="6"/>
      <c r="Q178" s="1"/>
      <c r="R178" s="6"/>
      <c r="S178" s="1"/>
      <c r="T178" s="6"/>
      <c r="U178" s="1"/>
      <c r="V178" s="6"/>
      <c r="W178" s="6"/>
      <c r="X178" s="1"/>
      <c r="Y178" s="6"/>
      <c r="Z178" s="1"/>
      <c r="AA178" s="6"/>
      <c r="AB178" s="1"/>
      <c r="AC178" s="6"/>
      <c r="AD178" s="1"/>
      <c r="AE178" s="6"/>
      <c r="AG178" s="4"/>
      <c r="AH178" s="6"/>
      <c r="AI178" s="4"/>
      <c r="AJ178" s="6"/>
      <c r="AK178" s="4"/>
      <c r="AL178" s="6"/>
      <c r="AM178" s="4"/>
      <c r="AN178" s="6"/>
      <c r="AP178" s="4"/>
      <c r="AQ178" s="6"/>
      <c r="AR178" s="4"/>
      <c r="AS178" s="6"/>
      <c r="AT178" s="4"/>
      <c r="AU178" s="6"/>
      <c r="AV178" s="4"/>
      <c r="AW178" s="6"/>
    </row>
    <row r="179" spans="1:49" x14ac:dyDescent="0.2">
      <c r="A179">
        <f>'Raw Data'!A178</f>
        <v>846</v>
      </c>
      <c r="B179">
        <f>'Raw Data'!B178</f>
        <v>854</v>
      </c>
      <c r="C179" t="str">
        <f>'Raw Data'!C178</f>
        <v>VVDHVFPLL</v>
      </c>
      <c r="D179">
        <f>'Raw Data'!D178</f>
        <v>13.3</v>
      </c>
      <c r="F179" s="6">
        <f>AVERAGE('Raw Data'!J178,'Raw Data'!P178,'Raw Data'!V178)</f>
        <v>1.913</v>
      </c>
      <c r="G179" s="6">
        <f>STDEV('Raw Data'!J178,'Raw Data'!P178,'Raw Data'!V178)</f>
        <v>0.20268941758266498</v>
      </c>
      <c r="H179" s="6">
        <f>AVERAGE('Raw Data'!AB178)</f>
        <v>49.859000000000002</v>
      </c>
      <c r="I179" s="6"/>
      <c r="K179" s="1">
        <f t="shared" si="4"/>
        <v>3.8368198319260314</v>
      </c>
      <c r="O179" s="1"/>
      <c r="P179" s="6"/>
      <c r="Q179" s="1"/>
      <c r="R179" s="6"/>
      <c r="S179" s="1"/>
      <c r="T179" s="6"/>
      <c r="U179" s="1"/>
      <c r="V179" s="6"/>
      <c r="W179" s="6"/>
      <c r="X179" s="1"/>
      <c r="Y179" s="6"/>
      <c r="Z179" s="1"/>
      <c r="AA179" s="6"/>
      <c r="AB179" s="1"/>
      <c r="AC179" s="6"/>
      <c r="AD179" s="1"/>
      <c r="AE179" s="6"/>
      <c r="AG179" s="4"/>
      <c r="AH179" s="6"/>
      <c r="AI179" s="4"/>
      <c r="AJ179" s="6"/>
      <c r="AK179" s="4"/>
      <c r="AL179" s="6"/>
      <c r="AM179" s="4"/>
      <c r="AN179" s="6"/>
      <c r="AP179" s="4"/>
      <c r="AQ179" s="6"/>
      <c r="AR179" s="4"/>
      <c r="AS179" s="6"/>
      <c r="AT179" s="4"/>
      <c r="AU179" s="6"/>
      <c r="AV179" s="4"/>
      <c r="AW179" s="6"/>
    </row>
    <row r="180" spans="1:49" x14ac:dyDescent="0.2">
      <c r="A180">
        <f>'Raw Data'!A179</f>
        <v>846</v>
      </c>
      <c r="B180">
        <f>'Raw Data'!B179</f>
        <v>867</v>
      </c>
      <c r="C180" t="str">
        <f>'Raw Data'!C179</f>
        <v>VVDHVFPLLKRSHSCDFPCSDT</v>
      </c>
      <c r="D180">
        <f>'Raw Data'!D179</f>
        <v>10</v>
      </c>
      <c r="F180" s="6">
        <f>AVERAGE('Raw Data'!J179,'Raw Data'!P179,'Raw Data'!V179)</f>
        <v>18.071666666666669</v>
      </c>
      <c r="G180" s="6">
        <f>STDEV('Raw Data'!J179,'Raw Data'!P179,'Raw Data'!V179)</f>
        <v>0.32462337151433379</v>
      </c>
      <c r="H180" s="6">
        <f>AVERAGE('Raw Data'!AB179)</f>
        <v>37.917000000000002</v>
      </c>
      <c r="I180" s="6"/>
      <c r="K180" s="1">
        <f t="shared" si="4"/>
        <v>47.661119462686045</v>
      </c>
      <c r="O180" s="1"/>
      <c r="P180" s="6"/>
      <c r="Q180" s="1"/>
      <c r="R180" s="6"/>
      <c r="S180" s="1"/>
      <c r="T180" s="6"/>
      <c r="U180" s="1"/>
      <c r="V180" s="6"/>
      <c r="W180" s="6"/>
      <c r="X180" s="1"/>
      <c r="Y180" s="6"/>
      <c r="Z180" s="1"/>
      <c r="AA180" s="6"/>
      <c r="AB180" s="1"/>
      <c r="AC180" s="6"/>
      <c r="AD180" s="1"/>
      <c r="AE180" s="6"/>
      <c r="AG180" s="4"/>
      <c r="AH180" s="6"/>
      <c r="AI180" s="4"/>
      <c r="AJ180" s="6"/>
      <c r="AK180" s="4"/>
      <c r="AL180" s="6"/>
      <c r="AM180" s="4"/>
      <c r="AN180" s="6"/>
      <c r="AP180" s="4"/>
      <c r="AQ180" s="6"/>
      <c r="AR180" s="4"/>
      <c r="AS180" s="6"/>
      <c r="AT180" s="4"/>
      <c r="AU180" s="6"/>
      <c r="AV180" s="4"/>
      <c r="AW180" s="6"/>
    </row>
    <row r="181" spans="1:49" x14ac:dyDescent="0.2">
      <c r="A181">
        <f>'Raw Data'!A180</f>
        <v>846</v>
      </c>
      <c r="B181">
        <f>'Raw Data'!B180</f>
        <v>871</v>
      </c>
      <c r="C181" t="str">
        <f>'Raw Data'!C180</f>
        <v>VVDHVFPLLKRSHSCDFPCSDTFSNF</v>
      </c>
      <c r="D181">
        <f>'Raw Data'!D180</f>
        <v>11.83</v>
      </c>
      <c r="F181" s="6">
        <f>AVERAGE('Raw Data'!J180,'Raw Data'!P180,'Raw Data'!V180)</f>
        <v>21.065666666666665</v>
      </c>
      <c r="G181" s="6">
        <f>STDEV('Raw Data'!J180,'Raw Data'!P180,'Raw Data'!V180)</f>
        <v>0.32789378361495786</v>
      </c>
      <c r="H181" s="6">
        <f>AVERAGE('Raw Data'!AB180)</f>
        <v>38.17</v>
      </c>
      <c r="I181" s="6"/>
      <c r="K181" s="1">
        <f t="shared" si="4"/>
        <v>55.189066457077971</v>
      </c>
      <c r="O181" s="1"/>
      <c r="P181" s="6"/>
      <c r="Q181" s="1"/>
      <c r="R181" s="6"/>
      <c r="S181" s="1"/>
      <c r="T181" s="6"/>
      <c r="U181" s="1"/>
      <c r="V181" s="6"/>
      <c r="W181" s="6"/>
      <c r="X181" s="1"/>
      <c r="Y181" s="6"/>
      <c r="Z181" s="1"/>
      <c r="AA181" s="6"/>
      <c r="AB181" s="1"/>
      <c r="AC181" s="6"/>
      <c r="AD181" s="1"/>
      <c r="AE181" s="6"/>
      <c r="AG181" s="4"/>
      <c r="AH181" s="6"/>
      <c r="AI181" s="4"/>
      <c r="AJ181" s="6"/>
      <c r="AK181" s="4"/>
      <c r="AL181" s="6"/>
      <c r="AM181" s="4"/>
      <c r="AN181" s="6"/>
      <c r="AP181" s="4"/>
      <c r="AQ181" s="6"/>
      <c r="AR181" s="4"/>
      <c r="AS181" s="6"/>
      <c r="AT181" s="4"/>
      <c r="AU181" s="6"/>
      <c r="AV181" s="4"/>
      <c r="AW181" s="6"/>
    </row>
    <row r="182" spans="1:49" x14ac:dyDescent="0.2">
      <c r="A182">
        <f>'Raw Data'!A181</f>
        <v>847</v>
      </c>
      <c r="B182">
        <f>'Raw Data'!B181</f>
        <v>854</v>
      </c>
      <c r="C182" t="str">
        <f>'Raw Data'!C181</f>
        <v>VDHVFPLL</v>
      </c>
      <c r="D182">
        <f>'Raw Data'!D181</f>
        <v>13.26</v>
      </c>
      <c r="F182" s="6">
        <f>AVERAGE('Raw Data'!J181,'Raw Data'!P181,'Raw Data'!V181)</f>
        <v>2.2883333333333336</v>
      </c>
      <c r="G182" s="6">
        <f>STDEV('Raw Data'!J181,'Raw Data'!P181,'Raw Data'!V181)</f>
        <v>0.3590561701646881</v>
      </c>
      <c r="H182" s="6">
        <f>AVERAGE('Raw Data'!AB181)</f>
        <v>51.945999999999998</v>
      </c>
      <c r="I182" s="6"/>
      <c r="K182" s="1">
        <f t="shared" si="4"/>
        <v>4.4052156726857383</v>
      </c>
      <c r="O182" s="1"/>
      <c r="P182" s="6"/>
      <c r="Q182" s="1"/>
      <c r="R182" s="6"/>
      <c r="S182" s="1"/>
      <c r="T182" s="6"/>
      <c r="U182" s="1"/>
      <c r="V182" s="6"/>
      <c r="W182" s="6"/>
      <c r="X182" s="1"/>
      <c r="Y182" s="6"/>
      <c r="Z182" s="1"/>
      <c r="AA182" s="6"/>
      <c r="AB182" s="1"/>
      <c r="AC182" s="6"/>
      <c r="AD182" s="1"/>
      <c r="AE182" s="6"/>
      <c r="AG182" s="4"/>
      <c r="AH182" s="6"/>
      <c r="AI182" s="4"/>
      <c r="AJ182" s="6"/>
      <c r="AK182" s="4"/>
      <c r="AL182" s="6"/>
      <c r="AM182" s="4"/>
      <c r="AN182" s="6"/>
      <c r="AP182" s="4"/>
      <c r="AQ182" s="6"/>
      <c r="AR182" s="4"/>
      <c r="AS182" s="6"/>
      <c r="AT182" s="4"/>
      <c r="AU182" s="6"/>
      <c r="AV182" s="4"/>
      <c r="AW182" s="6"/>
    </row>
    <row r="183" spans="1:49" x14ac:dyDescent="0.2">
      <c r="A183">
        <f>'Raw Data'!A182</f>
        <v>855</v>
      </c>
      <c r="B183">
        <f>'Raw Data'!B182</f>
        <v>862</v>
      </c>
      <c r="C183" t="str">
        <f>'Raw Data'!C182</f>
        <v>KRSHSCDF</v>
      </c>
      <c r="D183">
        <f>'Raw Data'!D182</f>
        <v>5.41</v>
      </c>
      <c r="F183" s="6">
        <f>AVERAGE('Raw Data'!J182,'Raw Data'!P182,'Raw Data'!V182)</f>
        <v>14.988999999999999</v>
      </c>
      <c r="G183" s="6">
        <f>STDEV('Raw Data'!J182,'Raw Data'!P182,'Raw Data'!V182)</f>
        <v>8.9403579346690729E-2</v>
      </c>
      <c r="H183" s="6">
        <f>AVERAGE('Raw Data'!AB182)</f>
        <v>19.023</v>
      </c>
      <c r="I183" s="6"/>
      <c r="K183" s="1">
        <f t="shared" si="4"/>
        <v>78.794091363086778</v>
      </c>
      <c r="O183" s="1"/>
      <c r="P183" s="6"/>
      <c r="Q183" s="1"/>
      <c r="R183" s="6"/>
      <c r="S183" s="1"/>
      <c r="T183" s="6"/>
      <c r="U183" s="1"/>
      <c r="V183" s="6"/>
      <c r="W183" s="6"/>
      <c r="X183" s="1"/>
      <c r="Y183" s="6"/>
      <c r="Z183" s="1"/>
      <c r="AA183" s="6"/>
      <c r="AB183" s="1"/>
      <c r="AC183" s="6"/>
      <c r="AD183" s="1"/>
      <c r="AE183" s="6"/>
      <c r="AG183" s="4"/>
      <c r="AH183" s="6"/>
      <c r="AI183" s="4"/>
      <c r="AJ183" s="6"/>
      <c r="AK183" s="4"/>
      <c r="AL183" s="6"/>
      <c r="AM183" s="4"/>
      <c r="AN183" s="6"/>
      <c r="AP183" s="4"/>
      <c r="AQ183" s="6"/>
      <c r="AR183" s="4"/>
      <c r="AS183" s="6"/>
      <c r="AT183" s="4"/>
      <c r="AU183" s="6"/>
      <c r="AV183" s="4"/>
      <c r="AW183" s="6"/>
    </row>
    <row r="184" spans="1:49" x14ac:dyDescent="0.2">
      <c r="A184">
        <f>'Raw Data'!A183</f>
        <v>855</v>
      </c>
      <c r="B184">
        <f>'Raw Data'!B183</f>
        <v>867</v>
      </c>
      <c r="C184" t="str">
        <f>'Raw Data'!C183</f>
        <v>KRSHSCDFPCSDT</v>
      </c>
      <c r="D184">
        <f>'Raw Data'!D183</f>
        <v>7.04</v>
      </c>
      <c r="F184" s="6">
        <f>AVERAGE('Raw Data'!J183,'Raw Data'!P183,'Raw Data'!V183)</f>
        <v>28.917000000000002</v>
      </c>
      <c r="G184" s="6">
        <f>STDEV('Raw Data'!J183,'Raw Data'!P183,'Raw Data'!V183)</f>
        <v>0.39875180250376374</v>
      </c>
      <c r="H184" s="6">
        <f>AVERAGE('Raw Data'!AB183)</f>
        <v>33.685000000000002</v>
      </c>
      <c r="I184" s="6"/>
      <c r="K184" s="1">
        <f t="shared" si="4"/>
        <v>85.845331750037118</v>
      </c>
      <c r="O184" s="1"/>
      <c r="P184" s="6"/>
      <c r="Q184" s="1"/>
      <c r="R184" s="6"/>
      <c r="S184" s="1"/>
      <c r="T184" s="6"/>
      <c r="U184" s="1"/>
      <c r="V184" s="6"/>
      <c r="W184" s="6"/>
      <c r="X184" s="1"/>
      <c r="Y184" s="6"/>
      <c r="Z184" s="1"/>
      <c r="AA184" s="6"/>
      <c r="AB184" s="1"/>
      <c r="AC184" s="6"/>
      <c r="AD184" s="1"/>
      <c r="AE184" s="6"/>
      <c r="AG184" s="4"/>
      <c r="AH184" s="6"/>
      <c r="AI184" s="4"/>
      <c r="AJ184" s="6"/>
      <c r="AK184" s="4"/>
      <c r="AL184" s="6"/>
      <c r="AM184" s="4"/>
      <c r="AN184" s="6"/>
      <c r="AP184" s="4"/>
      <c r="AQ184" s="6"/>
      <c r="AR184" s="4"/>
      <c r="AS184" s="6"/>
      <c r="AT184" s="4"/>
      <c r="AU184" s="6"/>
      <c r="AV184" s="4"/>
      <c r="AW184" s="6"/>
    </row>
    <row r="185" spans="1:49" x14ac:dyDescent="0.2">
      <c r="A185">
        <f>'Raw Data'!A184</f>
        <v>855</v>
      </c>
      <c r="B185">
        <f>'Raw Data'!B184</f>
        <v>871</v>
      </c>
      <c r="C185" t="str">
        <f>'Raw Data'!C184</f>
        <v>KRSHSCDFPCSDTFSNF</v>
      </c>
      <c r="D185">
        <f>'Raw Data'!D184</f>
        <v>10.9</v>
      </c>
      <c r="F185" s="6">
        <f>AVERAGE('Raw Data'!J184,'Raw Data'!P184,'Raw Data'!V184)</f>
        <v>29.232666666666663</v>
      </c>
      <c r="G185" s="6">
        <f>STDEV('Raw Data'!J184,'Raw Data'!P184,'Raw Data'!V184)</f>
        <v>0.26621482553256309</v>
      </c>
      <c r="H185" s="6">
        <f>AVERAGE('Raw Data'!AB184)</f>
        <v>36.223999999999997</v>
      </c>
      <c r="I185" s="6"/>
      <c r="K185" s="1">
        <f t="shared" si="4"/>
        <v>80.699720259128384</v>
      </c>
      <c r="O185" s="1"/>
      <c r="P185" s="6"/>
      <c r="Q185" s="1"/>
      <c r="R185" s="6"/>
      <c r="S185" s="1"/>
      <c r="T185" s="6"/>
      <c r="U185" s="1"/>
      <c r="V185" s="6"/>
      <c r="W185" s="6"/>
      <c r="X185" s="1"/>
      <c r="Y185" s="6"/>
      <c r="Z185" s="1"/>
      <c r="AA185" s="6"/>
      <c r="AB185" s="1"/>
      <c r="AC185" s="6"/>
      <c r="AD185" s="1"/>
      <c r="AE185" s="6"/>
      <c r="AG185" s="4"/>
      <c r="AH185" s="6"/>
      <c r="AI185" s="4"/>
      <c r="AJ185" s="6"/>
      <c r="AK185" s="4"/>
      <c r="AL185" s="6"/>
      <c r="AM185" s="4"/>
      <c r="AN185" s="6"/>
      <c r="AP185" s="4"/>
      <c r="AQ185" s="6"/>
      <c r="AR185" s="4"/>
      <c r="AS185" s="6"/>
      <c r="AT185" s="4"/>
      <c r="AU185" s="6"/>
      <c r="AV185" s="4"/>
      <c r="AW185" s="6"/>
    </row>
    <row r="186" spans="1:49" x14ac:dyDescent="0.2">
      <c r="A186">
        <f>'Raw Data'!A185</f>
        <v>872</v>
      </c>
      <c r="B186">
        <f>'Raw Data'!B185</f>
        <v>886</v>
      </c>
      <c r="C186" t="str">
        <f>'Raw Data'!C185</f>
        <v>TFWREPLPPFENQDM</v>
      </c>
      <c r="D186">
        <f>'Raw Data'!D185</f>
        <v>12.66</v>
      </c>
      <c r="F186" s="6">
        <f>AVERAGE('Raw Data'!J185,'Raw Data'!P185,'Raw Data'!V185)</f>
        <v>48.181000000000004</v>
      </c>
      <c r="G186" s="6">
        <f>STDEV('Raw Data'!J185,'Raw Data'!P185,'Raw Data'!V185)</f>
        <v>0.80899258340234437</v>
      </c>
      <c r="H186" s="6">
        <f>AVERAGE('Raw Data'!AB185)</f>
        <v>69.564999999999998</v>
      </c>
      <c r="I186" s="6"/>
      <c r="K186" s="1">
        <f t="shared" si="4"/>
        <v>69.260403938762323</v>
      </c>
      <c r="O186" s="1"/>
      <c r="P186" s="6"/>
      <c r="Q186" s="1"/>
      <c r="R186" s="6"/>
      <c r="S186" s="1"/>
      <c r="T186" s="6"/>
      <c r="U186" s="1"/>
      <c r="V186" s="6"/>
      <c r="W186" s="6"/>
      <c r="X186" s="1"/>
      <c r="Y186" s="6"/>
      <c r="Z186" s="1"/>
      <c r="AA186" s="6"/>
      <c r="AB186" s="1"/>
      <c r="AC186" s="6"/>
      <c r="AD186" s="1"/>
      <c r="AE186" s="6"/>
      <c r="AG186" s="4"/>
      <c r="AH186" s="6"/>
      <c r="AI186" s="4"/>
      <c r="AJ186" s="6"/>
      <c r="AK186" s="4"/>
      <c r="AL186" s="6"/>
      <c r="AM186" s="4"/>
      <c r="AN186" s="6"/>
      <c r="AP186" s="4"/>
      <c r="AQ186" s="6"/>
      <c r="AR186" s="4"/>
      <c r="AS186" s="6"/>
      <c r="AT186" s="4"/>
      <c r="AU186" s="6"/>
      <c r="AV186" s="4"/>
      <c r="AW186" s="6"/>
    </row>
    <row r="187" spans="1:49" x14ac:dyDescent="0.2">
      <c r="A187">
        <f>'Raw Data'!A186</f>
        <v>872</v>
      </c>
      <c r="B187">
        <f>'Raw Data'!B186</f>
        <v>893</v>
      </c>
      <c r="C187" t="str">
        <f>'Raw Data'!C186</f>
        <v>TFWREPLPPFENQDMHSASAGT</v>
      </c>
      <c r="D187">
        <f>'Raw Data'!D186</f>
        <v>11.35</v>
      </c>
      <c r="F187" s="6">
        <f>AVERAGE('Raw Data'!J186,'Raw Data'!P186,'Raw Data'!V186)</f>
        <v>38.275666666666666</v>
      </c>
      <c r="G187" s="6">
        <f>STDEV('Raw Data'!J186,'Raw Data'!P186,'Raw Data'!V186)</f>
        <v>0.36841597866180298</v>
      </c>
      <c r="H187" s="6">
        <f>AVERAGE('Raw Data'!AB186)</f>
        <v>55.344999999999999</v>
      </c>
      <c r="I187" s="6"/>
      <c r="K187" s="1">
        <f t="shared" si="4"/>
        <v>69.158309994880597</v>
      </c>
      <c r="L187" s="1"/>
      <c r="M187" s="6"/>
      <c r="O187" s="1"/>
      <c r="P187" s="6"/>
      <c r="Q187" s="1"/>
      <c r="R187" s="6"/>
      <c r="S187" s="1"/>
      <c r="T187" s="6"/>
      <c r="U187" s="1"/>
      <c r="V187" s="6"/>
      <c r="W187" s="6"/>
      <c r="X187" s="1"/>
      <c r="Y187" s="6"/>
      <c r="Z187" s="1"/>
      <c r="AA187" s="6"/>
      <c r="AB187" s="1"/>
      <c r="AC187" s="6"/>
      <c r="AD187" s="1"/>
      <c r="AE187" s="6"/>
      <c r="AG187" s="4"/>
      <c r="AH187" s="6"/>
      <c r="AI187" s="4"/>
      <c r="AJ187" s="6"/>
      <c r="AK187" s="4"/>
      <c r="AL187" s="6"/>
      <c r="AM187" s="4"/>
      <c r="AN187" s="6"/>
      <c r="AP187" s="4"/>
      <c r="AQ187" s="6"/>
      <c r="AR187" s="4"/>
      <c r="AS187" s="6"/>
      <c r="AT187" s="4"/>
      <c r="AU187" s="6"/>
      <c r="AV187" s="4"/>
      <c r="AW187" s="6"/>
    </row>
    <row r="188" spans="1:49" x14ac:dyDescent="0.2">
      <c r="A188">
        <f>'Raw Data'!A187</f>
        <v>873</v>
      </c>
      <c r="B188">
        <f>'Raw Data'!B187</f>
        <v>893</v>
      </c>
      <c r="C188" t="str">
        <f>'Raw Data'!C187</f>
        <v>FWREPLPPFENQDMHSASAGT</v>
      </c>
      <c r="D188">
        <f>'Raw Data'!D187</f>
        <v>11.05</v>
      </c>
      <c r="F188" s="6">
        <f>AVERAGE('Raw Data'!J187,'Raw Data'!P187,'Raw Data'!V187)</f>
        <v>39.564999999999998</v>
      </c>
      <c r="G188" s="6">
        <f>STDEV('Raw Data'!J187,'Raw Data'!P187,'Raw Data'!V187)</f>
        <v>0.34781604333325461</v>
      </c>
      <c r="H188" s="6">
        <f>AVERAGE('Raw Data'!AB187)</f>
        <v>55.856000000000002</v>
      </c>
      <c r="I188" s="6"/>
      <c r="K188" s="1">
        <f t="shared" si="4"/>
        <v>70.833930105986823</v>
      </c>
      <c r="L188" s="1"/>
      <c r="M188" s="6"/>
      <c r="O188" s="1"/>
      <c r="P188" s="6"/>
      <c r="Q188" s="1"/>
      <c r="R188" s="6"/>
      <c r="S188" s="1"/>
      <c r="T188" s="6"/>
      <c r="U188" s="1"/>
      <c r="V188" s="6"/>
      <c r="W188" s="6"/>
      <c r="X188" s="1"/>
      <c r="Y188" s="6"/>
      <c r="Z188" s="1"/>
      <c r="AA188" s="6"/>
      <c r="AB188" s="1"/>
      <c r="AC188" s="6"/>
      <c r="AD188" s="1"/>
      <c r="AE188" s="6"/>
      <c r="AG188" s="4"/>
      <c r="AH188" s="6"/>
      <c r="AI188" s="4"/>
      <c r="AJ188" s="6"/>
      <c r="AK188" s="4"/>
      <c r="AL188" s="6"/>
      <c r="AM188" s="4"/>
      <c r="AN188" s="6"/>
      <c r="AP188" s="4"/>
      <c r="AQ188" s="6"/>
      <c r="AR188" s="4"/>
      <c r="AS188" s="6"/>
      <c r="AT188" s="4"/>
      <c r="AU188" s="6"/>
      <c r="AV188" s="4"/>
      <c r="AW188" s="6"/>
    </row>
    <row r="189" spans="1:49" x14ac:dyDescent="0.2">
      <c r="A189">
        <f>'Raw Data'!A188</f>
        <v>874</v>
      </c>
      <c r="B189">
        <f>'Raw Data'!B188</f>
        <v>886</v>
      </c>
      <c r="C189" t="str">
        <f>'Raw Data'!C188</f>
        <v>WREPLPPFENQDM</v>
      </c>
      <c r="D189">
        <f>'Raw Data'!D188</f>
        <v>11.64</v>
      </c>
      <c r="F189" s="6">
        <f>AVERAGE('Raw Data'!J188,'Raw Data'!P188,'Raw Data'!V188)</f>
        <v>51.355666666666671</v>
      </c>
      <c r="G189" s="6">
        <f>STDEV('Raw Data'!J188,'Raw Data'!P188,'Raw Data'!V188)</f>
        <v>0.23737382613366198</v>
      </c>
      <c r="H189" s="6">
        <f>AVERAGE('Raw Data'!AB188)</f>
        <v>71.742999999999995</v>
      </c>
      <c r="I189" s="6"/>
      <c r="K189" s="1">
        <f t="shared" si="4"/>
        <v>71.582825734450296</v>
      </c>
      <c r="L189" s="1"/>
      <c r="M189" s="6"/>
      <c r="O189" s="1"/>
      <c r="P189" s="6"/>
      <c r="Q189" s="1"/>
      <c r="R189" s="6"/>
      <c r="S189" s="1"/>
      <c r="T189" s="6"/>
      <c r="U189" s="1"/>
      <c r="V189" s="6"/>
      <c r="W189" s="6"/>
      <c r="X189" s="1"/>
      <c r="Y189" s="6"/>
      <c r="Z189" s="1"/>
      <c r="AA189" s="6"/>
      <c r="AB189" s="1"/>
      <c r="AC189" s="6"/>
      <c r="AD189" s="1"/>
      <c r="AE189" s="6"/>
      <c r="AG189" s="4"/>
      <c r="AH189" s="6"/>
      <c r="AI189" s="4"/>
      <c r="AJ189" s="6"/>
      <c r="AK189" s="4"/>
      <c r="AL189" s="6"/>
      <c r="AM189" s="4"/>
      <c r="AN189" s="6"/>
      <c r="AP189" s="4"/>
      <c r="AQ189" s="6"/>
      <c r="AR189" s="4"/>
      <c r="AS189" s="6"/>
      <c r="AT189" s="4"/>
      <c r="AU189" s="6"/>
      <c r="AV189" s="4"/>
      <c r="AW189" s="6"/>
    </row>
    <row r="190" spans="1:49" x14ac:dyDescent="0.2">
      <c r="A190">
        <f>'Raw Data'!A189</f>
        <v>874</v>
      </c>
      <c r="B190">
        <f>'Raw Data'!B189</f>
        <v>893</v>
      </c>
      <c r="C190" t="str">
        <f>'Raw Data'!C189</f>
        <v>WREPLPPFENQDMHSASAGT</v>
      </c>
      <c r="D190">
        <f>'Raw Data'!D189</f>
        <v>10.23</v>
      </c>
      <c r="F190" s="6">
        <f>AVERAGE('Raw Data'!J189,'Raw Data'!P189,'Raw Data'!V189)</f>
        <v>41.408999999999999</v>
      </c>
      <c r="G190" s="6">
        <f>STDEV('Raw Data'!J189,'Raw Data'!P189,'Raw Data'!V189)</f>
        <v>0.69586277382828887</v>
      </c>
      <c r="H190" s="6">
        <f>AVERAGE('Raw Data'!AB189)</f>
        <v>55.942</v>
      </c>
      <c r="I190" s="6"/>
      <c r="K190" s="1">
        <f t="shared" si="4"/>
        <v>74.021307783061033</v>
      </c>
      <c r="L190" s="1"/>
      <c r="M190" s="6"/>
      <c r="O190" s="1"/>
      <c r="P190" s="6"/>
      <c r="Q190" s="1"/>
      <c r="R190" s="6"/>
      <c r="S190" s="1"/>
      <c r="T190" s="6"/>
      <c r="U190" s="1"/>
      <c r="V190" s="6"/>
      <c r="W190" s="6"/>
      <c r="X190" s="1"/>
      <c r="Y190" s="6"/>
      <c r="Z190" s="1"/>
      <c r="AA190" s="6"/>
      <c r="AB190" s="1"/>
      <c r="AC190" s="6"/>
      <c r="AD190" s="1"/>
      <c r="AE190" s="6"/>
      <c r="AG190" s="4"/>
      <c r="AH190" s="6"/>
      <c r="AI190" s="4"/>
      <c r="AJ190" s="6"/>
      <c r="AK190" s="4"/>
      <c r="AL190" s="6"/>
      <c r="AM190" s="4"/>
      <c r="AN190" s="6"/>
      <c r="AP190" s="4"/>
      <c r="AQ190" s="6"/>
      <c r="AR190" s="4"/>
      <c r="AS190" s="6"/>
      <c r="AT190" s="4"/>
      <c r="AU190" s="6"/>
      <c r="AV190" s="4"/>
      <c r="AW190" s="6"/>
    </row>
    <row r="191" spans="1:49" x14ac:dyDescent="0.2">
      <c r="A191">
        <f>'Raw Data'!A190</f>
        <v>885</v>
      </c>
      <c r="B191">
        <f>'Raw Data'!B190</f>
        <v>893</v>
      </c>
      <c r="C191" t="str">
        <f>'Raw Data'!C190</f>
        <v>DMHSASAGT</v>
      </c>
      <c r="D191">
        <f>'Raw Data'!D190</f>
        <v>4.45</v>
      </c>
      <c r="F191" s="6">
        <f>AVERAGE('Raw Data'!J190,'Raw Data'!P190,'Raw Data'!V190)</f>
        <v>55.068333333333335</v>
      </c>
      <c r="G191" s="6">
        <f>STDEV('Raw Data'!J190,'Raw Data'!P190,'Raw Data'!V190)</f>
        <v>0.55712147089601072</v>
      </c>
      <c r="H191" s="6">
        <f>AVERAGE('Raw Data'!AB190)</f>
        <v>64.980999999999995</v>
      </c>
      <c r="I191" s="6"/>
      <c r="K191" s="1">
        <f t="shared" si="4"/>
        <v>84.745284519064555</v>
      </c>
      <c r="L191" s="1"/>
      <c r="M191" s="6"/>
      <c r="O191" s="1"/>
      <c r="P191" s="6"/>
      <c r="Q191" s="1"/>
      <c r="R191" s="6"/>
      <c r="S191" s="1"/>
      <c r="T191" s="6"/>
      <c r="U191" s="1"/>
      <c r="V191" s="6"/>
      <c r="W191" s="6"/>
      <c r="X191" s="1"/>
      <c r="Y191" s="6"/>
      <c r="Z191" s="1"/>
      <c r="AA191" s="6"/>
      <c r="AB191" s="1"/>
      <c r="AC191" s="6"/>
      <c r="AD191" s="1"/>
      <c r="AE191" s="6"/>
      <c r="AG191" s="4"/>
      <c r="AH191" s="6"/>
      <c r="AI191" s="4"/>
      <c r="AJ191" s="6"/>
      <c r="AK191" s="4"/>
      <c r="AL191" s="6"/>
      <c r="AM191" s="4"/>
      <c r="AN191" s="6"/>
      <c r="AP191" s="4"/>
      <c r="AQ191" s="6"/>
      <c r="AR191" s="4"/>
      <c r="AS191" s="6"/>
      <c r="AT191" s="4"/>
      <c r="AU191" s="6"/>
      <c r="AV191" s="4"/>
      <c r="AW191" s="6"/>
    </row>
    <row r="192" spans="1:49" x14ac:dyDescent="0.2">
      <c r="F192" s="6"/>
      <c r="G192" s="6"/>
      <c r="H192" s="6"/>
      <c r="I192" s="6"/>
      <c r="K192" s="1"/>
      <c r="L192" s="1"/>
      <c r="M192" s="6"/>
      <c r="O192" s="1"/>
      <c r="P192" s="6"/>
      <c r="Q192" s="1"/>
      <c r="R192" s="6"/>
      <c r="S192" s="1"/>
      <c r="T192" s="6"/>
      <c r="U192" s="1"/>
      <c r="V192" s="6"/>
      <c r="W192" s="6"/>
      <c r="X192" s="1"/>
      <c r="Y192" s="6"/>
      <c r="Z192" s="1"/>
      <c r="AA192" s="6"/>
      <c r="AB192" s="1"/>
      <c r="AC192" s="6"/>
      <c r="AD192" s="1"/>
      <c r="AE192" s="6"/>
      <c r="AG192" s="4"/>
      <c r="AH192" s="6"/>
      <c r="AI192" s="4"/>
      <c r="AJ192" s="6"/>
      <c r="AK192" s="4"/>
      <c r="AL192" s="6"/>
      <c r="AM192" s="4"/>
      <c r="AN192" s="6"/>
      <c r="AP192" s="4"/>
      <c r="AQ192" s="6"/>
      <c r="AR192" s="4"/>
      <c r="AS192" s="6"/>
      <c r="AT192" s="4"/>
      <c r="AU192" s="6"/>
      <c r="AV192" s="4"/>
      <c r="AW192" s="6"/>
    </row>
    <row r="193" spans="6:49" x14ac:dyDescent="0.2">
      <c r="F193" s="6"/>
      <c r="G193" s="6"/>
      <c r="H193" s="6"/>
      <c r="I193" s="6"/>
      <c r="K193" s="1"/>
      <c r="L193" s="1"/>
      <c r="M193" s="6"/>
      <c r="O193" s="1"/>
      <c r="P193" s="6"/>
      <c r="Q193" s="1"/>
      <c r="R193" s="6"/>
      <c r="S193" s="1"/>
      <c r="T193" s="6"/>
      <c r="U193" s="1"/>
      <c r="V193" s="6"/>
      <c r="W193" s="6"/>
      <c r="X193" s="1"/>
      <c r="Y193" s="6"/>
      <c r="Z193" s="1"/>
      <c r="AA193" s="6"/>
      <c r="AB193" s="1"/>
      <c r="AC193" s="6"/>
      <c r="AD193" s="1"/>
      <c r="AE193" s="6"/>
      <c r="AG193" s="4"/>
      <c r="AH193" s="6"/>
      <c r="AI193" s="4"/>
      <c r="AJ193" s="6"/>
      <c r="AK193" s="4"/>
      <c r="AL193" s="6"/>
      <c r="AM193" s="4"/>
      <c r="AN193" s="6"/>
      <c r="AP193" s="4"/>
      <c r="AQ193" s="6"/>
      <c r="AR193" s="4"/>
      <c r="AS193" s="6"/>
      <c r="AT193" s="4"/>
      <c r="AU193" s="6"/>
      <c r="AV193" s="4"/>
      <c r="AW193" s="6"/>
    </row>
    <row r="194" spans="6:49" x14ac:dyDescent="0.2">
      <c r="F194" s="6"/>
      <c r="G194" s="6"/>
      <c r="H194" s="6"/>
      <c r="I194" s="6"/>
      <c r="K194" s="1"/>
      <c r="L194" s="1"/>
      <c r="M194" s="6"/>
      <c r="O194" s="1"/>
      <c r="P194" s="6"/>
      <c r="Q194" s="1"/>
      <c r="R194" s="6"/>
      <c r="S194" s="1"/>
      <c r="T194" s="6"/>
      <c r="U194" s="1"/>
      <c r="V194" s="6"/>
      <c r="W194" s="6"/>
      <c r="X194" s="1"/>
      <c r="Y194" s="6"/>
      <c r="Z194" s="1"/>
      <c r="AA194" s="6"/>
      <c r="AB194" s="1"/>
      <c r="AC194" s="6"/>
      <c r="AD194" s="1"/>
      <c r="AE194" s="6"/>
      <c r="AG194" s="4"/>
      <c r="AH194" s="6"/>
      <c r="AI194" s="4"/>
      <c r="AJ194" s="6"/>
      <c r="AK194" s="4"/>
      <c r="AL194" s="6"/>
      <c r="AM194" s="4"/>
      <c r="AN194" s="6"/>
      <c r="AP194" s="4"/>
      <c r="AQ194" s="6"/>
      <c r="AR194" s="4"/>
      <c r="AS194" s="6"/>
      <c r="AT194" s="4"/>
      <c r="AU194" s="6"/>
      <c r="AV194" s="4"/>
      <c r="AW194" s="6"/>
    </row>
    <row r="195" spans="6:49" x14ac:dyDescent="0.2">
      <c r="F195" s="6"/>
      <c r="G195" s="6"/>
      <c r="H195" s="6"/>
      <c r="I195" s="6"/>
      <c r="K195" s="1"/>
      <c r="L195" s="1"/>
      <c r="M195" s="6"/>
      <c r="O195" s="1"/>
      <c r="P195" s="6"/>
      <c r="Q195" s="1"/>
      <c r="R195" s="6"/>
      <c r="S195" s="1"/>
      <c r="T195" s="6"/>
      <c r="U195" s="1"/>
      <c r="V195" s="6"/>
      <c r="W195" s="6"/>
      <c r="X195" s="1"/>
      <c r="Y195" s="6"/>
      <c r="Z195" s="1"/>
      <c r="AA195" s="6"/>
      <c r="AB195" s="1"/>
      <c r="AC195" s="6"/>
      <c r="AD195" s="1"/>
      <c r="AE195" s="6"/>
      <c r="AG195" s="4"/>
      <c r="AH195" s="6"/>
      <c r="AI195" s="4"/>
      <c r="AJ195" s="6"/>
      <c r="AK195" s="4"/>
      <c r="AL195" s="6"/>
      <c r="AM195" s="4"/>
      <c r="AN195" s="6"/>
      <c r="AP195" s="4"/>
      <c r="AQ195" s="6"/>
      <c r="AR195" s="4"/>
      <c r="AS195" s="6"/>
      <c r="AT195" s="4"/>
      <c r="AU195" s="6"/>
      <c r="AV195" s="4"/>
      <c r="AW195" s="6"/>
    </row>
    <row r="196" spans="6:49" x14ac:dyDescent="0.2">
      <c r="F196" s="6"/>
      <c r="G196" s="6"/>
      <c r="H196" s="6"/>
      <c r="I196" s="6"/>
      <c r="K196" s="1"/>
      <c r="L196" s="1"/>
      <c r="M196" s="6"/>
      <c r="O196" s="1"/>
      <c r="P196" s="6"/>
      <c r="Q196" s="1"/>
      <c r="R196" s="6"/>
      <c r="S196" s="1"/>
      <c r="T196" s="6"/>
      <c r="U196" s="1"/>
      <c r="V196" s="6"/>
      <c r="W196" s="6"/>
      <c r="X196" s="1"/>
      <c r="Y196" s="6"/>
      <c r="Z196" s="1"/>
      <c r="AA196" s="6"/>
      <c r="AB196" s="1"/>
      <c r="AC196" s="6"/>
      <c r="AD196" s="1"/>
      <c r="AE196" s="6"/>
      <c r="AG196" s="4"/>
      <c r="AH196" s="6"/>
      <c r="AI196" s="4"/>
      <c r="AJ196" s="6"/>
      <c r="AK196" s="4"/>
      <c r="AL196" s="6"/>
      <c r="AM196" s="4"/>
      <c r="AN196" s="6"/>
      <c r="AP196" s="4"/>
      <c r="AQ196" s="6"/>
      <c r="AR196" s="4"/>
      <c r="AS196" s="6"/>
      <c r="AT196" s="4"/>
      <c r="AU196" s="6"/>
      <c r="AV196" s="4"/>
      <c r="AW196" s="6"/>
    </row>
    <row r="197" spans="6:49" x14ac:dyDescent="0.2">
      <c r="F197" s="6"/>
      <c r="G197" s="6"/>
      <c r="H197" s="6"/>
      <c r="I197" s="6"/>
      <c r="K197" s="1"/>
      <c r="L197" s="1"/>
      <c r="M197" s="6"/>
      <c r="O197" s="1"/>
      <c r="P197" s="6"/>
      <c r="Q197" s="1"/>
      <c r="R197" s="6"/>
      <c r="S197" s="1"/>
      <c r="T197" s="6"/>
      <c r="U197" s="1"/>
      <c r="V197" s="6"/>
      <c r="W197" s="6"/>
      <c r="X197" s="1"/>
      <c r="Y197" s="6"/>
      <c r="Z197" s="1"/>
      <c r="AA197" s="6"/>
      <c r="AB197" s="1"/>
      <c r="AC197" s="6"/>
      <c r="AD197" s="1"/>
      <c r="AE197" s="6"/>
      <c r="AG197" s="4"/>
      <c r="AH197" s="6"/>
      <c r="AI197" s="4"/>
      <c r="AJ197" s="6"/>
      <c r="AK197" s="4"/>
      <c r="AL197" s="6"/>
      <c r="AM197" s="4"/>
      <c r="AN197" s="6"/>
      <c r="AP197" s="4"/>
      <c r="AQ197" s="6"/>
      <c r="AR197" s="4"/>
      <c r="AS197" s="6"/>
      <c r="AT197" s="4"/>
      <c r="AU197" s="6"/>
      <c r="AV197" s="4"/>
      <c r="AW197" s="6"/>
    </row>
    <row r="198" spans="6:49" x14ac:dyDescent="0.2">
      <c r="F198" s="6"/>
      <c r="G198" s="6"/>
      <c r="H198" s="6"/>
      <c r="I198" s="6"/>
      <c r="K198" s="1"/>
      <c r="L198" s="1"/>
      <c r="M198" s="6"/>
      <c r="O198" s="1"/>
      <c r="P198" s="6"/>
      <c r="Q198" s="1"/>
      <c r="R198" s="6"/>
      <c r="S198" s="1"/>
      <c r="T198" s="6"/>
      <c r="U198" s="1"/>
      <c r="V198" s="6"/>
      <c r="W198" s="6"/>
      <c r="X198" s="1"/>
      <c r="Y198" s="6"/>
      <c r="Z198" s="1"/>
      <c r="AA198" s="6"/>
      <c r="AB198" s="1"/>
      <c r="AC198" s="6"/>
      <c r="AD198" s="1"/>
      <c r="AE198" s="6"/>
      <c r="AG198" s="4"/>
      <c r="AH198" s="6"/>
      <c r="AI198" s="4"/>
      <c r="AJ198" s="6"/>
      <c r="AK198" s="4"/>
      <c r="AL198" s="6"/>
      <c r="AM198" s="4"/>
      <c r="AN198" s="6"/>
      <c r="AP198" s="4"/>
      <c r="AQ198" s="6"/>
      <c r="AR198" s="4"/>
      <c r="AS198" s="6"/>
      <c r="AT198" s="4"/>
      <c r="AU198" s="6"/>
      <c r="AV198" s="4"/>
      <c r="AW198" s="6"/>
    </row>
    <row r="199" spans="6:49" x14ac:dyDescent="0.2">
      <c r="F199" s="6"/>
      <c r="G199" s="6"/>
      <c r="H199" s="6"/>
      <c r="I199" s="6"/>
      <c r="K199" s="1"/>
      <c r="L199" s="1"/>
      <c r="M199" s="6"/>
      <c r="O199" s="1"/>
      <c r="P199" s="6"/>
      <c r="Q199" s="1"/>
      <c r="R199" s="6"/>
      <c r="S199" s="1"/>
      <c r="T199" s="6"/>
      <c r="U199" s="1"/>
      <c r="V199" s="6"/>
      <c r="W199" s="6"/>
      <c r="X199" s="1"/>
      <c r="Y199" s="6"/>
      <c r="Z199" s="1"/>
      <c r="AA199" s="6"/>
      <c r="AB199" s="1"/>
      <c r="AC199" s="6"/>
      <c r="AD199" s="1"/>
      <c r="AE199" s="6"/>
      <c r="AG199" s="4"/>
      <c r="AH199" s="6"/>
      <c r="AI199" s="4"/>
      <c r="AJ199" s="6"/>
      <c r="AK199" s="4"/>
      <c r="AL199" s="6"/>
      <c r="AM199" s="4"/>
      <c r="AN199" s="6"/>
      <c r="AP199" s="4"/>
      <c r="AQ199" s="6"/>
      <c r="AR199" s="4"/>
      <c r="AS199" s="6"/>
      <c r="AT199" s="4"/>
      <c r="AU199" s="6"/>
      <c r="AV199" s="4"/>
      <c r="AW199" s="6"/>
    </row>
    <row r="200" spans="6:49" x14ac:dyDescent="0.2">
      <c r="F200" s="6"/>
      <c r="G200" s="6"/>
      <c r="H200" s="6"/>
      <c r="I200" s="6"/>
      <c r="K200" s="1"/>
      <c r="L200" s="1"/>
      <c r="M200" s="6"/>
      <c r="O200" s="1"/>
      <c r="P200" s="6"/>
      <c r="Q200" s="1"/>
      <c r="R200" s="6"/>
      <c r="S200" s="1"/>
      <c r="T200" s="6"/>
      <c r="U200" s="1"/>
      <c r="V200" s="6"/>
      <c r="W200" s="6"/>
      <c r="X200" s="1"/>
      <c r="Y200" s="6"/>
      <c r="Z200" s="1"/>
      <c r="AA200" s="6"/>
      <c r="AB200" s="1"/>
      <c r="AC200" s="6"/>
      <c r="AD200" s="1"/>
      <c r="AE200" s="6"/>
      <c r="AG200" s="4"/>
      <c r="AH200" s="6"/>
      <c r="AI200" s="4"/>
      <c r="AJ200" s="6"/>
      <c r="AK200" s="4"/>
      <c r="AL200" s="6"/>
      <c r="AM200" s="4"/>
      <c r="AN200" s="6"/>
      <c r="AP200" s="4"/>
      <c r="AQ200" s="6"/>
      <c r="AR200" s="4"/>
      <c r="AS200" s="6"/>
      <c r="AT200" s="4"/>
      <c r="AU200" s="6"/>
      <c r="AV200" s="4"/>
      <c r="AW200" s="6"/>
    </row>
    <row r="201" spans="6:49" x14ac:dyDescent="0.2">
      <c r="F201" s="6"/>
      <c r="G201" s="6"/>
      <c r="H201" s="6"/>
      <c r="I201" s="6"/>
      <c r="K201" s="1"/>
      <c r="L201" s="1"/>
      <c r="M201" s="6"/>
      <c r="O201" s="1"/>
      <c r="P201" s="6"/>
      <c r="Q201" s="1"/>
      <c r="R201" s="6"/>
      <c r="S201" s="1"/>
      <c r="T201" s="6"/>
      <c r="U201" s="1"/>
      <c r="V201" s="6"/>
      <c r="W201" s="6"/>
      <c r="X201" s="1"/>
      <c r="Y201" s="6"/>
      <c r="Z201" s="1"/>
      <c r="AA201" s="6"/>
      <c r="AB201" s="1"/>
      <c r="AC201" s="6"/>
      <c r="AD201" s="1"/>
      <c r="AE201" s="6"/>
      <c r="AG201" s="4"/>
      <c r="AH201" s="6"/>
      <c r="AI201" s="4"/>
      <c r="AJ201" s="6"/>
      <c r="AK201" s="4"/>
      <c r="AL201" s="6"/>
      <c r="AM201" s="4"/>
      <c r="AN201" s="6"/>
      <c r="AP201" s="4"/>
      <c r="AQ201" s="6"/>
      <c r="AR201" s="4"/>
      <c r="AS201" s="6"/>
      <c r="AT201" s="4"/>
      <c r="AU201" s="6"/>
      <c r="AV201" s="4"/>
      <c r="AW201" s="6"/>
    </row>
    <row r="202" spans="6:49" x14ac:dyDescent="0.2">
      <c r="F202" s="6"/>
      <c r="G202" s="6"/>
      <c r="H202" s="6"/>
      <c r="I202" s="6"/>
      <c r="K202" s="1"/>
      <c r="L202" s="1"/>
      <c r="M202" s="6"/>
      <c r="O202" s="1"/>
      <c r="P202" s="6"/>
      <c r="Q202" s="1"/>
      <c r="R202" s="6"/>
      <c r="S202" s="1"/>
      <c r="T202" s="6"/>
      <c r="U202" s="1"/>
      <c r="V202" s="6"/>
      <c r="W202" s="6"/>
      <c r="X202" s="1"/>
      <c r="Y202" s="6"/>
      <c r="Z202" s="1"/>
      <c r="AA202" s="6"/>
      <c r="AB202" s="1"/>
      <c r="AC202" s="6"/>
      <c r="AD202" s="1"/>
      <c r="AE202" s="6"/>
      <c r="AG202" s="4"/>
      <c r="AH202" s="6"/>
      <c r="AI202" s="4"/>
      <c r="AJ202" s="6"/>
      <c r="AK202" s="4"/>
      <c r="AL202" s="6"/>
      <c r="AM202" s="4"/>
      <c r="AN202" s="6"/>
      <c r="AP202" s="4"/>
      <c r="AQ202" s="6"/>
      <c r="AR202" s="4"/>
      <c r="AS202" s="6"/>
      <c r="AT202" s="4"/>
      <c r="AU202" s="6"/>
      <c r="AV202" s="4"/>
      <c r="AW202" s="6"/>
    </row>
    <row r="203" spans="6:49" x14ac:dyDescent="0.2">
      <c r="F203" s="6"/>
      <c r="G203" s="6"/>
      <c r="H203" s="6"/>
      <c r="I203" s="6"/>
      <c r="K203" s="1"/>
      <c r="L203" s="1"/>
      <c r="M203" s="6"/>
      <c r="O203" s="1"/>
      <c r="P203" s="6"/>
      <c r="Q203" s="1"/>
      <c r="R203" s="6"/>
      <c r="S203" s="1"/>
      <c r="T203" s="6"/>
      <c r="U203" s="1"/>
      <c r="V203" s="6"/>
      <c r="W203" s="6"/>
      <c r="X203" s="1"/>
      <c r="Y203" s="6"/>
      <c r="Z203" s="1"/>
      <c r="AA203" s="6"/>
      <c r="AB203" s="1"/>
      <c r="AC203" s="6"/>
      <c r="AD203" s="1"/>
      <c r="AE203" s="6"/>
      <c r="AG203" s="4"/>
      <c r="AH203" s="6"/>
      <c r="AI203" s="4"/>
      <c r="AJ203" s="6"/>
      <c r="AK203" s="4"/>
      <c r="AL203" s="6"/>
      <c r="AM203" s="4"/>
      <c r="AN203" s="6"/>
      <c r="AP203" s="4"/>
      <c r="AQ203" s="6"/>
      <c r="AR203" s="4"/>
      <c r="AS203" s="6"/>
      <c r="AT203" s="4"/>
      <c r="AU203" s="6"/>
      <c r="AV203" s="4"/>
      <c r="AW203" s="6"/>
    </row>
    <row r="204" spans="6:49" x14ac:dyDescent="0.2">
      <c r="F204" s="6"/>
      <c r="G204" s="6"/>
      <c r="H204" s="6"/>
      <c r="I204" s="6"/>
      <c r="K204" s="1"/>
      <c r="L204" s="1"/>
      <c r="M204" s="6"/>
      <c r="O204" s="1"/>
      <c r="P204" s="6"/>
      <c r="Q204" s="1"/>
      <c r="R204" s="6"/>
      <c r="S204" s="1"/>
      <c r="T204" s="6"/>
      <c r="U204" s="1"/>
      <c r="V204" s="6"/>
      <c r="W204" s="6"/>
      <c r="X204" s="1"/>
      <c r="Y204" s="6"/>
      <c r="Z204" s="1"/>
      <c r="AA204" s="6"/>
      <c r="AB204" s="1"/>
      <c r="AC204" s="6"/>
      <c r="AD204" s="1"/>
      <c r="AE204" s="6"/>
      <c r="AG204" s="4"/>
      <c r="AH204" s="6"/>
      <c r="AI204" s="4"/>
      <c r="AJ204" s="6"/>
      <c r="AK204" s="4"/>
      <c r="AL204" s="6"/>
      <c r="AM204" s="4"/>
      <c r="AN204" s="6"/>
      <c r="AP204" s="4"/>
      <c r="AQ204" s="6"/>
      <c r="AR204" s="4"/>
      <c r="AS204" s="6"/>
      <c r="AT204" s="4"/>
      <c r="AU204" s="6"/>
      <c r="AV204" s="4"/>
      <c r="AW204" s="6"/>
    </row>
    <row r="205" spans="6:49" x14ac:dyDescent="0.2">
      <c r="F205" s="6"/>
      <c r="G205" s="6"/>
      <c r="H205" s="6"/>
      <c r="I205" s="6"/>
      <c r="K205" s="1"/>
      <c r="L205" s="1"/>
      <c r="M205" s="6"/>
      <c r="O205" s="1"/>
      <c r="P205" s="6"/>
      <c r="Q205" s="1"/>
      <c r="R205" s="6"/>
      <c r="S205" s="1"/>
      <c r="T205" s="6"/>
      <c r="U205" s="1"/>
      <c r="V205" s="6"/>
      <c r="W205" s="6"/>
      <c r="X205" s="1"/>
      <c r="Y205" s="6"/>
      <c r="Z205" s="1"/>
      <c r="AA205" s="6"/>
      <c r="AB205" s="1"/>
      <c r="AC205" s="6"/>
      <c r="AD205" s="1"/>
      <c r="AE205" s="6"/>
      <c r="AG205" s="4"/>
      <c r="AH205" s="6"/>
      <c r="AI205" s="4"/>
      <c r="AJ205" s="6"/>
      <c r="AK205" s="4"/>
      <c r="AL205" s="6"/>
      <c r="AM205" s="4"/>
      <c r="AN205" s="6"/>
      <c r="AP205" s="4"/>
      <c r="AQ205" s="6"/>
      <c r="AR205" s="4"/>
      <c r="AS205" s="6"/>
      <c r="AT205" s="4"/>
      <c r="AU205" s="6"/>
      <c r="AV205" s="4"/>
      <c r="AW205" s="6"/>
    </row>
    <row r="206" spans="6:49" x14ac:dyDescent="0.2">
      <c r="F206" s="6"/>
      <c r="G206" s="6"/>
      <c r="H206" s="6"/>
      <c r="I206" s="6"/>
      <c r="K206" s="1"/>
      <c r="L206" s="1"/>
      <c r="M206" s="6"/>
      <c r="O206" s="1"/>
      <c r="P206" s="6"/>
      <c r="Q206" s="1"/>
      <c r="R206" s="6"/>
      <c r="S206" s="1"/>
      <c r="T206" s="6"/>
      <c r="U206" s="1"/>
      <c r="V206" s="6"/>
      <c r="W206" s="6"/>
      <c r="X206" s="1"/>
      <c r="Y206" s="6"/>
      <c r="Z206" s="1"/>
      <c r="AA206" s="6"/>
      <c r="AB206" s="1"/>
      <c r="AC206" s="6"/>
      <c r="AD206" s="1"/>
      <c r="AE206" s="6"/>
      <c r="AG206" s="4"/>
      <c r="AH206" s="6"/>
      <c r="AI206" s="4"/>
      <c r="AJ206" s="6"/>
      <c r="AK206" s="4"/>
      <c r="AL206" s="6"/>
      <c r="AM206" s="4"/>
      <c r="AN206" s="6"/>
      <c r="AP206" s="4"/>
      <c r="AQ206" s="6"/>
      <c r="AR206" s="4"/>
      <c r="AS206" s="6"/>
      <c r="AT206" s="4"/>
      <c r="AU206" s="6"/>
      <c r="AV206" s="4"/>
      <c r="AW206" s="6"/>
    </row>
    <row r="207" spans="6:49" x14ac:dyDescent="0.2">
      <c r="F207" s="6"/>
      <c r="G207" s="6"/>
      <c r="H207" s="6"/>
      <c r="I207" s="6"/>
      <c r="K207" s="1"/>
      <c r="L207" s="1"/>
      <c r="M207" s="6"/>
      <c r="O207" s="1"/>
      <c r="P207" s="6"/>
      <c r="Q207" s="1"/>
      <c r="R207" s="6"/>
      <c r="S207" s="1"/>
      <c r="T207" s="6"/>
      <c r="U207" s="1"/>
      <c r="V207" s="6"/>
      <c r="W207" s="6"/>
      <c r="X207" s="1"/>
      <c r="Y207" s="6"/>
      <c r="Z207" s="1"/>
      <c r="AA207" s="6"/>
      <c r="AB207" s="1"/>
      <c r="AC207" s="6"/>
      <c r="AD207" s="1"/>
      <c r="AE207" s="6"/>
      <c r="AG207" s="4"/>
      <c r="AH207" s="6"/>
      <c r="AI207" s="4"/>
      <c r="AJ207" s="6"/>
      <c r="AK207" s="4"/>
      <c r="AL207" s="6"/>
      <c r="AM207" s="4"/>
      <c r="AN207" s="6"/>
      <c r="AP207" s="4"/>
      <c r="AQ207" s="6"/>
      <c r="AR207" s="4"/>
      <c r="AS207" s="6"/>
      <c r="AT207" s="4"/>
      <c r="AU207" s="6"/>
      <c r="AV207" s="4"/>
      <c r="AW207" s="6"/>
    </row>
    <row r="208" spans="6:49" x14ac:dyDescent="0.2">
      <c r="F208" s="6"/>
      <c r="G208" s="6"/>
      <c r="H208" s="6"/>
      <c r="I208" s="6"/>
      <c r="K208" s="1"/>
      <c r="L208" s="1"/>
      <c r="M208" s="6"/>
      <c r="O208" s="1"/>
      <c r="P208" s="6"/>
      <c r="Q208" s="1"/>
      <c r="R208" s="6"/>
      <c r="S208" s="1"/>
      <c r="T208" s="6"/>
      <c r="U208" s="1"/>
      <c r="V208" s="6"/>
      <c r="X208" s="1"/>
      <c r="Y208" s="6"/>
      <c r="Z208" s="1"/>
      <c r="AA208" s="6"/>
      <c r="AB208" s="1"/>
      <c r="AC208" s="6"/>
      <c r="AD208" s="1"/>
      <c r="AE208" s="6"/>
      <c r="AG208" s="4"/>
      <c r="AH208" s="6"/>
      <c r="AI208" s="4"/>
      <c r="AJ208" s="6"/>
      <c r="AK208" s="4"/>
      <c r="AL208" s="6"/>
      <c r="AM208" s="4"/>
      <c r="AN208" s="6"/>
      <c r="AP208" s="4"/>
      <c r="AQ208" s="6"/>
      <c r="AR208" s="4"/>
      <c r="AS208" s="6"/>
      <c r="AT208" s="4"/>
      <c r="AU208" s="6"/>
      <c r="AV208" s="4"/>
      <c r="AW208" s="6"/>
    </row>
    <row r="209" spans="6:49" x14ac:dyDescent="0.2">
      <c r="F209" s="6"/>
      <c r="G209" s="6"/>
      <c r="H209" s="6"/>
      <c r="I209" s="6"/>
      <c r="K209" s="1"/>
      <c r="L209" s="1"/>
      <c r="M209" s="6"/>
      <c r="O209" s="1"/>
      <c r="P209" s="6"/>
      <c r="Q209" s="1"/>
      <c r="R209" s="6"/>
      <c r="S209" s="1"/>
      <c r="T209" s="6"/>
      <c r="U209" s="1"/>
      <c r="V209" s="6"/>
      <c r="X209" s="1"/>
      <c r="Y209" s="6"/>
      <c r="Z209" s="1"/>
      <c r="AA209" s="6"/>
      <c r="AB209" s="1"/>
      <c r="AC209" s="6"/>
      <c r="AD209" s="1"/>
      <c r="AE209" s="6"/>
      <c r="AG209" s="4"/>
      <c r="AH209" s="6"/>
      <c r="AI209" s="4"/>
      <c r="AJ209" s="6"/>
      <c r="AK209" s="4"/>
      <c r="AL209" s="6"/>
      <c r="AM209" s="4"/>
      <c r="AN209" s="6"/>
      <c r="AP209" s="4"/>
      <c r="AQ209" s="6"/>
      <c r="AR209" s="4"/>
      <c r="AS209" s="6"/>
      <c r="AT209" s="4"/>
      <c r="AU209" s="6"/>
      <c r="AV209" s="4"/>
      <c r="AW209" s="6"/>
    </row>
    <row r="210" spans="6:49" x14ac:dyDescent="0.2">
      <c r="F210" s="6"/>
      <c r="G210" s="6"/>
      <c r="H210" s="6"/>
      <c r="I210" s="6"/>
      <c r="K210" s="1"/>
      <c r="X210" s="1"/>
      <c r="Y210" s="6"/>
      <c r="Z210" s="1"/>
      <c r="AA210" s="6"/>
      <c r="AB210" s="1"/>
      <c r="AC210" s="6"/>
      <c r="AD210" s="1"/>
      <c r="AE210" s="6"/>
      <c r="AG210" s="4"/>
      <c r="AH210" s="6"/>
      <c r="AI210" s="4"/>
      <c r="AJ210" s="6"/>
      <c r="AK210" s="4"/>
      <c r="AL210" s="6"/>
      <c r="AM210" s="4"/>
      <c r="AN210" s="6"/>
      <c r="AP210" s="4"/>
      <c r="AQ210" s="6"/>
      <c r="AR210" s="4"/>
      <c r="AS210" s="6"/>
      <c r="AT210" s="4"/>
      <c r="AU210" s="6"/>
      <c r="AV210" s="4"/>
      <c r="AW210" s="6"/>
    </row>
    <row r="211" spans="6:49" x14ac:dyDescent="0.2">
      <c r="F211" s="6"/>
      <c r="G211" s="6"/>
      <c r="H211" s="6"/>
      <c r="I211" s="6"/>
      <c r="K211" s="1"/>
      <c r="L211" s="1"/>
      <c r="M211" s="6"/>
      <c r="X211" s="1"/>
      <c r="Y211" s="6"/>
      <c r="Z211" s="1"/>
      <c r="AA211" s="6"/>
      <c r="AB211" s="1"/>
      <c r="AC211" s="6"/>
      <c r="AD211" s="1"/>
      <c r="AE211" s="6"/>
      <c r="AP211" s="4"/>
      <c r="AQ211" s="6"/>
      <c r="AR211" s="4"/>
      <c r="AS211" s="6"/>
      <c r="AT211" s="4"/>
      <c r="AU211" s="6"/>
      <c r="AV211" s="4"/>
      <c r="AW211" s="6"/>
    </row>
    <row r="212" spans="6:49" x14ac:dyDescent="0.2">
      <c r="F212" s="6"/>
      <c r="G212" s="6"/>
      <c r="H212" s="6"/>
      <c r="I212" s="6"/>
      <c r="K212" s="1"/>
      <c r="L212" s="1"/>
      <c r="M212" s="6"/>
      <c r="X212" s="1"/>
      <c r="Y212" s="6"/>
      <c r="Z212" s="1"/>
      <c r="AA212" s="6"/>
      <c r="AB212" s="1"/>
      <c r="AC212" s="6"/>
      <c r="AD212" s="1"/>
      <c r="AE212" s="6"/>
      <c r="AP212" s="4"/>
      <c r="AQ212" s="6"/>
      <c r="AR212" s="4"/>
      <c r="AS212" s="6"/>
      <c r="AT212" s="4"/>
      <c r="AU212" s="6"/>
      <c r="AV212" s="4"/>
      <c r="AW212" s="6"/>
    </row>
    <row r="213" spans="6:49" x14ac:dyDescent="0.2">
      <c r="F213" s="6"/>
      <c r="G213" s="6"/>
      <c r="H213" s="6"/>
      <c r="I213" s="6"/>
      <c r="K213" s="1"/>
      <c r="L213" s="1"/>
      <c r="M213" s="6"/>
      <c r="X213" s="1"/>
      <c r="Y213" s="6"/>
      <c r="Z213" s="1"/>
      <c r="AA213" s="6"/>
      <c r="AB213" s="1"/>
      <c r="AC213" s="6"/>
      <c r="AD213" s="1"/>
      <c r="AE213" s="6"/>
      <c r="AP213" s="4"/>
      <c r="AQ213" s="6"/>
      <c r="AR213" s="4"/>
      <c r="AS213" s="6"/>
      <c r="AT213" s="4"/>
      <c r="AU213" s="6"/>
      <c r="AV213" s="4"/>
      <c r="AW213" s="6"/>
    </row>
    <row r="214" spans="6:49" x14ac:dyDescent="0.2">
      <c r="F214" s="6"/>
      <c r="G214" s="6"/>
      <c r="H214" s="6"/>
      <c r="I214" s="6"/>
      <c r="K214" s="1"/>
      <c r="L214" s="1"/>
      <c r="M214" s="6"/>
      <c r="X214" s="1"/>
      <c r="Y214" s="6"/>
      <c r="Z214" s="1"/>
      <c r="AA214" s="6"/>
      <c r="AB214" s="1"/>
      <c r="AC214" s="6"/>
      <c r="AD214" s="1"/>
      <c r="AE214" s="6"/>
      <c r="AP214" s="4"/>
      <c r="AQ214" s="6"/>
      <c r="AR214" s="4"/>
      <c r="AS214" s="6"/>
      <c r="AT214" s="4"/>
      <c r="AU214" s="6"/>
      <c r="AV214" s="4"/>
      <c r="AW214" s="6"/>
    </row>
    <row r="215" spans="6:49" x14ac:dyDescent="0.2">
      <c r="F215" s="1"/>
      <c r="G215" s="6"/>
      <c r="H215" s="1"/>
      <c r="I215" s="6"/>
      <c r="J215" s="1"/>
      <c r="K215" s="6"/>
      <c r="L215" s="1"/>
      <c r="M215" s="6"/>
      <c r="X215" s="1"/>
      <c r="Y215" s="6"/>
      <c r="Z215" s="1"/>
      <c r="AA215" s="6"/>
      <c r="AB215" s="1"/>
      <c r="AC215" s="6"/>
      <c r="AD215" s="1"/>
      <c r="AE215" s="6"/>
      <c r="AP215" s="4"/>
      <c r="AQ215" s="6"/>
      <c r="AR215" s="4"/>
      <c r="AS215" s="6"/>
      <c r="AT215" s="4"/>
      <c r="AU215" s="6"/>
      <c r="AV215" s="4"/>
      <c r="AW215" s="6"/>
    </row>
    <row r="216" spans="6:49" x14ac:dyDescent="0.2">
      <c r="F216" s="1"/>
      <c r="G216" s="6"/>
      <c r="H216" s="1"/>
      <c r="I216" s="6"/>
      <c r="J216" s="1"/>
      <c r="K216" s="6"/>
      <c r="L216" s="1"/>
      <c r="M216" s="6"/>
      <c r="O216" s="1"/>
      <c r="P216" s="6"/>
      <c r="Q216" s="1"/>
      <c r="R216" s="6"/>
      <c r="S216" s="1"/>
      <c r="T216" s="6"/>
      <c r="U216" s="1"/>
      <c r="V216" s="6"/>
      <c r="X216" s="1"/>
      <c r="Y216" s="6"/>
      <c r="Z216" s="1"/>
      <c r="AA216" s="6"/>
      <c r="AB216" s="1"/>
      <c r="AC216" s="6"/>
      <c r="AD216" s="1"/>
      <c r="AE216" s="6"/>
      <c r="AG216" s="4"/>
      <c r="AH216" s="6"/>
      <c r="AI216" s="4"/>
      <c r="AJ216" s="6"/>
      <c r="AK216" s="4"/>
      <c r="AL216" s="6"/>
      <c r="AM216" s="4"/>
      <c r="AN216" s="6"/>
      <c r="AP216" s="1"/>
      <c r="AQ216" s="1"/>
      <c r="AR216" s="1"/>
      <c r="AS216" s="1"/>
      <c r="AT216" s="1"/>
      <c r="AU216" s="1"/>
      <c r="AV216" s="1"/>
      <c r="AW216" s="1"/>
    </row>
    <row r="217" spans="6:49" x14ac:dyDescent="0.2">
      <c r="F217" s="1"/>
      <c r="G217" s="6"/>
      <c r="H217" s="1"/>
      <c r="I217" s="6"/>
      <c r="J217" s="1"/>
      <c r="K217" s="6"/>
      <c r="L217" s="1"/>
      <c r="M217" s="6"/>
      <c r="O217" s="1"/>
      <c r="P217" s="6"/>
      <c r="Q217" s="1"/>
      <c r="R217" s="6"/>
      <c r="S217" s="1"/>
      <c r="T217" s="6"/>
      <c r="U217" s="1"/>
      <c r="V217" s="6"/>
      <c r="X217" s="1"/>
      <c r="Y217" s="1"/>
      <c r="Z217" s="1"/>
      <c r="AA217" s="1"/>
      <c r="AB217" s="1"/>
      <c r="AC217" s="1"/>
      <c r="AD217" s="1"/>
      <c r="AE217" s="1"/>
      <c r="AG217" s="4"/>
      <c r="AH217" s="6"/>
      <c r="AI217" s="4"/>
      <c r="AJ217" s="6"/>
      <c r="AK217" s="4"/>
      <c r="AL217" s="6"/>
      <c r="AM217" s="4"/>
      <c r="AN217" s="6"/>
    </row>
    <row r="218" spans="6:49" x14ac:dyDescent="0.2">
      <c r="F218" s="1"/>
      <c r="G218" s="6"/>
      <c r="H218" s="1"/>
      <c r="I218" s="6"/>
      <c r="J218" s="1"/>
      <c r="K218" s="6"/>
      <c r="L218" s="1"/>
      <c r="M218" s="6"/>
      <c r="O218" s="1"/>
      <c r="P218" s="6"/>
      <c r="Q218" s="1"/>
      <c r="R218" s="6"/>
      <c r="S218" s="1"/>
      <c r="T218" s="6"/>
      <c r="U218" s="1"/>
      <c r="V218" s="6"/>
      <c r="X218" s="1"/>
      <c r="Y218" s="1"/>
      <c r="Z218" s="1"/>
      <c r="AA218" s="1"/>
      <c r="AB218" s="1"/>
      <c r="AC218" s="1"/>
      <c r="AD218" s="1"/>
      <c r="AE218" s="1"/>
      <c r="AG218" s="4"/>
      <c r="AH218" s="6"/>
      <c r="AI218" s="4"/>
      <c r="AJ218" s="6"/>
      <c r="AK218" s="4"/>
      <c r="AL218" s="6"/>
      <c r="AM218" s="4"/>
      <c r="AN218" s="6"/>
    </row>
    <row r="219" spans="6:49" x14ac:dyDescent="0.2">
      <c r="X219" s="1"/>
      <c r="Y219" s="1"/>
      <c r="Z219" s="1"/>
      <c r="AA219" s="1"/>
      <c r="AB219" s="1"/>
      <c r="AC219" s="1"/>
      <c r="AD219" s="1"/>
      <c r="AE219" s="1"/>
    </row>
    <row r="220" spans="6:49" x14ac:dyDescent="0.2">
      <c r="X220" s="1"/>
      <c r="Y220" s="1"/>
      <c r="Z220" s="1"/>
      <c r="AA220" s="1"/>
      <c r="AB220" s="1"/>
      <c r="AC220" s="1"/>
      <c r="AD220" s="1"/>
      <c r="AE220" s="1"/>
    </row>
    <row r="221" spans="6:49" x14ac:dyDescent="0.2">
      <c r="X221" s="1"/>
      <c r="Y221" s="1"/>
      <c r="Z221" s="1"/>
      <c r="AA221" s="1"/>
      <c r="AB221" s="1"/>
      <c r="AC221" s="1"/>
      <c r="AD221" s="1"/>
      <c r="AE221" s="1"/>
    </row>
    <row r="222" spans="6:49" x14ac:dyDescent="0.2">
      <c r="F222" s="1"/>
      <c r="G222" s="6"/>
      <c r="H222" s="1"/>
      <c r="I222" s="6"/>
      <c r="J222" s="1"/>
      <c r="K222" s="6"/>
      <c r="L222" s="1"/>
      <c r="M222" s="6"/>
      <c r="X222" s="1"/>
      <c r="Y222" s="1"/>
      <c r="Z222" s="1"/>
      <c r="AA222" s="1"/>
      <c r="AB222" s="1"/>
      <c r="AC222" s="1"/>
      <c r="AD222" s="1"/>
      <c r="AE222" s="1"/>
    </row>
    <row r="223" spans="6:49" x14ac:dyDescent="0.2">
      <c r="F223" s="1"/>
      <c r="G223" s="6"/>
      <c r="H223" s="1"/>
      <c r="I223" s="6"/>
      <c r="J223" s="1"/>
      <c r="K223" s="6"/>
      <c r="L223" s="1"/>
      <c r="M223" s="6"/>
      <c r="X223" s="1"/>
      <c r="Y223" s="1"/>
      <c r="Z223" s="1"/>
      <c r="AA223" s="1"/>
      <c r="AB223" s="1"/>
      <c r="AC223" s="1"/>
      <c r="AD223" s="1"/>
      <c r="AE223" s="1"/>
    </row>
    <row r="224" spans="6:49" x14ac:dyDescent="0.2">
      <c r="F224" s="1"/>
      <c r="G224" s="6"/>
      <c r="H224" s="1"/>
      <c r="I224" s="6"/>
      <c r="J224" s="1"/>
      <c r="K224" s="6"/>
      <c r="L224" s="1"/>
      <c r="M224" s="6"/>
      <c r="X224" s="1"/>
      <c r="Y224" s="1"/>
      <c r="Z224" s="1"/>
      <c r="AA224" s="1"/>
      <c r="AB224" s="1"/>
      <c r="AC224" s="1"/>
      <c r="AD224" s="1"/>
      <c r="AE224" s="1"/>
    </row>
    <row r="225" spans="6:31" x14ac:dyDescent="0.2">
      <c r="F225" s="1"/>
      <c r="G225" s="6"/>
      <c r="H225" s="1"/>
      <c r="I225" s="6"/>
      <c r="J225" s="1"/>
      <c r="K225" s="6"/>
      <c r="L225" s="1"/>
      <c r="M225" s="6"/>
      <c r="X225" s="1"/>
      <c r="Y225" s="1"/>
      <c r="Z225" s="1"/>
      <c r="AA225" s="1"/>
      <c r="AB225" s="1"/>
      <c r="AC225" s="1"/>
      <c r="AD225" s="1"/>
      <c r="AE225" s="1"/>
    </row>
    <row r="226" spans="6:31" x14ac:dyDescent="0.2">
      <c r="F226" s="1"/>
      <c r="G226" s="6"/>
      <c r="H226" s="1"/>
      <c r="I226" s="6"/>
      <c r="J226" s="1"/>
      <c r="K226" s="6"/>
      <c r="L226" s="1"/>
      <c r="M226" s="6"/>
      <c r="X226" s="1"/>
      <c r="Y226" s="1"/>
      <c r="Z226" s="1"/>
      <c r="AA226" s="1"/>
      <c r="AB226" s="1"/>
      <c r="AC226" s="1"/>
      <c r="AD226" s="1"/>
      <c r="AE226" s="1"/>
    </row>
    <row r="227" spans="6:31" x14ac:dyDescent="0.2">
      <c r="F227" s="1"/>
      <c r="G227" s="6"/>
      <c r="H227" s="1"/>
      <c r="I227" s="6"/>
      <c r="J227" s="1"/>
      <c r="K227" s="6"/>
      <c r="L227" s="1"/>
      <c r="M227" s="6"/>
      <c r="X227" s="1"/>
      <c r="Y227" s="1"/>
      <c r="Z227" s="1"/>
      <c r="AA227" s="1"/>
      <c r="AB227" s="1"/>
      <c r="AC227" s="1"/>
      <c r="AD227" s="1"/>
      <c r="AE227" s="1"/>
    </row>
    <row r="228" spans="6:31" x14ac:dyDescent="0.2">
      <c r="F228" s="1"/>
      <c r="G228" s="6"/>
      <c r="H228" s="1"/>
      <c r="I228" s="6"/>
      <c r="J228" s="1"/>
      <c r="K228" s="6"/>
      <c r="L228" s="1"/>
      <c r="M228" s="6"/>
      <c r="X228" s="1"/>
      <c r="Y228" s="1"/>
      <c r="Z228" s="1"/>
      <c r="AA228" s="1"/>
      <c r="AB228" s="1"/>
      <c r="AC228" s="1"/>
      <c r="AD228" s="1"/>
      <c r="AE228" s="1"/>
    </row>
    <row r="229" spans="6:31" x14ac:dyDescent="0.2">
      <c r="F229" s="1"/>
      <c r="G229" s="6"/>
      <c r="H229" s="1"/>
      <c r="I229" s="6"/>
      <c r="J229" s="1"/>
      <c r="K229" s="6"/>
      <c r="L229" s="1"/>
      <c r="M229" s="6"/>
      <c r="X229" s="1"/>
      <c r="Y229" s="1"/>
      <c r="Z229" s="1"/>
      <c r="AA229" s="1"/>
      <c r="AB229" s="1"/>
      <c r="AC229" s="1"/>
      <c r="AD229" s="1"/>
      <c r="AE229" s="1"/>
    </row>
    <row r="230" spans="6:31" x14ac:dyDescent="0.2">
      <c r="F230" s="1"/>
      <c r="G230" s="6"/>
      <c r="H230" s="1"/>
      <c r="I230" s="6"/>
      <c r="J230" s="1"/>
      <c r="K230" s="6"/>
      <c r="L230" s="1"/>
      <c r="M230" s="6"/>
      <c r="X230" s="1"/>
      <c r="Y230" s="1"/>
      <c r="Z230" s="1"/>
      <c r="AA230" s="1"/>
      <c r="AB230" s="1"/>
      <c r="AC230" s="1"/>
      <c r="AD230" s="1"/>
      <c r="AE230" s="1"/>
    </row>
    <row r="231" spans="6:31" x14ac:dyDescent="0.2">
      <c r="F231" s="1"/>
      <c r="G231" s="6"/>
      <c r="H231" s="1"/>
      <c r="I231" s="6"/>
      <c r="J231" s="1"/>
      <c r="K231" s="6"/>
      <c r="L231" s="1"/>
      <c r="M231" s="6"/>
      <c r="X231" s="1"/>
      <c r="Y231" s="1"/>
      <c r="Z231" s="1"/>
      <c r="AA231" s="1"/>
      <c r="AB231" s="1"/>
      <c r="AC231" s="1"/>
      <c r="AD231" s="1"/>
      <c r="AE231" s="1"/>
    </row>
    <row r="232" spans="6:31" x14ac:dyDescent="0.2">
      <c r="F232" s="1"/>
      <c r="G232" s="6"/>
      <c r="H232" s="1"/>
      <c r="I232" s="6"/>
      <c r="J232" s="1"/>
      <c r="K232" s="6"/>
      <c r="L232" s="1"/>
      <c r="M232" s="6"/>
      <c r="X232" s="1"/>
      <c r="Y232" s="1"/>
      <c r="Z232" s="1"/>
      <c r="AA232" s="1"/>
      <c r="AB232" s="1"/>
      <c r="AC232" s="1"/>
      <c r="AD232" s="1"/>
      <c r="AE232" s="1"/>
    </row>
    <row r="233" spans="6:31" x14ac:dyDescent="0.2">
      <c r="F233" s="1"/>
      <c r="G233" s="6"/>
      <c r="H233" s="1"/>
      <c r="I233" s="6"/>
      <c r="J233" s="1"/>
      <c r="K233" s="6"/>
      <c r="L233" s="1"/>
      <c r="M233" s="6"/>
      <c r="X233" s="1"/>
      <c r="Y233" s="1"/>
      <c r="Z233" s="1"/>
      <c r="AA233" s="1"/>
      <c r="AB233" s="1"/>
      <c r="AC233" s="1"/>
      <c r="AD233" s="1"/>
      <c r="AE233" s="1"/>
    </row>
    <row r="234" spans="6:31" x14ac:dyDescent="0.2">
      <c r="F234" s="1"/>
      <c r="G234" s="6"/>
      <c r="H234" s="1"/>
      <c r="I234" s="6"/>
      <c r="J234" s="1"/>
      <c r="K234" s="6"/>
      <c r="L234" s="1"/>
      <c r="M234" s="6"/>
      <c r="X234" s="1"/>
      <c r="Y234" s="1"/>
      <c r="Z234" s="1"/>
      <c r="AA234" s="1"/>
      <c r="AB234" s="1"/>
      <c r="AC234" s="1"/>
      <c r="AD234" s="1"/>
      <c r="AE234" s="1"/>
    </row>
    <row r="235" spans="6:31" x14ac:dyDescent="0.2">
      <c r="F235" s="1"/>
      <c r="G235" s="1"/>
      <c r="H235" s="1"/>
      <c r="I235" s="1"/>
      <c r="J235" s="1"/>
      <c r="K235" s="1"/>
      <c r="L235" s="1"/>
      <c r="M235" s="1"/>
      <c r="X235" s="1"/>
      <c r="Y235" s="1"/>
      <c r="Z235" s="1"/>
      <c r="AA235" s="1"/>
      <c r="AB235" s="1"/>
      <c r="AC235" s="1"/>
      <c r="AD235" s="1"/>
      <c r="AE235" s="1"/>
    </row>
    <row r="236" spans="6:31" x14ac:dyDescent="0.2">
      <c r="F236" s="1"/>
      <c r="G236" s="1"/>
      <c r="H236" s="1"/>
      <c r="I236" s="1"/>
      <c r="J236" s="1"/>
      <c r="K236" s="1"/>
      <c r="L236" s="1"/>
      <c r="M236" s="1"/>
      <c r="X236" s="1"/>
      <c r="Y236" s="1"/>
      <c r="Z236" s="1"/>
      <c r="AA236" s="1"/>
      <c r="AB236" s="1"/>
      <c r="AC236" s="1"/>
      <c r="AD236" s="1"/>
      <c r="AE236" s="1"/>
    </row>
    <row r="237" spans="6:31" x14ac:dyDescent="0.2">
      <c r="F237" s="1"/>
      <c r="G237" s="1"/>
      <c r="H237" s="1"/>
      <c r="I237" s="1"/>
      <c r="J237" s="1"/>
      <c r="K237" s="1"/>
      <c r="L237" s="1"/>
      <c r="M237" s="1"/>
      <c r="X237" s="1"/>
      <c r="Y237" s="1"/>
      <c r="Z237" s="1"/>
      <c r="AA237" s="1"/>
      <c r="AB237" s="1"/>
      <c r="AC237" s="1"/>
      <c r="AD237" s="1"/>
      <c r="AE237" s="1"/>
    </row>
    <row r="238" spans="6:31" x14ac:dyDescent="0.2">
      <c r="F238" s="1"/>
      <c r="G238" s="1"/>
      <c r="H238" s="1"/>
      <c r="I238" s="1"/>
      <c r="J238" s="1"/>
      <c r="K238" s="1"/>
      <c r="L238" s="1"/>
      <c r="M238" s="1"/>
      <c r="X238" s="1"/>
      <c r="Y238" s="1"/>
      <c r="Z238" s="1"/>
      <c r="AA238" s="1"/>
      <c r="AB238" s="1"/>
      <c r="AC238" s="1"/>
      <c r="AD238" s="1"/>
      <c r="AE238" s="1"/>
    </row>
    <row r="239" spans="6:31" x14ac:dyDescent="0.2">
      <c r="F239" s="1"/>
      <c r="G239" s="1"/>
      <c r="H239" s="1"/>
      <c r="I239" s="1"/>
      <c r="J239" s="1"/>
      <c r="K239" s="1"/>
      <c r="L239" s="1"/>
      <c r="M239" s="1"/>
      <c r="X239" s="1"/>
      <c r="Y239" s="1"/>
      <c r="Z239" s="1"/>
      <c r="AA239" s="1"/>
      <c r="AB239" s="1"/>
      <c r="AC239" s="1"/>
      <c r="AD239" s="1"/>
      <c r="AE239" s="1"/>
    </row>
    <row r="240" spans="6:31" x14ac:dyDescent="0.2">
      <c r="F240" s="1"/>
      <c r="G240" s="1"/>
      <c r="H240" s="1"/>
      <c r="I240" s="1"/>
      <c r="J240" s="1"/>
      <c r="K240" s="1"/>
      <c r="L240" s="1"/>
      <c r="M240" s="1"/>
      <c r="X240" s="1"/>
      <c r="Y240" s="1"/>
      <c r="Z240" s="1"/>
      <c r="AA240" s="1"/>
      <c r="AB240" s="1"/>
      <c r="AC240" s="1"/>
      <c r="AD240" s="1"/>
      <c r="AE240" s="1"/>
    </row>
    <row r="241" spans="6:31" x14ac:dyDescent="0.2">
      <c r="F241" s="1"/>
      <c r="G241" s="1"/>
      <c r="H241" s="1"/>
      <c r="I241" s="1"/>
      <c r="J241" s="1"/>
      <c r="K241" s="1"/>
      <c r="L241" s="1"/>
      <c r="M241" s="1"/>
      <c r="X241" s="1"/>
      <c r="Y241" s="1"/>
      <c r="Z241" s="1"/>
      <c r="AA241" s="1"/>
      <c r="AB241" s="1"/>
      <c r="AC241" s="1"/>
      <c r="AD241" s="1"/>
      <c r="AE241" s="1"/>
    </row>
    <row r="242" spans="6:31" x14ac:dyDescent="0.2">
      <c r="F242" s="1"/>
      <c r="G242" s="1"/>
      <c r="H242" s="1"/>
      <c r="I242" s="1"/>
      <c r="J242" s="1"/>
      <c r="K242" s="1"/>
      <c r="L242" s="1"/>
      <c r="M242" s="1"/>
      <c r="X242" s="1"/>
      <c r="Y242" s="1"/>
      <c r="Z242" s="1"/>
      <c r="AA242" s="1"/>
      <c r="AB242" s="1"/>
      <c r="AC242" s="1"/>
      <c r="AD242" s="1"/>
      <c r="AE242" s="1"/>
    </row>
    <row r="243" spans="6:31" x14ac:dyDescent="0.2">
      <c r="F243" s="1"/>
      <c r="G243" s="1"/>
      <c r="H243" s="1"/>
      <c r="I243" s="1"/>
      <c r="J243" s="1"/>
      <c r="K243" s="1"/>
      <c r="L243" s="1"/>
      <c r="M243" s="1"/>
      <c r="X243" s="1"/>
      <c r="Y243" s="1"/>
      <c r="Z243" s="1"/>
      <c r="AA243" s="1"/>
      <c r="AB243" s="1"/>
      <c r="AC243" s="1"/>
      <c r="AD243" s="1"/>
      <c r="AE243" s="1"/>
    </row>
    <row r="244" spans="6:31" x14ac:dyDescent="0.2">
      <c r="F244" s="1"/>
      <c r="G244" s="1"/>
      <c r="H244" s="1"/>
      <c r="I244" s="1"/>
      <c r="J244" s="1"/>
      <c r="K244" s="1"/>
      <c r="L244" s="1"/>
      <c r="M244" s="1"/>
      <c r="X244" s="1"/>
      <c r="Y244" s="1"/>
      <c r="Z244" s="1"/>
      <c r="AA244" s="1"/>
      <c r="AB244" s="1"/>
      <c r="AC244" s="1"/>
      <c r="AD244" s="1"/>
      <c r="AE244" s="1"/>
    </row>
    <row r="245" spans="6:31" x14ac:dyDescent="0.2">
      <c r="F245" s="1"/>
      <c r="G245" s="1"/>
      <c r="H245" s="1"/>
      <c r="I245" s="1"/>
      <c r="J245" s="1"/>
      <c r="K245" s="1"/>
      <c r="L245" s="1"/>
      <c r="M245" s="1"/>
      <c r="X245" s="1"/>
      <c r="Y245" s="1"/>
      <c r="Z245" s="1"/>
      <c r="AA245" s="1"/>
      <c r="AB245" s="1"/>
      <c r="AC245" s="1"/>
      <c r="AD245" s="1"/>
      <c r="AE245" s="1"/>
    </row>
    <row r="246" spans="6:31" x14ac:dyDescent="0.2">
      <c r="F246" s="1"/>
      <c r="G246" s="1"/>
      <c r="H246" s="1"/>
      <c r="I246" s="1"/>
      <c r="J246" s="1"/>
      <c r="K246" s="1"/>
      <c r="L246" s="1"/>
      <c r="M246" s="1"/>
      <c r="X246" s="1"/>
      <c r="Y246" s="1"/>
      <c r="Z246" s="1"/>
      <c r="AA246" s="1"/>
      <c r="AB246" s="1"/>
      <c r="AC246" s="1"/>
      <c r="AD246" s="1"/>
      <c r="AE246" s="1"/>
    </row>
    <row r="247" spans="6:31" x14ac:dyDescent="0.2">
      <c r="F247" s="1"/>
      <c r="G247" s="1"/>
      <c r="H247" s="1"/>
      <c r="I247" s="1"/>
      <c r="J247" s="1"/>
      <c r="K247" s="1"/>
      <c r="L247" s="1"/>
      <c r="M247" s="1"/>
      <c r="X247" s="1"/>
      <c r="Y247" s="1"/>
      <c r="Z247" s="1"/>
      <c r="AA247" s="1"/>
      <c r="AB247" s="1"/>
      <c r="AC247" s="1"/>
      <c r="AD247" s="1"/>
      <c r="AE247" s="1"/>
    </row>
    <row r="248" spans="6:31" x14ac:dyDescent="0.2">
      <c r="F248" s="1"/>
      <c r="G248" s="1"/>
      <c r="H248" s="1"/>
      <c r="I248" s="1"/>
      <c r="J248" s="1"/>
      <c r="K248" s="1"/>
      <c r="L248" s="1"/>
      <c r="M248" s="1"/>
      <c r="X248" s="1"/>
      <c r="Y248" s="1"/>
      <c r="Z248" s="1"/>
      <c r="AA248" s="1"/>
      <c r="AB248" s="1"/>
      <c r="AC248" s="1"/>
      <c r="AD248" s="1"/>
      <c r="AE248" s="1"/>
    </row>
    <row r="249" spans="6:31" x14ac:dyDescent="0.2">
      <c r="F249" s="1"/>
      <c r="G249" s="1"/>
      <c r="H249" s="1"/>
      <c r="I249" s="1"/>
      <c r="J249" s="1"/>
      <c r="K249" s="1"/>
      <c r="L249" s="1"/>
      <c r="M249" s="1"/>
      <c r="X249" s="1"/>
      <c r="Y249" s="1"/>
      <c r="Z249" s="1"/>
      <c r="AA249" s="1"/>
      <c r="AB249" s="1"/>
      <c r="AC249" s="1"/>
      <c r="AD249" s="1"/>
      <c r="AE249" s="1"/>
    </row>
    <row r="250" spans="6:31" x14ac:dyDescent="0.2">
      <c r="F250" s="1"/>
      <c r="G250" s="1"/>
      <c r="H250" s="1"/>
      <c r="I250" s="1"/>
      <c r="J250" s="1"/>
      <c r="K250" s="1"/>
      <c r="L250" s="1"/>
      <c r="M250" s="1"/>
      <c r="X250" s="1"/>
      <c r="Y250" s="1"/>
      <c r="Z250" s="1"/>
      <c r="AA250" s="1"/>
      <c r="AB250" s="1"/>
      <c r="AC250" s="1"/>
      <c r="AD250" s="1"/>
      <c r="AE250" s="1"/>
    </row>
    <row r="251" spans="6:31" x14ac:dyDescent="0.2">
      <c r="F251" s="1"/>
      <c r="G251" s="1"/>
      <c r="H251" s="1"/>
      <c r="I251" s="1"/>
      <c r="J251" s="1"/>
      <c r="K251" s="1"/>
      <c r="L251" s="1"/>
      <c r="M251" s="1"/>
      <c r="X251" s="1"/>
      <c r="Y251" s="1"/>
      <c r="Z251" s="1"/>
      <c r="AA251" s="1"/>
      <c r="AB251" s="1"/>
      <c r="AC251" s="1"/>
      <c r="AD251" s="1"/>
      <c r="AE251" s="1"/>
    </row>
    <row r="252" spans="6:31" x14ac:dyDescent="0.2">
      <c r="F252" s="1"/>
      <c r="G252" s="1"/>
      <c r="H252" s="1"/>
      <c r="I252" s="1"/>
      <c r="J252" s="1"/>
      <c r="K252" s="1"/>
      <c r="L252" s="1"/>
      <c r="M252" s="1"/>
      <c r="X252" s="1"/>
      <c r="Y252" s="1"/>
      <c r="Z252" s="1"/>
      <c r="AA252" s="1"/>
      <c r="AB252" s="1"/>
      <c r="AC252" s="1"/>
      <c r="AD252" s="1"/>
      <c r="AE252" s="1"/>
    </row>
    <row r="253" spans="6:31" x14ac:dyDescent="0.2">
      <c r="F253" s="1"/>
      <c r="G253" s="1"/>
      <c r="H253" s="1"/>
      <c r="I253" s="1"/>
      <c r="J253" s="1"/>
      <c r="K253" s="1"/>
      <c r="L253" s="1"/>
      <c r="M253" s="1"/>
      <c r="X253" s="1"/>
      <c r="Y253" s="1"/>
      <c r="Z253" s="1"/>
      <c r="AA253" s="1"/>
      <c r="AB253" s="1"/>
      <c r="AC253" s="1"/>
      <c r="AD253" s="1"/>
      <c r="AE253" s="1"/>
    </row>
    <row r="254" spans="6:31" x14ac:dyDescent="0.2">
      <c r="F254" s="1"/>
      <c r="G254" s="1"/>
      <c r="H254" s="1"/>
      <c r="I254" s="1"/>
      <c r="J254" s="1"/>
      <c r="K254" s="1"/>
      <c r="L254" s="1"/>
      <c r="M254" s="1"/>
      <c r="X254" s="1"/>
      <c r="Y254" s="1"/>
      <c r="Z254" s="1"/>
      <c r="AA254" s="1"/>
      <c r="AB254" s="1"/>
      <c r="AC254" s="1"/>
      <c r="AD254" s="1"/>
      <c r="AE254" s="1"/>
    </row>
    <row r="255" spans="6:31" x14ac:dyDescent="0.2">
      <c r="F255" s="1"/>
      <c r="G255" s="1"/>
      <c r="H255" s="1"/>
      <c r="I255" s="1"/>
      <c r="J255" s="1"/>
      <c r="K255" s="1"/>
      <c r="L255" s="1"/>
      <c r="M255" s="1"/>
      <c r="X255" s="1"/>
      <c r="Y255" s="1"/>
      <c r="Z255" s="1"/>
      <c r="AA255" s="1"/>
      <c r="AB255" s="1"/>
      <c r="AC255" s="1"/>
      <c r="AD255" s="1"/>
      <c r="AE255" s="1"/>
    </row>
    <row r="256" spans="6:31" x14ac:dyDescent="0.2">
      <c r="F256" s="1"/>
      <c r="G256" s="1"/>
      <c r="H256" s="1"/>
      <c r="I256" s="1"/>
      <c r="J256" s="1"/>
      <c r="K256" s="1"/>
      <c r="L256" s="1"/>
      <c r="M256" s="1"/>
      <c r="X256" s="1"/>
      <c r="Y256" s="1"/>
      <c r="Z256" s="1"/>
      <c r="AA256" s="1"/>
      <c r="AB256" s="1"/>
      <c r="AC256" s="1"/>
      <c r="AD256" s="1"/>
      <c r="AE256" s="1"/>
    </row>
    <row r="257" spans="6:31" x14ac:dyDescent="0.2">
      <c r="F257" s="1"/>
      <c r="G257" s="1"/>
      <c r="H257" s="1"/>
      <c r="I257" s="1"/>
      <c r="J257" s="1"/>
      <c r="K257" s="1"/>
      <c r="L257" s="1"/>
      <c r="M257" s="1"/>
      <c r="X257" s="1"/>
      <c r="Y257" s="1"/>
      <c r="Z257" s="1"/>
      <c r="AA257" s="1"/>
      <c r="AB257" s="1"/>
      <c r="AC257" s="1"/>
      <c r="AD257" s="1"/>
      <c r="AE257" s="1"/>
    </row>
    <row r="258" spans="6:31" x14ac:dyDescent="0.2">
      <c r="F258" s="1"/>
      <c r="G258" s="1"/>
      <c r="H258" s="1"/>
      <c r="I258" s="1"/>
      <c r="J258" s="1"/>
      <c r="K258" s="1"/>
      <c r="L258" s="1"/>
      <c r="M258" s="1"/>
      <c r="X258" s="1"/>
      <c r="Y258" s="1"/>
      <c r="Z258" s="1"/>
      <c r="AA258" s="1"/>
      <c r="AB258" s="1"/>
      <c r="AC258" s="1"/>
      <c r="AD258" s="1"/>
      <c r="AE258" s="1"/>
    </row>
    <row r="259" spans="6:31" x14ac:dyDescent="0.2">
      <c r="F259" s="1"/>
      <c r="G259" s="1"/>
      <c r="H259" s="1"/>
      <c r="I259" s="1"/>
      <c r="J259" s="1"/>
      <c r="K259" s="1"/>
      <c r="L259" s="1"/>
      <c r="M259" s="1"/>
      <c r="X259" s="1"/>
      <c r="Y259" s="1"/>
      <c r="Z259" s="1"/>
      <c r="AA259" s="1"/>
      <c r="AB259" s="1"/>
      <c r="AC259" s="1"/>
      <c r="AD259" s="1"/>
      <c r="AE259" s="1"/>
    </row>
    <row r="260" spans="6:31" x14ac:dyDescent="0.2">
      <c r="F260" s="1"/>
      <c r="G260" s="1"/>
      <c r="H260" s="1"/>
      <c r="I260" s="1"/>
      <c r="J260" s="1"/>
      <c r="K260" s="1"/>
      <c r="L260" s="1"/>
      <c r="M260" s="1"/>
      <c r="X260" s="1"/>
      <c r="Y260" s="1"/>
      <c r="Z260" s="1"/>
      <c r="AA260" s="1"/>
      <c r="AB260" s="1"/>
      <c r="AC260" s="1"/>
      <c r="AD260" s="1"/>
      <c r="AE260" s="1"/>
    </row>
    <row r="261" spans="6:31" x14ac:dyDescent="0.2">
      <c r="F261" s="1"/>
      <c r="G261" s="1"/>
      <c r="H261" s="1"/>
      <c r="I261" s="1"/>
      <c r="J261" s="1"/>
      <c r="K261" s="1"/>
      <c r="L261" s="1"/>
      <c r="M261" s="1"/>
      <c r="X261" s="1"/>
      <c r="Y261" s="1"/>
      <c r="Z261" s="1"/>
      <c r="AA261" s="1"/>
      <c r="AB261" s="1"/>
      <c r="AC261" s="1"/>
      <c r="AD261" s="1"/>
      <c r="AE261" s="1"/>
    </row>
    <row r="262" spans="6:31" x14ac:dyDescent="0.2">
      <c r="F262" s="1"/>
      <c r="G262" s="1"/>
      <c r="H262" s="1"/>
      <c r="I262" s="1"/>
      <c r="J262" s="1"/>
      <c r="K262" s="1"/>
      <c r="L262" s="1"/>
      <c r="M262" s="1"/>
      <c r="X262" s="1"/>
      <c r="Y262" s="1"/>
      <c r="Z262" s="1"/>
      <c r="AA262" s="1"/>
      <c r="AB262" s="1"/>
      <c r="AC262" s="1"/>
      <c r="AD262" s="1"/>
      <c r="AE262" s="1"/>
    </row>
    <row r="263" spans="6:31" x14ac:dyDescent="0.2">
      <c r="F263" s="1"/>
      <c r="G263" s="1"/>
      <c r="H263" s="1"/>
      <c r="I263" s="1"/>
      <c r="J263" s="1"/>
      <c r="K263" s="1"/>
      <c r="L263" s="1"/>
      <c r="M263" s="1"/>
      <c r="X263" s="1"/>
      <c r="Y263" s="1"/>
      <c r="Z263" s="1"/>
      <c r="AA263" s="1"/>
      <c r="AB263" s="1"/>
      <c r="AC263" s="1"/>
      <c r="AD263" s="1"/>
      <c r="AE263" s="1"/>
    </row>
    <row r="264" spans="6:31" x14ac:dyDescent="0.2">
      <c r="F264" s="1"/>
      <c r="G264" s="1"/>
      <c r="H264" s="1"/>
      <c r="I264" s="1"/>
      <c r="J264" s="1"/>
      <c r="K264" s="1"/>
      <c r="L264" s="1"/>
      <c r="M264" s="1"/>
      <c r="X264" s="1"/>
      <c r="Y264" s="1"/>
      <c r="Z264" s="1"/>
      <c r="AA264" s="1"/>
      <c r="AB264" s="1"/>
      <c r="AC264" s="1"/>
      <c r="AD264" s="1"/>
      <c r="AE264" s="1"/>
    </row>
    <row r="265" spans="6:31" x14ac:dyDescent="0.2">
      <c r="F265" s="1"/>
      <c r="G265" s="1"/>
      <c r="H265" s="1"/>
      <c r="I265" s="1"/>
      <c r="J265" s="1"/>
      <c r="K265" s="1"/>
      <c r="L265" s="1"/>
      <c r="M265" s="1"/>
      <c r="X265" s="1"/>
      <c r="Y265" s="1"/>
      <c r="Z265" s="1"/>
      <c r="AA265" s="1"/>
      <c r="AB265" s="1"/>
      <c r="AC265" s="1"/>
      <c r="AD265" s="1"/>
      <c r="AE265" s="1"/>
    </row>
    <row r="266" spans="6:31" x14ac:dyDescent="0.2">
      <c r="F266" s="1"/>
      <c r="G266" s="1"/>
      <c r="H266" s="1"/>
      <c r="I266" s="1"/>
      <c r="J266" s="1"/>
      <c r="K266" s="1"/>
      <c r="L266" s="1"/>
      <c r="M266" s="1"/>
      <c r="X266" s="1"/>
      <c r="Y266" s="1"/>
      <c r="Z266" s="1"/>
      <c r="AA266" s="1"/>
      <c r="AB266" s="1"/>
      <c r="AC266" s="1"/>
      <c r="AD266" s="1"/>
      <c r="AE266" s="1"/>
    </row>
    <row r="267" spans="6:31" x14ac:dyDescent="0.2">
      <c r="F267" s="1"/>
      <c r="G267" s="1"/>
      <c r="H267" s="1"/>
      <c r="I267" s="1"/>
      <c r="J267" s="1"/>
      <c r="K267" s="1"/>
      <c r="L267" s="1"/>
      <c r="M267" s="1"/>
      <c r="X267" s="1"/>
      <c r="Y267" s="1"/>
      <c r="Z267" s="1"/>
      <c r="AA267" s="1"/>
      <c r="AB267" s="1"/>
      <c r="AC267" s="1"/>
      <c r="AD267" s="1"/>
      <c r="AE267" s="1"/>
    </row>
    <row r="268" spans="6:31" x14ac:dyDescent="0.2">
      <c r="F268" s="1"/>
      <c r="G268" s="1"/>
      <c r="H268" s="1"/>
      <c r="I268" s="1"/>
      <c r="J268" s="1"/>
      <c r="K268" s="1"/>
      <c r="L268" s="1"/>
      <c r="M268" s="1"/>
      <c r="X268" s="1"/>
      <c r="Y268" s="1"/>
      <c r="Z268" s="1"/>
      <c r="AA268" s="1"/>
      <c r="AB268" s="1"/>
      <c r="AC268" s="1"/>
      <c r="AD268" s="1"/>
      <c r="AE268" s="1"/>
    </row>
    <row r="269" spans="6:31" x14ac:dyDescent="0.2">
      <c r="F269" s="1"/>
      <c r="G269" s="1"/>
      <c r="H269" s="1"/>
      <c r="I269" s="1"/>
      <c r="J269" s="1"/>
      <c r="K269" s="1"/>
      <c r="L269" s="1"/>
      <c r="M269" s="1"/>
      <c r="X269" s="1"/>
      <c r="Y269" s="1"/>
      <c r="Z269" s="1"/>
      <c r="AA269" s="1"/>
      <c r="AB269" s="1"/>
      <c r="AC269" s="1"/>
      <c r="AD269" s="1"/>
      <c r="AE269" s="1"/>
    </row>
    <row r="270" spans="6:31" x14ac:dyDescent="0.2">
      <c r="F270" s="1"/>
      <c r="G270" s="1"/>
      <c r="H270" s="1"/>
      <c r="I270" s="1"/>
      <c r="J270" s="1"/>
      <c r="K270" s="1"/>
      <c r="L270" s="1"/>
      <c r="M270" s="1"/>
      <c r="X270" s="1"/>
      <c r="Y270" s="1"/>
      <c r="Z270" s="1"/>
      <c r="AA270" s="1"/>
      <c r="AB270" s="1"/>
      <c r="AC270" s="1"/>
      <c r="AD270" s="1"/>
      <c r="AE270" s="1"/>
    </row>
    <row r="271" spans="6:31" x14ac:dyDescent="0.2">
      <c r="F271" s="1"/>
      <c r="G271" s="1"/>
      <c r="H271" s="1"/>
      <c r="I271" s="1"/>
      <c r="J271" s="1"/>
      <c r="K271" s="1"/>
      <c r="L271" s="1"/>
      <c r="M271" s="1"/>
      <c r="X271" s="1"/>
      <c r="Y271" s="1"/>
      <c r="Z271" s="1"/>
      <c r="AA271" s="1"/>
      <c r="AB271" s="1"/>
      <c r="AC271" s="1"/>
      <c r="AD271" s="1"/>
      <c r="AE271" s="1"/>
    </row>
    <row r="272" spans="6:31" x14ac:dyDescent="0.2">
      <c r="F272" s="1"/>
      <c r="G272" s="1"/>
      <c r="H272" s="1"/>
      <c r="I272" s="1"/>
      <c r="J272" s="1"/>
      <c r="K272" s="1"/>
      <c r="L272" s="1"/>
      <c r="M272" s="1"/>
      <c r="X272" s="1"/>
      <c r="Y272" s="1"/>
      <c r="Z272" s="1"/>
      <c r="AA272" s="1"/>
      <c r="AB272" s="1"/>
      <c r="AC272" s="1"/>
      <c r="AD272" s="1"/>
      <c r="AE272" s="1"/>
    </row>
    <row r="273" spans="6:31" x14ac:dyDescent="0.2">
      <c r="F273" s="1"/>
      <c r="G273" s="1"/>
      <c r="H273" s="1"/>
      <c r="I273" s="1"/>
      <c r="J273" s="1"/>
      <c r="K273" s="1"/>
      <c r="L273" s="1"/>
      <c r="M273" s="1"/>
      <c r="X273" s="1"/>
      <c r="Y273" s="1"/>
      <c r="Z273" s="1"/>
      <c r="AA273" s="1"/>
      <c r="AB273" s="1"/>
      <c r="AC273" s="1"/>
      <c r="AD273" s="1"/>
      <c r="AE273" s="1"/>
    </row>
    <row r="274" spans="6:31" x14ac:dyDescent="0.2">
      <c r="F274" s="1"/>
      <c r="G274" s="1"/>
      <c r="H274" s="1"/>
      <c r="I274" s="1"/>
      <c r="J274" s="1"/>
      <c r="K274" s="1"/>
      <c r="L274" s="1"/>
      <c r="M274" s="1"/>
      <c r="X274" s="1"/>
      <c r="Y274" s="1"/>
      <c r="Z274" s="1"/>
      <c r="AA274" s="1"/>
      <c r="AB274" s="1"/>
      <c r="AC274" s="1"/>
      <c r="AD274" s="1"/>
      <c r="AE274" s="1"/>
    </row>
    <row r="275" spans="6:31" x14ac:dyDescent="0.2">
      <c r="F275" s="1"/>
      <c r="G275" s="1"/>
      <c r="H275" s="1"/>
      <c r="I275" s="1"/>
      <c r="J275" s="1"/>
      <c r="K275" s="1"/>
      <c r="L275" s="1"/>
      <c r="M275" s="1"/>
      <c r="X275" s="1"/>
      <c r="Y275" s="1"/>
      <c r="Z275" s="1"/>
      <c r="AA275" s="1"/>
      <c r="AB275" s="1"/>
      <c r="AC275" s="1"/>
      <c r="AD275" s="1"/>
      <c r="AE275" s="1"/>
    </row>
    <row r="276" spans="6:31" x14ac:dyDescent="0.2">
      <c r="F276" s="1"/>
      <c r="G276" s="1"/>
      <c r="H276" s="1"/>
      <c r="I276" s="1"/>
      <c r="J276" s="1"/>
      <c r="K276" s="1"/>
      <c r="L276" s="1"/>
      <c r="M276" s="1"/>
      <c r="X276" s="1"/>
      <c r="Y276" s="1"/>
      <c r="Z276" s="1"/>
      <c r="AA276" s="1"/>
      <c r="AB276" s="1"/>
      <c r="AC276" s="1"/>
      <c r="AD276" s="1"/>
      <c r="AE276" s="1"/>
    </row>
    <row r="277" spans="6:31" x14ac:dyDescent="0.2">
      <c r="F277" s="1"/>
      <c r="G277" s="1"/>
      <c r="H277" s="1"/>
      <c r="I277" s="1"/>
      <c r="J277" s="1"/>
      <c r="K277" s="1"/>
      <c r="L277" s="1"/>
      <c r="M277" s="1"/>
      <c r="X277" s="1"/>
      <c r="Y277" s="1"/>
      <c r="Z277" s="1"/>
      <c r="AA277" s="1"/>
      <c r="AB277" s="1"/>
      <c r="AC277" s="1"/>
      <c r="AD277" s="1"/>
      <c r="AE277" s="1"/>
    </row>
    <row r="278" spans="6:31" x14ac:dyDescent="0.2">
      <c r="F278" s="1"/>
      <c r="G278" s="1"/>
      <c r="H278" s="1"/>
      <c r="I278" s="1"/>
      <c r="J278" s="1"/>
      <c r="K278" s="1"/>
      <c r="L278" s="1"/>
      <c r="M278" s="1"/>
      <c r="X278" s="1"/>
      <c r="Y278" s="1"/>
      <c r="Z278" s="1"/>
      <c r="AA278" s="1"/>
      <c r="AB278" s="1"/>
      <c r="AC278" s="1"/>
      <c r="AD278" s="1"/>
      <c r="AE278" s="1"/>
    </row>
    <row r="279" spans="6:31" x14ac:dyDescent="0.2">
      <c r="F279" s="1"/>
      <c r="G279" s="1"/>
      <c r="H279" s="1"/>
      <c r="I279" s="1"/>
      <c r="J279" s="1"/>
      <c r="K279" s="1"/>
      <c r="L279" s="1"/>
      <c r="M279" s="1"/>
      <c r="X279" s="1"/>
      <c r="Y279" s="1"/>
      <c r="Z279" s="1"/>
      <c r="AA279" s="1"/>
      <c r="AB279" s="1"/>
      <c r="AC279" s="1"/>
      <c r="AD279" s="1"/>
      <c r="AE279" s="1"/>
    </row>
    <row r="280" spans="6:31" x14ac:dyDescent="0.2">
      <c r="F280" s="1"/>
      <c r="G280" s="1"/>
      <c r="H280" s="1"/>
      <c r="I280" s="1"/>
      <c r="J280" s="1"/>
      <c r="K280" s="1"/>
      <c r="L280" s="1"/>
      <c r="M280" s="1"/>
      <c r="X280" s="1"/>
      <c r="Y280" s="1"/>
      <c r="Z280" s="1"/>
      <c r="AA280" s="1"/>
      <c r="AB280" s="1"/>
      <c r="AC280" s="1"/>
      <c r="AD280" s="1"/>
      <c r="AE280" s="1"/>
    </row>
    <row r="281" spans="6:31" x14ac:dyDescent="0.2">
      <c r="F281" s="1"/>
      <c r="G281" s="1"/>
      <c r="H281" s="1"/>
      <c r="I281" s="1"/>
      <c r="J281" s="1"/>
      <c r="K281" s="1"/>
      <c r="L281" s="1"/>
      <c r="M281" s="1"/>
      <c r="X281" s="1"/>
      <c r="Y281" s="1"/>
      <c r="Z281" s="1"/>
      <c r="AA281" s="1"/>
      <c r="AB281" s="1"/>
      <c r="AC281" s="1"/>
      <c r="AD281" s="1"/>
      <c r="AE281" s="1"/>
    </row>
    <row r="282" spans="6:31" x14ac:dyDescent="0.2">
      <c r="F282" s="1"/>
      <c r="G282" s="1"/>
      <c r="H282" s="1"/>
      <c r="I282" s="1"/>
      <c r="J282" s="1"/>
      <c r="K282" s="1"/>
      <c r="L282" s="1"/>
      <c r="M282" s="1"/>
      <c r="X282" s="1"/>
      <c r="Y282" s="1"/>
      <c r="Z282" s="1"/>
      <c r="AA282" s="1"/>
      <c r="AB282" s="1"/>
      <c r="AC282" s="1"/>
      <c r="AD282" s="1"/>
      <c r="AE282" s="1"/>
    </row>
    <row r="283" spans="6:31" x14ac:dyDescent="0.2">
      <c r="F283" s="1"/>
      <c r="G283" s="1"/>
      <c r="H283" s="1"/>
      <c r="I283" s="1"/>
      <c r="J283" s="1"/>
      <c r="K283" s="1"/>
      <c r="L283" s="1"/>
      <c r="M283" s="1"/>
      <c r="X283" s="1"/>
      <c r="Y283" s="1"/>
      <c r="Z283" s="1"/>
      <c r="AA283" s="1"/>
      <c r="AB283" s="1"/>
      <c r="AC283" s="1"/>
      <c r="AD283" s="1"/>
      <c r="AE283" s="1"/>
    </row>
    <row r="284" spans="6:31" x14ac:dyDescent="0.2">
      <c r="F284" s="1"/>
      <c r="G284" s="1"/>
      <c r="H284" s="1"/>
      <c r="I284" s="1"/>
      <c r="J284" s="1"/>
      <c r="K284" s="1"/>
      <c r="L284" s="1"/>
      <c r="M284" s="1"/>
      <c r="X284" s="1"/>
      <c r="Y284" s="1"/>
      <c r="Z284" s="1"/>
      <c r="AA284" s="1"/>
      <c r="AB284" s="1"/>
      <c r="AC284" s="1"/>
      <c r="AD284" s="1"/>
      <c r="AE284" s="1"/>
    </row>
    <row r="285" spans="6:31" x14ac:dyDescent="0.2">
      <c r="F285" s="1"/>
      <c r="G285" s="1"/>
      <c r="H285" s="1"/>
      <c r="I285" s="1"/>
      <c r="J285" s="1"/>
      <c r="K285" s="1"/>
      <c r="L285" s="1"/>
      <c r="M285" s="1"/>
      <c r="X285" s="1"/>
      <c r="Y285" s="1"/>
      <c r="Z285" s="1"/>
      <c r="AA285" s="1"/>
      <c r="AB285" s="1"/>
      <c r="AC285" s="1"/>
      <c r="AD285" s="1"/>
      <c r="AE285" s="1"/>
    </row>
    <row r="286" spans="6:31" x14ac:dyDescent="0.2">
      <c r="F286" s="1"/>
      <c r="G286" s="1"/>
      <c r="H286" s="1"/>
      <c r="I286" s="1"/>
      <c r="J286" s="1"/>
      <c r="K286" s="1"/>
      <c r="L286" s="1"/>
      <c r="M286" s="1"/>
      <c r="X286" s="1"/>
      <c r="Y286" s="1"/>
      <c r="Z286" s="1"/>
      <c r="AA286" s="1"/>
      <c r="AB286" s="1"/>
      <c r="AC286" s="1"/>
      <c r="AD286" s="1"/>
      <c r="AE286" s="1"/>
    </row>
    <row r="287" spans="6:31" x14ac:dyDescent="0.2">
      <c r="F287" s="1"/>
      <c r="G287" s="1"/>
      <c r="H287" s="1"/>
      <c r="I287" s="1"/>
      <c r="J287" s="1"/>
      <c r="K287" s="1"/>
      <c r="L287" s="1"/>
      <c r="M287" s="1"/>
      <c r="X287" s="1"/>
      <c r="Y287" s="1"/>
      <c r="Z287" s="1"/>
      <c r="AA287" s="1"/>
      <c r="AB287" s="1"/>
      <c r="AC287" s="1"/>
      <c r="AD287" s="1"/>
      <c r="AE287" s="1"/>
    </row>
    <row r="288" spans="6:31" x14ac:dyDescent="0.2">
      <c r="F288" s="1"/>
      <c r="G288" s="1"/>
      <c r="H288" s="1"/>
      <c r="I288" s="1"/>
      <c r="J288" s="1"/>
      <c r="K288" s="1"/>
      <c r="L288" s="1"/>
      <c r="M288" s="1"/>
      <c r="X288" s="1"/>
      <c r="Y288" s="1"/>
      <c r="Z288" s="1"/>
      <c r="AA288" s="1"/>
      <c r="AB288" s="1"/>
      <c r="AC288" s="1"/>
      <c r="AD288" s="1"/>
      <c r="AE288" s="1"/>
    </row>
    <row r="289" spans="6:31" x14ac:dyDescent="0.2">
      <c r="F289" s="1"/>
      <c r="G289" s="1"/>
      <c r="H289" s="1"/>
      <c r="I289" s="1"/>
      <c r="J289" s="1"/>
      <c r="K289" s="1"/>
      <c r="L289" s="1"/>
      <c r="M289" s="1"/>
      <c r="X289" s="1"/>
      <c r="Y289" s="1"/>
      <c r="Z289" s="1"/>
      <c r="AA289" s="1"/>
      <c r="AB289" s="1"/>
      <c r="AC289" s="1"/>
      <c r="AD289" s="1"/>
      <c r="AE289" s="1"/>
    </row>
    <row r="290" spans="6:31" x14ac:dyDescent="0.2">
      <c r="F290" s="1"/>
      <c r="G290" s="1"/>
      <c r="H290" s="1"/>
      <c r="I290" s="1"/>
      <c r="J290" s="1"/>
      <c r="K290" s="1"/>
      <c r="L290" s="1"/>
      <c r="M290" s="1"/>
      <c r="X290" s="1"/>
      <c r="Y290" s="1"/>
      <c r="Z290" s="1"/>
      <c r="AA290" s="1"/>
      <c r="AB290" s="1"/>
      <c r="AC290" s="1"/>
      <c r="AD290" s="1"/>
      <c r="AE290" s="1"/>
    </row>
    <row r="291" spans="6:31" x14ac:dyDescent="0.2">
      <c r="F291" s="1"/>
      <c r="G291" s="1"/>
      <c r="H291" s="1"/>
      <c r="I291" s="1"/>
      <c r="J291" s="1"/>
      <c r="K291" s="1"/>
      <c r="L291" s="1"/>
      <c r="M291" s="1"/>
      <c r="X291" s="1"/>
      <c r="Y291" s="1"/>
      <c r="Z291" s="1"/>
      <c r="AA291" s="1"/>
      <c r="AB291" s="1"/>
      <c r="AC291" s="1"/>
      <c r="AD291" s="1"/>
      <c r="AE291" s="1"/>
    </row>
    <row r="292" spans="6:31" x14ac:dyDescent="0.2">
      <c r="F292" s="1"/>
      <c r="G292" s="1"/>
      <c r="H292" s="1"/>
      <c r="I292" s="1"/>
      <c r="J292" s="1"/>
      <c r="K292" s="1"/>
      <c r="L292" s="1"/>
      <c r="M292" s="1"/>
      <c r="X292" s="1"/>
      <c r="Y292" s="1"/>
      <c r="Z292" s="1"/>
      <c r="AA292" s="1"/>
      <c r="AB292" s="1"/>
      <c r="AC292" s="1"/>
      <c r="AD292" s="1"/>
      <c r="AE292" s="1"/>
    </row>
    <row r="293" spans="6:31" x14ac:dyDescent="0.2">
      <c r="F293" s="1"/>
      <c r="G293" s="1"/>
      <c r="H293" s="1"/>
      <c r="I293" s="1"/>
      <c r="J293" s="1"/>
      <c r="K293" s="1"/>
      <c r="L293" s="1"/>
      <c r="M293" s="1"/>
      <c r="X293" s="1"/>
      <c r="Y293" s="1"/>
      <c r="Z293" s="1"/>
      <c r="AA293" s="1"/>
      <c r="AB293" s="1"/>
      <c r="AC293" s="1"/>
      <c r="AD293" s="1"/>
      <c r="AE293" s="1"/>
    </row>
    <row r="294" spans="6:31" x14ac:dyDescent="0.2">
      <c r="F294" s="1"/>
      <c r="G294" s="1"/>
      <c r="H294" s="1"/>
      <c r="I294" s="1"/>
      <c r="J294" s="1"/>
      <c r="K294" s="1"/>
      <c r="L294" s="1"/>
      <c r="M294" s="1"/>
      <c r="X294" s="1"/>
      <c r="Y294" s="1"/>
      <c r="Z294" s="1"/>
      <c r="AA294" s="1"/>
      <c r="AB294" s="1"/>
      <c r="AC294" s="1"/>
      <c r="AD294" s="1"/>
      <c r="AE294" s="1"/>
    </row>
    <row r="295" spans="6:31" x14ac:dyDescent="0.2">
      <c r="F295" s="1"/>
      <c r="G295" s="1"/>
      <c r="H295" s="1"/>
      <c r="I295" s="1"/>
      <c r="J295" s="1"/>
      <c r="K295" s="1"/>
      <c r="L295" s="1"/>
      <c r="M295" s="1"/>
      <c r="X295" s="1"/>
      <c r="Y295" s="1"/>
      <c r="Z295" s="1"/>
      <c r="AA295" s="1"/>
      <c r="AB295" s="1"/>
      <c r="AC295" s="1"/>
      <c r="AD295" s="1"/>
      <c r="AE295" s="1"/>
    </row>
    <row r="296" spans="6:31" x14ac:dyDescent="0.2">
      <c r="F296" s="1"/>
      <c r="G296" s="1"/>
      <c r="H296" s="1"/>
      <c r="I296" s="1"/>
      <c r="J296" s="1"/>
      <c r="K296" s="1"/>
      <c r="L296" s="1"/>
      <c r="M296" s="1"/>
      <c r="X296" s="1"/>
      <c r="Y296" s="1"/>
      <c r="Z296" s="1"/>
      <c r="AA296" s="1"/>
      <c r="AB296" s="1"/>
      <c r="AC296" s="1"/>
      <c r="AD296" s="1"/>
      <c r="AE296" s="1"/>
    </row>
    <row r="297" spans="6:31" x14ac:dyDescent="0.2">
      <c r="F297" s="1"/>
      <c r="G297" s="1"/>
      <c r="H297" s="1"/>
      <c r="I297" s="1"/>
      <c r="J297" s="1"/>
      <c r="K297" s="1"/>
      <c r="L297" s="1"/>
      <c r="M297" s="1"/>
      <c r="X297" s="1"/>
      <c r="Y297" s="1"/>
      <c r="Z297" s="1"/>
      <c r="AA297" s="1"/>
      <c r="AB297" s="1"/>
      <c r="AC297" s="1"/>
      <c r="AD297" s="1"/>
      <c r="AE297" s="1"/>
    </row>
    <row r="298" spans="6:31" x14ac:dyDescent="0.2">
      <c r="F298" s="1"/>
      <c r="G298" s="1"/>
      <c r="H298" s="1"/>
      <c r="I298" s="1"/>
      <c r="J298" s="1"/>
      <c r="K298" s="1"/>
      <c r="L298" s="1"/>
      <c r="M298" s="1"/>
      <c r="X298" s="1"/>
      <c r="Y298" s="1"/>
      <c r="Z298" s="1"/>
      <c r="AA298" s="1"/>
      <c r="AB298" s="1"/>
      <c r="AC298" s="1"/>
      <c r="AD298" s="1"/>
      <c r="AE298" s="1"/>
    </row>
    <row r="299" spans="6:31" x14ac:dyDescent="0.2">
      <c r="F299" s="1"/>
      <c r="G299" s="1"/>
      <c r="H299" s="1"/>
      <c r="I299" s="1"/>
      <c r="J299" s="1"/>
      <c r="K299" s="1"/>
      <c r="L299" s="1"/>
      <c r="M299" s="1"/>
      <c r="X299" s="1"/>
      <c r="Y299" s="1"/>
      <c r="Z299" s="1"/>
      <c r="AA299" s="1"/>
      <c r="AB299" s="1"/>
      <c r="AC299" s="1"/>
      <c r="AD299" s="1"/>
      <c r="AE299" s="1"/>
    </row>
    <row r="300" spans="6:31" x14ac:dyDescent="0.2">
      <c r="F300" s="1"/>
      <c r="G300" s="1"/>
      <c r="H300" s="1"/>
      <c r="I300" s="1"/>
      <c r="J300" s="1"/>
      <c r="K300" s="1"/>
      <c r="L300" s="1"/>
      <c r="M300" s="1"/>
      <c r="X300" s="1"/>
      <c r="Y300" s="1"/>
      <c r="Z300" s="1"/>
      <c r="AA300" s="1"/>
      <c r="AB300" s="1"/>
      <c r="AC300" s="1"/>
      <c r="AD300" s="1"/>
      <c r="AE300" s="1"/>
    </row>
    <row r="301" spans="6:31" x14ac:dyDescent="0.2">
      <c r="F301" s="1"/>
      <c r="G301" s="1"/>
      <c r="H301" s="1"/>
      <c r="I301" s="1"/>
      <c r="J301" s="1"/>
      <c r="K301" s="1"/>
      <c r="L301" s="1"/>
      <c r="M301" s="1"/>
      <c r="X301" s="1"/>
      <c r="Y301" s="1"/>
      <c r="Z301" s="1"/>
      <c r="AA301" s="1"/>
      <c r="AB301" s="1"/>
      <c r="AC301" s="1"/>
      <c r="AD301" s="1"/>
      <c r="AE301" s="1"/>
    </row>
    <row r="302" spans="6:31" x14ac:dyDescent="0.2">
      <c r="F302" s="1"/>
      <c r="G302" s="1"/>
      <c r="H302" s="1"/>
      <c r="I302" s="1"/>
      <c r="J302" s="1"/>
      <c r="K302" s="1"/>
      <c r="L302" s="1"/>
      <c r="M302" s="1"/>
      <c r="X302" s="1"/>
      <c r="Y302" s="1"/>
      <c r="Z302" s="1"/>
      <c r="AA302" s="1"/>
      <c r="AB302" s="1"/>
      <c r="AC302" s="1"/>
      <c r="AD302" s="1"/>
      <c r="AE302" s="1"/>
    </row>
    <row r="303" spans="6:31" x14ac:dyDescent="0.2">
      <c r="F303" s="1"/>
      <c r="G303" s="1"/>
      <c r="H303" s="1"/>
      <c r="I303" s="1"/>
      <c r="J303" s="1"/>
      <c r="K303" s="1"/>
      <c r="L303" s="1"/>
      <c r="M303" s="1"/>
      <c r="X303" s="1"/>
      <c r="Y303" s="1"/>
      <c r="Z303" s="1"/>
      <c r="AA303" s="1"/>
      <c r="AB303" s="1"/>
      <c r="AC303" s="1"/>
      <c r="AD303" s="1"/>
      <c r="AE303" s="1"/>
    </row>
    <row r="304" spans="6:31" x14ac:dyDescent="0.2">
      <c r="F304" s="1"/>
      <c r="G304" s="1"/>
      <c r="H304" s="1"/>
      <c r="I304" s="1"/>
      <c r="J304" s="1"/>
      <c r="K304" s="1"/>
      <c r="L304" s="1"/>
      <c r="M304" s="1"/>
      <c r="X304" s="1"/>
      <c r="Y304" s="1"/>
      <c r="Z304" s="1"/>
      <c r="AA304" s="1"/>
      <c r="AB304" s="1"/>
      <c r="AC304" s="1"/>
      <c r="AD304" s="1"/>
      <c r="AE304" s="1"/>
    </row>
    <row r="305" spans="6:31" x14ac:dyDescent="0.2">
      <c r="F305" s="1"/>
      <c r="G305" s="1"/>
      <c r="H305" s="1"/>
      <c r="I305" s="1"/>
      <c r="J305" s="1"/>
      <c r="K305" s="1"/>
      <c r="L305" s="1"/>
      <c r="M305" s="1"/>
      <c r="X305" s="1"/>
      <c r="Y305" s="1"/>
      <c r="Z305" s="1"/>
      <c r="AA305" s="1"/>
      <c r="AB305" s="1"/>
      <c r="AC305" s="1"/>
      <c r="AD305" s="1"/>
      <c r="AE305" s="1"/>
    </row>
    <row r="306" spans="6:31" x14ac:dyDescent="0.2">
      <c r="F306" s="1"/>
      <c r="G306" s="1"/>
      <c r="H306" s="1"/>
      <c r="I306" s="1"/>
      <c r="J306" s="1"/>
      <c r="K306" s="1"/>
      <c r="L306" s="1"/>
      <c r="M306" s="1"/>
      <c r="X306" s="1"/>
      <c r="Y306" s="1"/>
      <c r="Z306" s="1"/>
      <c r="AA306" s="1"/>
      <c r="AB306" s="1"/>
      <c r="AC306" s="1"/>
      <c r="AD306" s="1"/>
      <c r="AE306" s="1"/>
    </row>
    <row r="307" spans="6:31" x14ac:dyDescent="0.2">
      <c r="F307" s="1"/>
      <c r="G307" s="1"/>
      <c r="H307" s="1"/>
      <c r="I307" s="1"/>
      <c r="J307" s="1"/>
      <c r="K307" s="1"/>
      <c r="L307" s="1"/>
      <c r="M307" s="1"/>
      <c r="X307" s="1"/>
      <c r="Y307" s="1"/>
      <c r="Z307" s="1"/>
      <c r="AA307" s="1"/>
      <c r="AB307" s="1"/>
      <c r="AC307" s="1"/>
      <c r="AD307" s="1"/>
      <c r="AE307" s="1"/>
    </row>
    <row r="308" spans="6:31" x14ac:dyDescent="0.2">
      <c r="F308" s="1"/>
      <c r="G308" s="1"/>
      <c r="H308" s="1"/>
      <c r="I308" s="1"/>
      <c r="J308" s="1"/>
      <c r="K308" s="1"/>
      <c r="L308" s="1"/>
      <c r="M308" s="1"/>
      <c r="X308" s="1"/>
      <c r="Y308" s="1"/>
      <c r="Z308" s="1"/>
      <c r="AA308" s="1"/>
      <c r="AB308" s="1"/>
      <c r="AC308" s="1"/>
      <c r="AD308" s="1"/>
      <c r="AE308" s="1"/>
    </row>
    <row r="309" spans="6:31" x14ac:dyDescent="0.2">
      <c r="F309" s="1"/>
      <c r="G309" s="1"/>
      <c r="H309" s="1"/>
      <c r="I309" s="1"/>
      <c r="J309" s="1"/>
      <c r="K309" s="1"/>
      <c r="L309" s="1"/>
      <c r="M309" s="1"/>
      <c r="X309" s="1"/>
      <c r="Y309" s="1"/>
      <c r="Z309" s="1"/>
      <c r="AA309" s="1"/>
      <c r="AB309" s="1"/>
      <c r="AC309" s="1"/>
      <c r="AD309" s="1"/>
      <c r="AE309" s="1"/>
    </row>
    <row r="310" spans="6:31" x14ac:dyDescent="0.2">
      <c r="F310" s="1"/>
      <c r="G310" s="1"/>
      <c r="H310" s="1"/>
      <c r="I310" s="1"/>
      <c r="J310" s="1"/>
      <c r="K310" s="1"/>
      <c r="L310" s="1"/>
      <c r="M310" s="1"/>
      <c r="X310" s="1"/>
      <c r="Y310" s="1"/>
      <c r="Z310" s="1"/>
      <c r="AA310" s="1"/>
      <c r="AB310" s="1"/>
      <c r="AC310" s="1"/>
      <c r="AD310" s="1"/>
      <c r="AE310" s="1"/>
    </row>
    <row r="311" spans="6:31" x14ac:dyDescent="0.2">
      <c r="F311" s="1"/>
      <c r="G311" s="1"/>
      <c r="H311" s="1"/>
      <c r="I311" s="1"/>
      <c r="J311" s="1"/>
      <c r="K311" s="1"/>
      <c r="L311" s="1"/>
      <c r="M311" s="1"/>
      <c r="X311" s="1"/>
      <c r="Y311" s="1"/>
      <c r="Z311" s="1"/>
      <c r="AA311" s="1"/>
      <c r="AB311" s="1"/>
      <c r="AC311" s="1"/>
      <c r="AD311" s="1"/>
      <c r="AE311" s="1"/>
    </row>
    <row r="312" spans="6:31" x14ac:dyDescent="0.2">
      <c r="F312" s="1"/>
      <c r="G312" s="1"/>
      <c r="H312" s="1"/>
      <c r="I312" s="1"/>
      <c r="J312" s="1"/>
      <c r="K312" s="1"/>
      <c r="L312" s="1"/>
      <c r="M312" s="1"/>
      <c r="X312" s="1"/>
      <c r="Y312" s="1"/>
      <c r="Z312" s="1"/>
      <c r="AA312" s="1"/>
      <c r="AB312" s="1"/>
      <c r="AC312" s="1"/>
      <c r="AD312" s="1"/>
      <c r="AE312" s="1"/>
    </row>
    <row r="313" spans="6:31" x14ac:dyDescent="0.2">
      <c r="F313" s="1"/>
      <c r="G313" s="1"/>
      <c r="H313" s="1"/>
      <c r="I313" s="1"/>
      <c r="J313" s="1"/>
      <c r="K313" s="1"/>
      <c r="L313" s="1"/>
      <c r="M313" s="1"/>
      <c r="X313" s="1"/>
      <c r="Y313" s="1"/>
      <c r="Z313" s="1"/>
      <c r="AA313" s="1"/>
      <c r="AB313" s="1"/>
      <c r="AC313" s="1"/>
      <c r="AD313" s="1"/>
      <c r="AE313" s="1"/>
    </row>
    <row r="314" spans="6:31" x14ac:dyDescent="0.2">
      <c r="F314" s="1"/>
      <c r="G314" s="1"/>
      <c r="H314" s="1"/>
      <c r="I314" s="1"/>
      <c r="J314" s="1"/>
      <c r="K314" s="1"/>
      <c r="L314" s="1"/>
      <c r="M314" s="1"/>
      <c r="X314" s="1"/>
      <c r="Y314" s="1"/>
      <c r="Z314" s="1"/>
      <c r="AA314" s="1"/>
      <c r="AB314" s="1"/>
      <c r="AC314" s="1"/>
      <c r="AD314" s="1"/>
      <c r="AE314" s="1"/>
    </row>
    <row r="315" spans="6:31" x14ac:dyDescent="0.2">
      <c r="F315" s="1"/>
      <c r="G315" s="1"/>
      <c r="H315" s="1"/>
      <c r="I315" s="1"/>
      <c r="J315" s="1"/>
      <c r="K315" s="1"/>
      <c r="L315" s="1"/>
      <c r="M315" s="1"/>
      <c r="X315" s="1"/>
      <c r="Y315" s="1"/>
      <c r="Z315" s="1"/>
      <c r="AA315" s="1"/>
      <c r="AB315" s="1"/>
      <c r="AC315" s="1"/>
      <c r="AD315" s="1"/>
      <c r="AE315" s="1"/>
    </row>
    <row r="316" spans="6:31" x14ac:dyDescent="0.2">
      <c r="F316" s="1"/>
      <c r="G316" s="1"/>
      <c r="H316" s="1"/>
      <c r="I316" s="1"/>
      <c r="J316" s="1"/>
      <c r="K316" s="1"/>
      <c r="L316" s="1"/>
      <c r="M316" s="1"/>
      <c r="X316" s="1"/>
      <c r="Y316" s="1"/>
      <c r="Z316" s="1"/>
      <c r="AA316" s="1"/>
      <c r="AB316" s="1"/>
      <c r="AC316" s="1"/>
      <c r="AD316" s="1"/>
      <c r="AE316" s="1"/>
    </row>
    <row r="317" spans="6:31" x14ac:dyDescent="0.2">
      <c r="F317" s="1"/>
      <c r="G317" s="1"/>
      <c r="H317" s="1"/>
      <c r="I317" s="1"/>
      <c r="J317" s="1"/>
      <c r="K317" s="1"/>
      <c r="L317" s="1"/>
      <c r="M317" s="1"/>
      <c r="X317" s="1"/>
      <c r="Y317" s="1"/>
      <c r="Z317" s="1"/>
      <c r="AA317" s="1"/>
      <c r="AB317" s="1"/>
      <c r="AC317" s="1"/>
      <c r="AD317" s="1"/>
      <c r="AE317" s="1"/>
    </row>
    <row r="318" spans="6:31" x14ac:dyDescent="0.2">
      <c r="F318" s="1"/>
      <c r="G318" s="1"/>
      <c r="H318" s="1"/>
      <c r="I318" s="1"/>
      <c r="J318" s="1"/>
      <c r="K318" s="1"/>
      <c r="L318" s="1"/>
      <c r="M318" s="1"/>
      <c r="X318" s="1"/>
      <c r="Y318" s="1"/>
      <c r="Z318" s="1"/>
      <c r="AA318" s="1"/>
      <c r="AB318" s="1"/>
      <c r="AC318" s="1"/>
      <c r="AD318" s="1"/>
      <c r="AE318" s="1"/>
    </row>
    <row r="319" spans="6:31" x14ac:dyDescent="0.2">
      <c r="F319" s="1"/>
      <c r="G319" s="1"/>
      <c r="H319" s="1"/>
      <c r="I319" s="1"/>
      <c r="J319" s="1"/>
      <c r="K319" s="1"/>
      <c r="L319" s="1"/>
      <c r="M319" s="1"/>
      <c r="X319" s="1"/>
      <c r="Y319" s="1"/>
      <c r="Z319" s="1"/>
      <c r="AA319" s="1"/>
      <c r="AB319" s="1"/>
      <c r="AC319" s="1"/>
      <c r="AD319" s="1"/>
      <c r="AE319" s="1"/>
    </row>
    <row r="320" spans="6:31" x14ac:dyDescent="0.2">
      <c r="F320" s="1"/>
      <c r="G320" s="1"/>
      <c r="H320" s="1"/>
      <c r="I320" s="1"/>
      <c r="J320" s="1"/>
      <c r="K320" s="1"/>
      <c r="L320" s="1"/>
      <c r="M320" s="1"/>
      <c r="X320" s="1"/>
      <c r="Y320" s="1"/>
      <c r="Z320" s="1"/>
      <c r="AA320" s="1"/>
      <c r="AB320" s="1"/>
      <c r="AC320" s="1"/>
      <c r="AD320" s="1"/>
      <c r="AE320" s="1"/>
    </row>
    <row r="321" spans="6:31" x14ac:dyDescent="0.2">
      <c r="F321" s="1"/>
      <c r="G321" s="1"/>
      <c r="H321" s="1"/>
      <c r="I321" s="1"/>
      <c r="J321" s="1"/>
      <c r="K321" s="1"/>
      <c r="L321" s="1"/>
      <c r="M321" s="1"/>
      <c r="X321" s="1"/>
      <c r="Y321" s="1"/>
      <c r="Z321" s="1"/>
      <c r="AA321" s="1"/>
      <c r="AB321" s="1"/>
      <c r="AC321" s="1"/>
      <c r="AD321" s="1"/>
      <c r="AE321" s="1"/>
    </row>
    <row r="322" spans="6:31" x14ac:dyDescent="0.2">
      <c r="F322" s="1"/>
      <c r="G322" s="1"/>
      <c r="H322" s="1"/>
      <c r="I322" s="1"/>
      <c r="J322" s="1"/>
      <c r="K322" s="1"/>
      <c r="L322" s="1"/>
      <c r="M322" s="1"/>
      <c r="X322" s="1"/>
      <c r="Y322" s="1"/>
      <c r="Z322" s="1"/>
      <c r="AA322" s="1"/>
      <c r="AB322" s="1"/>
      <c r="AC322" s="1"/>
      <c r="AD322" s="1"/>
      <c r="AE322" s="1"/>
    </row>
    <row r="323" spans="6:31" x14ac:dyDescent="0.2">
      <c r="F323" s="1"/>
      <c r="G323" s="1"/>
      <c r="H323" s="1"/>
      <c r="I323" s="1"/>
      <c r="J323" s="1"/>
      <c r="K323" s="1"/>
      <c r="L323" s="1"/>
      <c r="M323" s="1"/>
      <c r="X323" s="1"/>
      <c r="Y323" s="1"/>
      <c r="Z323" s="1"/>
      <c r="AA323" s="1"/>
      <c r="AB323" s="1"/>
      <c r="AC323" s="1"/>
      <c r="AD323" s="1"/>
      <c r="AE323" s="1"/>
    </row>
    <row r="324" spans="6:31" x14ac:dyDescent="0.2">
      <c r="F324" s="1"/>
      <c r="G324" s="1"/>
      <c r="H324" s="1"/>
      <c r="I324" s="1"/>
      <c r="J324" s="1"/>
      <c r="K324" s="1"/>
      <c r="L324" s="1"/>
      <c r="M324" s="1"/>
      <c r="X324" s="1"/>
      <c r="Y324" s="1"/>
      <c r="Z324" s="1"/>
      <c r="AA324" s="1"/>
      <c r="AB324" s="1"/>
      <c r="AC324" s="1"/>
      <c r="AD324" s="1"/>
      <c r="AE324" s="1"/>
    </row>
    <row r="325" spans="6:31" x14ac:dyDescent="0.2">
      <c r="F325" s="1"/>
      <c r="G325" s="1"/>
      <c r="H325" s="1"/>
      <c r="I325" s="1"/>
      <c r="J325" s="1"/>
      <c r="K325" s="1"/>
      <c r="L325" s="1"/>
      <c r="M325" s="1"/>
      <c r="X325" s="1"/>
      <c r="Y325" s="1"/>
      <c r="Z325" s="1"/>
      <c r="AA325" s="1"/>
      <c r="AB325" s="1"/>
      <c r="AC325" s="1"/>
      <c r="AD325" s="1"/>
      <c r="AE325" s="1"/>
    </row>
    <row r="326" spans="6:31" x14ac:dyDescent="0.2">
      <c r="F326" s="1"/>
      <c r="G326" s="1"/>
      <c r="H326" s="1"/>
      <c r="I326" s="1"/>
      <c r="J326" s="1"/>
      <c r="K326" s="1"/>
      <c r="L326" s="1"/>
      <c r="M326" s="1"/>
      <c r="X326" s="1"/>
      <c r="Y326" s="1"/>
      <c r="Z326" s="1"/>
      <c r="AA326" s="1"/>
      <c r="AB326" s="1"/>
      <c r="AC326" s="1"/>
      <c r="AD326" s="1"/>
      <c r="AE326" s="1"/>
    </row>
    <row r="327" spans="6:31" x14ac:dyDescent="0.2">
      <c r="F327" s="1"/>
      <c r="G327" s="1"/>
      <c r="H327" s="1"/>
      <c r="I327" s="1"/>
      <c r="J327" s="1"/>
      <c r="K327" s="1"/>
      <c r="L327" s="1"/>
      <c r="M327" s="1"/>
      <c r="X327" s="1"/>
      <c r="Y327" s="1"/>
      <c r="Z327" s="1"/>
      <c r="AA327" s="1"/>
      <c r="AB327" s="1"/>
      <c r="AC327" s="1"/>
      <c r="AD327" s="1"/>
      <c r="AE327" s="1"/>
    </row>
    <row r="328" spans="6:31" x14ac:dyDescent="0.2">
      <c r="F328" s="1"/>
      <c r="G328" s="1"/>
      <c r="H328" s="1"/>
      <c r="I328" s="1"/>
      <c r="J328" s="1"/>
      <c r="K328" s="1"/>
      <c r="L328" s="1"/>
      <c r="M328" s="1"/>
      <c r="X328" s="1"/>
      <c r="Y328" s="1"/>
      <c r="Z328" s="1"/>
      <c r="AA328" s="1"/>
      <c r="AB328" s="1"/>
      <c r="AC328" s="1"/>
      <c r="AD328" s="1"/>
      <c r="AE328" s="1"/>
    </row>
    <row r="329" spans="6:31" x14ac:dyDescent="0.2">
      <c r="F329" s="1"/>
      <c r="G329" s="1"/>
      <c r="H329" s="1"/>
      <c r="I329" s="1"/>
      <c r="J329" s="1"/>
      <c r="K329" s="1"/>
      <c r="L329" s="1"/>
      <c r="M329" s="1"/>
      <c r="X329" s="1"/>
      <c r="Y329" s="1"/>
      <c r="Z329" s="1"/>
      <c r="AA329" s="1"/>
      <c r="AB329" s="1"/>
      <c r="AC329" s="1"/>
      <c r="AD329" s="1"/>
      <c r="AE329" s="1"/>
    </row>
    <row r="330" spans="6:31" x14ac:dyDescent="0.2">
      <c r="F330" s="1"/>
      <c r="G330" s="1"/>
      <c r="H330" s="1"/>
      <c r="I330" s="1"/>
      <c r="J330" s="1"/>
      <c r="K330" s="1"/>
      <c r="L330" s="1"/>
      <c r="M330" s="1"/>
      <c r="X330" s="1"/>
      <c r="Y330" s="1"/>
      <c r="Z330" s="1"/>
      <c r="AA330" s="1"/>
      <c r="AB330" s="1"/>
      <c r="AC330" s="1"/>
      <c r="AD330" s="1"/>
      <c r="AE330" s="1"/>
    </row>
    <row r="331" spans="6:31" x14ac:dyDescent="0.2">
      <c r="F331" s="1"/>
      <c r="G331" s="1"/>
      <c r="H331" s="1"/>
      <c r="I331" s="1"/>
      <c r="J331" s="1"/>
      <c r="K331" s="1"/>
      <c r="L331" s="1"/>
      <c r="M331" s="1"/>
      <c r="X331" s="1"/>
      <c r="Y331" s="1"/>
      <c r="Z331" s="1"/>
      <c r="AA331" s="1"/>
      <c r="AB331" s="1"/>
      <c r="AC331" s="1"/>
      <c r="AD331" s="1"/>
      <c r="AE331" s="1"/>
    </row>
    <row r="332" spans="6:31" x14ac:dyDescent="0.2">
      <c r="F332" s="1"/>
      <c r="G332" s="1"/>
      <c r="H332" s="1"/>
      <c r="I332" s="1"/>
      <c r="J332" s="1"/>
      <c r="K332" s="1"/>
      <c r="L332" s="1"/>
      <c r="M332" s="1"/>
      <c r="X332" s="1"/>
      <c r="Y332" s="1"/>
      <c r="Z332" s="1"/>
      <c r="AA332" s="1"/>
      <c r="AB332" s="1"/>
      <c r="AC332" s="1"/>
      <c r="AD332" s="1"/>
      <c r="AE332" s="1"/>
    </row>
    <row r="333" spans="6:31" x14ac:dyDescent="0.2">
      <c r="F333" s="1"/>
      <c r="G333" s="1"/>
      <c r="H333" s="1"/>
      <c r="I333" s="1"/>
      <c r="J333" s="1"/>
      <c r="K333" s="1"/>
      <c r="L333" s="1"/>
      <c r="M333" s="1"/>
      <c r="X333" s="1"/>
      <c r="Y333" s="1"/>
      <c r="Z333" s="1"/>
      <c r="AA333" s="1"/>
      <c r="AB333" s="1"/>
      <c r="AC333" s="1"/>
      <c r="AD333" s="1"/>
      <c r="AE333" s="1"/>
    </row>
    <row r="334" spans="6:31" x14ac:dyDescent="0.2">
      <c r="F334" s="1"/>
      <c r="G334" s="1"/>
      <c r="H334" s="1"/>
      <c r="I334" s="1"/>
      <c r="J334" s="1"/>
      <c r="K334" s="1"/>
      <c r="L334" s="1"/>
      <c r="M334" s="1"/>
      <c r="X334" s="1"/>
      <c r="Y334" s="1"/>
      <c r="Z334" s="1"/>
      <c r="AA334" s="1"/>
      <c r="AB334" s="1"/>
      <c r="AC334" s="1"/>
      <c r="AD334" s="1"/>
      <c r="AE334" s="1"/>
    </row>
    <row r="335" spans="6:31" x14ac:dyDescent="0.2">
      <c r="F335" s="1"/>
      <c r="G335" s="1"/>
      <c r="H335" s="1"/>
      <c r="I335" s="1"/>
      <c r="J335" s="1"/>
      <c r="K335" s="1"/>
      <c r="L335" s="1"/>
      <c r="M335" s="1"/>
      <c r="X335" s="1"/>
      <c r="Y335" s="1"/>
      <c r="Z335" s="1"/>
      <c r="AA335" s="1"/>
      <c r="AB335" s="1"/>
      <c r="AC335" s="1"/>
      <c r="AD335" s="1"/>
      <c r="AE335" s="1"/>
    </row>
    <row r="336" spans="6:31" x14ac:dyDescent="0.2">
      <c r="F336" s="1"/>
      <c r="G336" s="1"/>
      <c r="H336" s="1"/>
      <c r="I336" s="1"/>
      <c r="J336" s="1"/>
      <c r="K336" s="1"/>
      <c r="L336" s="1"/>
      <c r="M336" s="1"/>
      <c r="X336" s="1"/>
      <c r="Y336" s="1"/>
      <c r="Z336" s="1"/>
      <c r="AA336" s="1"/>
      <c r="AB336" s="1"/>
      <c r="AC336" s="1"/>
      <c r="AD336" s="1"/>
      <c r="AE336" s="1"/>
    </row>
    <row r="337" spans="6:31" x14ac:dyDescent="0.2">
      <c r="F337" s="1"/>
      <c r="G337" s="1"/>
      <c r="H337" s="1"/>
      <c r="I337" s="1"/>
      <c r="J337" s="1"/>
      <c r="K337" s="1"/>
      <c r="L337" s="1"/>
      <c r="M337" s="1"/>
      <c r="X337" s="1"/>
      <c r="Y337" s="1"/>
      <c r="Z337" s="1"/>
      <c r="AA337" s="1"/>
      <c r="AB337" s="1"/>
      <c r="AC337" s="1"/>
      <c r="AD337" s="1"/>
      <c r="AE337" s="1"/>
    </row>
    <row r="338" spans="6:31" x14ac:dyDescent="0.2">
      <c r="F338" s="1"/>
      <c r="G338" s="1"/>
      <c r="H338" s="1"/>
      <c r="I338" s="1"/>
      <c r="J338" s="1"/>
      <c r="K338" s="1"/>
      <c r="L338" s="1"/>
      <c r="M338" s="1"/>
      <c r="X338" s="1"/>
      <c r="Y338" s="1"/>
      <c r="Z338" s="1"/>
      <c r="AA338" s="1"/>
      <c r="AB338" s="1"/>
      <c r="AC338" s="1"/>
      <c r="AD338" s="1"/>
      <c r="AE338" s="1"/>
    </row>
    <row r="339" spans="6:31" x14ac:dyDescent="0.2">
      <c r="F339" s="1"/>
      <c r="G339" s="1"/>
      <c r="H339" s="1"/>
      <c r="I339" s="1"/>
      <c r="J339" s="1"/>
      <c r="K339" s="1"/>
      <c r="L339" s="1"/>
      <c r="M339" s="1"/>
      <c r="X339" s="1"/>
      <c r="Y339" s="1"/>
      <c r="Z339" s="1"/>
      <c r="AA339" s="1"/>
      <c r="AB339" s="1"/>
      <c r="AC339" s="1"/>
      <c r="AD339" s="1"/>
      <c r="AE339" s="1"/>
    </row>
    <row r="340" spans="6:31" x14ac:dyDescent="0.2">
      <c r="F340" s="1"/>
      <c r="G340" s="1"/>
      <c r="H340" s="1"/>
      <c r="I340" s="1"/>
      <c r="J340" s="1"/>
      <c r="K340" s="1"/>
      <c r="L340" s="1"/>
      <c r="M340" s="1"/>
      <c r="X340" s="1"/>
      <c r="Y340" s="1"/>
      <c r="Z340" s="1"/>
      <c r="AA340" s="1"/>
      <c r="AB340" s="1"/>
      <c r="AC340" s="1"/>
      <c r="AD340" s="1"/>
      <c r="AE340" s="1"/>
    </row>
    <row r="341" spans="6:31" x14ac:dyDescent="0.2">
      <c r="F341" s="1"/>
      <c r="G341" s="1"/>
      <c r="H341" s="1"/>
      <c r="I341" s="1"/>
      <c r="J341" s="1"/>
      <c r="K341" s="1"/>
      <c r="L341" s="1"/>
      <c r="M341" s="1"/>
      <c r="X341" s="1"/>
      <c r="Y341" s="1"/>
      <c r="Z341" s="1"/>
      <c r="AA341" s="1"/>
      <c r="AB341" s="1"/>
      <c r="AC341" s="1"/>
      <c r="AD341" s="1"/>
      <c r="AE341" s="1"/>
    </row>
    <row r="342" spans="6:31" x14ac:dyDescent="0.2">
      <c r="F342" s="1"/>
      <c r="G342" s="1"/>
      <c r="H342" s="1"/>
      <c r="I342" s="1"/>
      <c r="J342" s="1"/>
      <c r="K342" s="1"/>
      <c r="L342" s="1"/>
      <c r="M342" s="1"/>
      <c r="X342" s="1"/>
      <c r="Y342" s="1"/>
      <c r="Z342" s="1"/>
      <c r="AA342" s="1"/>
      <c r="AB342" s="1"/>
      <c r="AC342" s="1"/>
      <c r="AD342" s="1"/>
      <c r="AE342" s="1"/>
    </row>
    <row r="343" spans="6:31" x14ac:dyDescent="0.2">
      <c r="F343" s="1"/>
      <c r="G343" s="1"/>
      <c r="H343" s="1"/>
      <c r="I343" s="1"/>
      <c r="J343" s="1"/>
      <c r="K343" s="1"/>
      <c r="L343" s="1"/>
      <c r="M343" s="1"/>
      <c r="X343" s="1"/>
      <c r="Y343" s="1"/>
      <c r="Z343" s="1"/>
      <c r="AA343" s="1"/>
      <c r="AB343" s="1"/>
      <c r="AC343" s="1"/>
      <c r="AD343" s="1"/>
      <c r="AE343" s="1"/>
    </row>
    <row r="344" spans="6:31" x14ac:dyDescent="0.2">
      <c r="F344" s="1"/>
      <c r="G344" s="1"/>
      <c r="H344" s="1"/>
      <c r="I344" s="1"/>
      <c r="J344" s="1"/>
      <c r="K344" s="1"/>
      <c r="L344" s="1"/>
      <c r="M344" s="1"/>
      <c r="X344" s="1"/>
      <c r="Y344" s="1"/>
      <c r="Z344" s="1"/>
      <c r="AA344" s="1"/>
      <c r="AB344" s="1"/>
      <c r="AC344" s="1"/>
      <c r="AD344" s="1"/>
      <c r="AE344" s="1"/>
    </row>
    <row r="345" spans="6:31" x14ac:dyDescent="0.2">
      <c r="F345" s="1"/>
      <c r="G345" s="1"/>
      <c r="H345" s="1"/>
      <c r="I345" s="1"/>
      <c r="J345" s="1"/>
      <c r="K345" s="1"/>
      <c r="L345" s="1"/>
      <c r="M345" s="1"/>
      <c r="X345" s="1"/>
      <c r="Y345" s="1"/>
      <c r="Z345" s="1"/>
      <c r="AA345" s="1"/>
      <c r="AB345" s="1"/>
      <c r="AC345" s="1"/>
      <c r="AD345" s="1"/>
      <c r="AE345" s="1"/>
    </row>
    <row r="346" spans="6:31" x14ac:dyDescent="0.2">
      <c r="F346" s="1"/>
      <c r="G346" s="1"/>
      <c r="H346" s="1"/>
      <c r="I346" s="1"/>
      <c r="J346" s="1"/>
      <c r="K346" s="1"/>
      <c r="L346" s="1"/>
      <c r="M346" s="1"/>
      <c r="X346" s="1"/>
      <c r="Y346" s="1"/>
      <c r="Z346" s="1"/>
      <c r="AA346" s="1"/>
      <c r="AB346" s="1"/>
      <c r="AC346" s="1"/>
      <c r="AD346" s="1"/>
      <c r="AE346" s="1"/>
    </row>
    <row r="347" spans="6:31" x14ac:dyDescent="0.2">
      <c r="F347" s="1"/>
      <c r="G347" s="1"/>
      <c r="H347" s="1"/>
      <c r="I347" s="1"/>
      <c r="J347" s="1"/>
      <c r="K347" s="1"/>
      <c r="L347" s="1"/>
      <c r="M347" s="1"/>
      <c r="X347" s="1"/>
      <c r="Y347" s="1"/>
      <c r="Z347" s="1"/>
      <c r="AA347" s="1"/>
      <c r="AB347" s="1"/>
      <c r="AC347" s="1"/>
      <c r="AD347" s="1"/>
      <c r="AE347" s="1"/>
    </row>
    <row r="348" spans="6:31" x14ac:dyDescent="0.2">
      <c r="F348" s="1"/>
      <c r="G348" s="1"/>
      <c r="H348" s="1"/>
      <c r="I348" s="1"/>
      <c r="J348" s="1"/>
      <c r="K348" s="1"/>
      <c r="L348" s="1"/>
      <c r="M348" s="1"/>
      <c r="X348" s="1"/>
      <c r="Y348" s="1"/>
      <c r="Z348" s="1"/>
      <c r="AA348" s="1"/>
      <c r="AB348" s="1"/>
      <c r="AC348" s="1"/>
      <c r="AD348" s="1"/>
      <c r="AE348" s="1"/>
    </row>
    <row r="349" spans="6:31" x14ac:dyDescent="0.2">
      <c r="F349" s="1"/>
      <c r="G349" s="1"/>
      <c r="H349" s="1"/>
      <c r="I349" s="1"/>
      <c r="J349" s="1"/>
      <c r="K349" s="1"/>
      <c r="L349" s="1"/>
      <c r="M349" s="1"/>
      <c r="X349" s="1"/>
      <c r="Y349" s="1"/>
      <c r="Z349" s="1"/>
      <c r="AA349" s="1"/>
      <c r="AB349" s="1"/>
      <c r="AC349" s="1"/>
      <c r="AD349" s="1"/>
      <c r="AE349" s="1"/>
    </row>
    <row r="350" spans="6:31" x14ac:dyDescent="0.2">
      <c r="F350" s="1"/>
      <c r="G350" s="1"/>
      <c r="H350" s="1"/>
      <c r="I350" s="1"/>
      <c r="J350" s="1"/>
      <c r="K350" s="1"/>
      <c r="L350" s="1"/>
      <c r="M350" s="1"/>
      <c r="X350" s="1"/>
      <c r="Y350" s="1"/>
      <c r="Z350" s="1"/>
      <c r="AA350" s="1"/>
      <c r="AB350" s="1"/>
      <c r="AC350" s="1"/>
      <c r="AD350" s="1"/>
      <c r="AE350" s="1"/>
    </row>
    <row r="351" spans="6:31" x14ac:dyDescent="0.2">
      <c r="F351" s="1"/>
      <c r="G351" s="1"/>
      <c r="H351" s="1"/>
      <c r="I351" s="1"/>
      <c r="J351" s="1"/>
      <c r="K351" s="1"/>
      <c r="L351" s="1"/>
      <c r="M351" s="1"/>
      <c r="X351" s="1"/>
      <c r="Y351" s="1"/>
      <c r="Z351" s="1"/>
      <c r="AA351" s="1"/>
      <c r="AB351" s="1"/>
      <c r="AC351" s="1"/>
      <c r="AD351" s="1"/>
      <c r="AE351" s="1"/>
    </row>
    <row r="352" spans="6:31" x14ac:dyDescent="0.2">
      <c r="F352" s="1"/>
      <c r="G352" s="1"/>
      <c r="H352" s="1"/>
      <c r="I352" s="1"/>
      <c r="J352" s="1"/>
      <c r="K352" s="1"/>
      <c r="L352" s="1"/>
      <c r="M352" s="1"/>
      <c r="X352" s="1"/>
      <c r="Y352" s="1"/>
      <c r="Z352" s="1"/>
      <c r="AA352" s="1"/>
      <c r="AB352" s="1"/>
      <c r="AC352" s="1"/>
      <c r="AD352" s="1"/>
      <c r="AE352" s="1"/>
    </row>
    <row r="353" spans="6:31" x14ac:dyDescent="0.2">
      <c r="F353" s="1"/>
      <c r="G353" s="1"/>
      <c r="H353" s="1"/>
      <c r="I353" s="1"/>
      <c r="J353" s="1"/>
      <c r="K353" s="1"/>
      <c r="L353" s="1"/>
      <c r="M353" s="1"/>
      <c r="X353" s="1"/>
      <c r="Y353" s="1"/>
      <c r="Z353" s="1"/>
      <c r="AA353" s="1"/>
      <c r="AB353" s="1"/>
      <c r="AC353" s="1"/>
      <c r="AD353" s="1"/>
      <c r="AE353" s="1"/>
    </row>
    <row r="354" spans="6:31" x14ac:dyDescent="0.2">
      <c r="F354" s="1"/>
      <c r="G354" s="1"/>
      <c r="H354" s="1"/>
      <c r="I354" s="1"/>
      <c r="J354" s="1"/>
      <c r="K354" s="1"/>
      <c r="L354" s="1"/>
      <c r="M354" s="1"/>
      <c r="X354" s="1"/>
      <c r="Y354" s="1"/>
      <c r="Z354" s="1"/>
      <c r="AA354" s="1"/>
      <c r="AB354" s="1"/>
      <c r="AC354" s="1"/>
      <c r="AD354" s="1"/>
      <c r="AE354" s="1"/>
    </row>
    <row r="355" spans="6:31" x14ac:dyDescent="0.2">
      <c r="F355" s="1"/>
      <c r="G355" s="1"/>
      <c r="H355" s="1"/>
      <c r="I355" s="1"/>
      <c r="J355" s="1"/>
      <c r="K355" s="1"/>
      <c r="L355" s="1"/>
      <c r="M355" s="1"/>
      <c r="X355" s="1"/>
      <c r="Y355" s="1"/>
      <c r="Z355" s="1"/>
      <c r="AA355" s="1"/>
      <c r="AB355" s="1"/>
      <c r="AC355" s="1"/>
      <c r="AD355" s="1"/>
      <c r="AE355" s="1"/>
    </row>
    <row r="356" spans="6:31" x14ac:dyDescent="0.2">
      <c r="F356" s="1"/>
      <c r="G356" s="1"/>
      <c r="H356" s="1"/>
      <c r="I356" s="1"/>
      <c r="J356" s="1"/>
      <c r="K356" s="1"/>
      <c r="L356" s="1"/>
      <c r="M356" s="1"/>
      <c r="X356" s="1"/>
      <c r="Y356" s="1"/>
      <c r="Z356" s="1"/>
      <c r="AA356" s="1"/>
      <c r="AB356" s="1"/>
      <c r="AC356" s="1"/>
      <c r="AD356" s="1"/>
      <c r="AE356" s="1"/>
    </row>
    <row r="357" spans="6:31" x14ac:dyDescent="0.2">
      <c r="F357" s="1"/>
      <c r="G357" s="1"/>
      <c r="H357" s="1"/>
      <c r="I357" s="1"/>
      <c r="J357" s="1"/>
      <c r="K357" s="1"/>
      <c r="L357" s="1"/>
      <c r="M357" s="1"/>
      <c r="X357" s="1"/>
      <c r="Y357" s="1"/>
      <c r="Z357" s="1"/>
      <c r="AA357" s="1"/>
      <c r="AB357" s="1"/>
      <c r="AC357" s="1"/>
      <c r="AD357" s="1"/>
      <c r="AE357" s="1"/>
    </row>
    <row r="358" spans="6:31" x14ac:dyDescent="0.2">
      <c r="F358" s="1"/>
      <c r="G358" s="1"/>
      <c r="H358" s="1"/>
      <c r="I358" s="1"/>
      <c r="J358" s="1"/>
      <c r="K358" s="1"/>
      <c r="L358" s="1"/>
      <c r="M358" s="1"/>
      <c r="X358" s="1"/>
      <c r="Y358" s="1"/>
      <c r="Z358" s="1"/>
      <c r="AA358" s="1"/>
      <c r="AB358" s="1"/>
      <c r="AC358" s="1"/>
      <c r="AD358" s="1"/>
      <c r="AE358" s="1"/>
    </row>
    <row r="359" spans="6:31" x14ac:dyDescent="0.2">
      <c r="F359" s="1"/>
      <c r="G359" s="1"/>
      <c r="H359" s="1"/>
      <c r="I359" s="1"/>
      <c r="J359" s="1"/>
      <c r="K359" s="1"/>
      <c r="L359" s="1"/>
      <c r="M359" s="1"/>
      <c r="X359" s="1"/>
      <c r="Y359" s="1"/>
      <c r="Z359" s="1"/>
      <c r="AA359" s="1"/>
      <c r="AB359" s="1"/>
      <c r="AC359" s="1"/>
      <c r="AD359" s="1"/>
      <c r="AE359" s="1"/>
    </row>
    <row r="360" spans="6:31" x14ac:dyDescent="0.2">
      <c r="F360" s="1"/>
      <c r="G360" s="1"/>
      <c r="H360" s="1"/>
      <c r="I360" s="1"/>
      <c r="J360" s="1"/>
      <c r="K360" s="1"/>
      <c r="L360" s="1"/>
      <c r="M360" s="1"/>
      <c r="X360" s="1"/>
      <c r="Y360" s="1"/>
      <c r="Z360" s="1"/>
      <c r="AA360" s="1"/>
      <c r="AB360" s="1"/>
      <c r="AC360" s="1"/>
      <c r="AD360" s="1"/>
      <c r="AE360" s="1"/>
    </row>
    <row r="361" spans="6:31" x14ac:dyDescent="0.2">
      <c r="F361" s="1"/>
      <c r="G361" s="1"/>
      <c r="H361" s="1"/>
      <c r="I361" s="1"/>
      <c r="J361" s="1"/>
      <c r="K361" s="1"/>
      <c r="L361" s="1"/>
      <c r="M361" s="1"/>
      <c r="X361" s="1"/>
      <c r="Y361" s="1"/>
      <c r="Z361" s="1"/>
      <c r="AA361" s="1"/>
      <c r="AB361" s="1"/>
      <c r="AC361" s="1"/>
      <c r="AD361" s="1"/>
      <c r="AE361" s="1"/>
    </row>
    <row r="362" spans="6:31" x14ac:dyDescent="0.2">
      <c r="F362" s="1"/>
      <c r="G362" s="1"/>
      <c r="H362" s="1"/>
      <c r="I362" s="1"/>
      <c r="J362" s="1"/>
      <c r="K362" s="1"/>
      <c r="L362" s="1"/>
      <c r="M362" s="1"/>
      <c r="X362" s="1"/>
      <c r="Y362" s="1"/>
      <c r="Z362" s="1"/>
      <c r="AA362" s="1"/>
      <c r="AB362" s="1"/>
      <c r="AC362" s="1"/>
      <c r="AD362" s="1"/>
      <c r="AE362" s="1"/>
    </row>
    <row r="363" spans="6:31" x14ac:dyDescent="0.2">
      <c r="F363" s="1"/>
      <c r="G363" s="1"/>
      <c r="H363" s="1"/>
      <c r="I363" s="1"/>
      <c r="J363" s="1"/>
      <c r="K363" s="1"/>
      <c r="L363" s="1"/>
      <c r="M363" s="1"/>
      <c r="X363" s="1"/>
      <c r="Y363" s="1"/>
      <c r="Z363" s="1"/>
      <c r="AA363" s="1"/>
      <c r="AB363" s="1"/>
      <c r="AC363" s="1"/>
      <c r="AD363" s="1"/>
      <c r="AE363" s="1"/>
    </row>
    <row r="364" spans="6:31" x14ac:dyDescent="0.2">
      <c r="F364" s="1"/>
      <c r="G364" s="1"/>
      <c r="H364" s="1"/>
      <c r="I364" s="1"/>
      <c r="J364" s="1"/>
      <c r="K364" s="1"/>
      <c r="L364" s="1"/>
      <c r="M364" s="1"/>
      <c r="X364" s="1"/>
      <c r="Y364" s="1"/>
      <c r="Z364" s="1"/>
      <c r="AA364" s="1"/>
      <c r="AB364" s="1"/>
      <c r="AC364" s="1"/>
      <c r="AD364" s="1"/>
      <c r="AE364" s="1"/>
    </row>
    <row r="365" spans="6:31" x14ac:dyDescent="0.2">
      <c r="F365" s="1"/>
      <c r="G365" s="1"/>
      <c r="H365" s="1"/>
      <c r="I365" s="1"/>
      <c r="J365" s="1"/>
      <c r="K365" s="1"/>
      <c r="L365" s="1"/>
      <c r="M365" s="1"/>
      <c r="X365" s="1"/>
      <c r="Y365" s="1"/>
      <c r="Z365" s="1"/>
      <c r="AA365" s="1"/>
      <c r="AB365" s="1"/>
      <c r="AC365" s="1"/>
      <c r="AD365" s="1"/>
      <c r="AE365" s="1"/>
    </row>
    <row r="366" spans="6:31" x14ac:dyDescent="0.2">
      <c r="F366" s="1"/>
      <c r="G366" s="1"/>
      <c r="H366" s="1"/>
      <c r="I366" s="1"/>
      <c r="J366" s="1"/>
      <c r="K366" s="1"/>
      <c r="L366" s="1"/>
      <c r="M366" s="1"/>
      <c r="X366" s="1"/>
      <c r="Y366" s="1"/>
      <c r="Z366" s="1"/>
      <c r="AA366" s="1"/>
      <c r="AB366" s="1"/>
      <c r="AC366" s="1"/>
      <c r="AD366" s="1"/>
      <c r="AE366" s="1"/>
    </row>
    <row r="367" spans="6:31" x14ac:dyDescent="0.2">
      <c r="F367" s="1"/>
      <c r="G367" s="1"/>
      <c r="H367" s="1"/>
      <c r="I367" s="1"/>
      <c r="J367" s="1"/>
      <c r="K367" s="1"/>
      <c r="L367" s="1"/>
      <c r="M367" s="1"/>
      <c r="X367" s="1"/>
      <c r="Y367" s="1"/>
      <c r="Z367" s="1"/>
      <c r="AA367" s="1"/>
      <c r="AB367" s="1"/>
      <c r="AC367" s="1"/>
      <c r="AD367" s="1"/>
      <c r="AE367" s="1"/>
    </row>
    <row r="368" spans="6:31" x14ac:dyDescent="0.2">
      <c r="F368" s="1"/>
      <c r="G368" s="1"/>
      <c r="H368" s="1"/>
      <c r="I368" s="1"/>
      <c r="J368" s="1"/>
      <c r="K368" s="1"/>
      <c r="L368" s="1"/>
      <c r="M368" s="1"/>
      <c r="X368" s="1"/>
      <c r="Y368" s="1"/>
      <c r="Z368" s="1"/>
      <c r="AA368" s="1"/>
      <c r="AB368" s="1"/>
      <c r="AC368" s="1"/>
      <c r="AD368" s="1"/>
      <c r="AE368" s="1"/>
    </row>
    <row r="369" spans="6:31" x14ac:dyDescent="0.2">
      <c r="F369" s="1"/>
      <c r="G369" s="1"/>
      <c r="H369" s="1"/>
      <c r="I369" s="1"/>
      <c r="J369" s="1"/>
      <c r="K369" s="1"/>
      <c r="L369" s="1"/>
      <c r="M369" s="1"/>
      <c r="X369" s="1"/>
      <c r="Y369" s="1"/>
      <c r="Z369" s="1"/>
      <c r="AA369" s="1"/>
      <c r="AB369" s="1"/>
      <c r="AC369" s="1"/>
      <c r="AD369" s="1"/>
      <c r="AE369" s="1"/>
    </row>
    <row r="370" spans="6:31" x14ac:dyDescent="0.2">
      <c r="F370" s="1"/>
      <c r="G370" s="1"/>
      <c r="H370" s="1"/>
      <c r="I370" s="1"/>
      <c r="J370" s="1"/>
      <c r="K370" s="1"/>
      <c r="L370" s="1"/>
      <c r="M370" s="1"/>
      <c r="X370" s="1"/>
      <c r="Y370" s="1"/>
      <c r="Z370" s="1"/>
      <c r="AA370" s="1"/>
      <c r="AB370" s="1"/>
      <c r="AC370" s="1"/>
      <c r="AD370" s="1"/>
      <c r="AE370" s="1"/>
    </row>
    <row r="371" spans="6:31" x14ac:dyDescent="0.2">
      <c r="F371" s="1"/>
      <c r="G371" s="1"/>
      <c r="H371" s="1"/>
      <c r="I371" s="1"/>
      <c r="J371" s="1"/>
      <c r="K371" s="1"/>
      <c r="L371" s="1"/>
      <c r="M371" s="1"/>
      <c r="X371" s="1"/>
      <c r="Y371" s="1"/>
      <c r="Z371" s="1"/>
      <c r="AA371" s="1"/>
      <c r="AB371" s="1"/>
      <c r="AC371" s="1"/>
      <c r="AD371" s="1"/>
      <c r="AE371" s="1"/>
    </row>
    <row r="372" spans="6:31" x14ac:dyDescent="0.2">
      <c r="F372" s="1"/>
      <c r="G372" s="1"/>
      <c r="H372" s="1"/>
      <c r="I372" s="1"/>
      <c r="J372" s="1"/>
      <c r="K372" s="1"/>
      <c r="L372" s="1"/>
      <c r="M372" s="1"/>
      <c r="X372" s="1"/>
      <c r="Y372" s="1"/>
      <c r="Z372" s="1"/>
      <c r="AA372" s="1"/>
      <c r="AB372" s="1"/>
      <c r="AC372" s="1"/>
      <c r="AD372" s="1"/>
      <c r="AE372" s="1"/>
    </row>
    <row r="373" spans="6:31" x14ac:dyDescent="0.2">
      <c r="F373" s="1"/>
      <c r="G373" s="1"/>
      <c r="H373" s="1"/>
      <c r="I373" s="1"/>
      <c r="J373" s="1"/>
      <c r="K373" s="1"/>
      <c r="L373" s="1"/>
      <c r="M373" s="1"/>
      <c r="X373" s="1"/>
      <c r="Y373" s="1"/>
      <c r="Z373" s="1"/>
      <c r="AA373" s="1"/>
      <c r="AB373" s="1"/>
      <c r="AC373" s="1"/>
      <c r="AD373" s="1"/>
      <c r="AE373" s="1"/>
    </row>
    <row r="374" spans="6:31" x14ac:dyDescent="0.2">
      <c r="F374" s="1"/>
      <c r="G374" s="1"/>
      <c r="H374" s="1"/>
      <c r="I374" s="1"/>
      <c r="J374" s="1"/>
      <c r="K374" s="1"/>
      <c r="L374" s="1"/>
      <c r="M374" s="1"/>
      <c r="X374" s="1"/>
      <c r="Y374" s="1"/>
      <c r="Z374" s="1"/>
      <c r="AA374" s="1"/>
      <c r="AB374" s="1"/>
      <c r="AC374" s="1"/>
      <c r="AD374" s="1"/>
      <c r="AE374" s="1"/>
    </row>
    <row r="375" spans="6:31" x14ac:dyDescent="0.2">
      <c r="F375" s="1"/>
      <c r="G375" s="1"/>
      <c r="H375" s="1"/>
      <c r="I375" s="1"/>
      <c r="J375" s="1"/>
      <c r="K375" s="1"/>
      <c r="L375" s="1"/>
      <c r="M375" s="1"/>
      <c r="X375" s="1"/>
      <c r="Y375" s="1"/>
      <c r="Z375" s="1"/>
      <c r="AA375" s="1"/>
      <c r="AB375" s="1"/>
      <c r="AC375" s="1"/>
      <c r="AD375" s="1"/>
      <c r="AE375" s="1"/>
    </row>
    <row r="376" spans="6:31" x14ac:dyDescent="0.2">
      <c r="F376" s="1"/>
      <c r="G376" s="1"/>
      <c r="H376" s="1"/>
      <c r="I376" s="1"/>
      <c r="J376" s="1"/>
      <c r="K376" s="1"/>
      <c r="L376" s="1"/>
      <c r="M376" s="1"/>
      <c r="X376" s="1"/>
      <c r="Y376" s="1"/>
      <c r="Z376" s="1"/>
      <c r="AA376" s="1"/>
      <c r="AB376" s="1"/>
      <c r="AC376" s="1"/>
      <c r="AD376" s="1"/>
      <c r="AE376" s="1"/>
    </row>
    <row r="377" spans="6:31" x14ac:dyDescent="0.2">
      <c r="F377" s="1"/>
      <c r="G377" s="1"/>
      <c r="H377" s="1"/>
      <c r="I377" s="1"/>
      <c r="J377" s="1"/>
      <c r="K377" s="1"/>
      <c r="L377" s="1"/>
      <c r="M377" s="1"/>
      <c r="X377" s="1"/>
      <c r="Y377" s="1"/>
      <c r="Z377" s="1"/>
      <c r="AA377" s="1"/>
      <c r="AB377" s="1"/>
      <c r="AC377" s="1"/>
      <c r="AD377" s="1"/>
      <c r="AE377" s="1"/>
    </row>
    <row r="378" spans="6:31" x14ac:dyDescent="0.2">
      <c r="F378" s="1"/>
      <c r="G378" s="1"/>
      <c r="H378" s="1"/>
      <c r="I378" s="1"/>
      <c r="J378" s="1"/>
      <c r="K378" s="1"/>
      <c r="L378" s="1"/>
      <c r="M378" s="1"/>
      <c r="X378" s="1"/>
      <c r="Y378" s="1"/>
      <c r="Z378" s="1"/>
      <c r="AA378" s="1"/>
      <c r="AB378" s="1"/>
      <c r="AC378" s="1"/>
      <c r="AD378" s="1"/>
      <c r="AE378" s="1"/>
    </row>
    <row r="379" spans="6:31" x14ac:dyDescent="0.2">
      <c r="F379" s="1"/>
      <c r="G379" s="1"/>
      <c r="H379" s="1"/>
      <c r="I379" s="1"/>
      <c r="J379" s="1"/>
      <c r="K379" s="1"/>
      <c r="L379" s="1"/>
      <c r="M379" s="1"/>
      <c r="X379" s="1"/>
      <c r="Y379" s="1"/>
      <c r="Z379" s="1"/>
      <c r="AA379" s="1"/>
      <c r="AB379" s="1"/>
      <c r="AC379" s="1"/>
      <c r="AD379" s="1"/>
      <c r="AE379" s="1"/>
    </row>
    <row r="380" spans="6:31" x14ac:dyDescent="0.2">
      <c r="F380" s="1"/>
      <c r="G380" s="1"/>
      <c r="H380" s="1"/>
      <c r="I380" s="1"/>
      <c r="J380" s="1"/>
      <c r="K380" s="1"/>
      <c r="L380" s="1"/>
      <c r="M380" s="1"/>
      <c r="X380" s="1"/>
      <c r="Y380" s="1"/>
      <c r="Z380" s="1"/>
      <c r="AA380" s="1"/>
      <c r="AB380" s="1"/>
      <c r="AC380" s="1"/>
      <c r="AD380" s="1"/>
      <c r="AE380" s="1"/>
    </row>
    <row r="381" spans="6:31" x14ac:dyDescent="0.2">
      <c r="F381" s="1"/>
      <c r="G381" s="1"/>
      <c r="H381" s="1"/>
      <c r="I381" s="1"/>
      <c r="J381" s="1"/>
      <c r="K381" s="1"/>
      <c r="L381" s="1"/>
      <c r="M381" s="1"/>
      <c r="X381" s="1"/>
      <c r="Y381" s="1"/>
      <c r="Z381" s="1"/>
      <c r="AA381" s="1"/>
      <c r="AB381" s="1"/>
      <c r="AC381" s="1"/>
      <c r="AD381" s="1"/>
      <c r="AE381" s="1"/>
    </row>
    <row r="382" spans="6:31" x14ac:dyDescent="0.2">
      <c r="F382" s="1"/>
      <c r="G382" s="1"/>
      <c r="H382" s="1"/>
      <c r="I382" s="1"/>
      <c r="J382" s="1"/>
      <c r="K382" s="1"/>
      <c r="L382" s="1"/>
      <c r="M382" s="1"/>
      <c r="X382" s="1"/>
      <c r="Y382" s="1"/>
      <c r="Z382" s="1"/>
      <c r="AA382" s="1"/>
      <c r="AB382" s="1"/>
      <c r="AC382" s="1"/>
      <c r="AD382" s="1"/>
      <c r="AE382" s="1"/>
    </row>
    <row r="383" spans="6:31" x14ac:dyDescent="0.2">
      <c r="F383" s="1"/>
      <c r="G383" s="1"/>
      <c r="H383" s="1"/>
      <c r="I383" s="1"/>
      <c r="J383" s="1"/>
      <c r="K383" s="1"/>
      <c r="L383" s="1"/>
      <c r="M383" s="1"/>
      <c r="X383" s="1"/>
      <c r="Y383" s="1"/>
      <c r="Z383" s="1"/>
      <c r="AA383" s="1"/>
      <c r="AB383" s="1"/>
      <c r="AC383" s="1"/>
      <c r="AD383" s="1"/>
      <c r="AE383" s="1"/>
    </row>
    <row r="384" spans="6:31" x14ac:dyDescent="0.2">
      <c r="F384" s="1"/>
      <c r="G384" s="1"/>
      <c r="H384" s="1"/>
      <c r="I384" s="1"/>
      <c r="J384" s="1"/>
      <c r="K384" s="1"/>
      <c r="L384" s="1"/>
      <c r="M384" s="1"/>
      <c r="X384" s="1"/>
      <c r="Y384" s="1"/>
      <c r="Z384" s="1"/>
      <c r="AA384" s="1"/>
      <c r="AB384" s="1"/>
      <c r="AC384" s="1"/>
      <c r="AD384" s="1"/>
      <c r="AE384" s="1"/>
    </row>
    <row r="385" spans="6:31" x14ac:dyDescent="0.2">
      <c r="F385" s="1"/>
      <c r="G385" s="1"/>
      <c r="H385" s="1"/>
      <c r="I385" s="1"/>
      <c r="J385" s="1"/>
      <c r="K385" s="1"/>
      <c r="L385" s="1"/>
      <c r="M385" s="1"/>
      <c r="X385" s="1"/>
      <c r="Y385" s="1"/>
      <c r="Z385" s="1"/>
      <c r="AA385" s="1"/>
      <c r="AB385" s="1"/>
      <c r="AC385" s="1"/>
      <c r="AD385" s="1"/>
      <c r="AE385" s="1"/>
    </row>
    <row r="386" spans="6:31" x14ac:dyDescent="0.2">
      <c r="F386" s="1"/>
      <c r="G386" s="1"/>
      <c r="H386" s="1"/>
      <c r="I386" s="1"/>
      <c r="J386" s="1"/>
      <c r="K386" s="1"/>
      <c r="L386" s="1"/>
      <c r="M386" s="1"/>
      <c r="X386" s="1"/>
      <c r="Y386" s="1"/>
      <c r="Z386" s="1"/>
      <c r="AA386" s="1"/>
      <c r="AB386" s="1"/>
      <c r="AC386" s="1"/>
      <c r="AD386" s="1"/>
      <c r="AE386" s="1"/>
    </row>
    <row r="387" spans="6:31" x14ac:dyDescent="0.2">
      <c r="F387" s="1"/>
      <c r="G387" s="1"/>
      <c r="H387" s="1"/>
      <c r="I387" s="1"/>
      <c r="J387" s="1"/>
      <c r="K387" s="1"/>
      <c r="L387" s="1"/>
      <c r="M387" s="1"/>
      <c r="X387" s="1"/>
      <c r="Y387" s="1"/>
      <c r="Z387" s="1"/>
      <c r="AA387" s="1"/>
      <c r="AB387" s="1"/>
      <c r="AC387" s="1"/>
      <c r="AD387" s="1"/>
      <c r="AE387" s="1"/>
    </row>
    <row r="388" spans="6:31" x14ac:dyDescent="0.2">
      <c r="F388" s="1"/>
      <c r="G388" s="1"/>
      <c r="H388" s="1"/>
      <c r="I388" s="1"/>
      <c r="J388" s="1"/>
      <c r="K388" s="1"/>
      <c r="L388" s="1"/>
      <c r="M388" s="1"/>
      <c r="X388" s="1"/>
      <c r="Y388" s="1"/>
      <c r="Z388" s="1"/>
      <c r="AA388" s="1"/>
      <c r="AB388" s="1"/>
      <c r="AC388" s="1"/>
      <c r="AD388" s="1"/>
      <c r="AE388" s="1"/>
    </row>
    <row r="389" spans="6:31" x14ac:dyDescent="0.2">
      <c r="F389" s="1"/>
      <c r="G389" s="1"/>
      <c r="H389" s="1"/>
      <c r="I389" s="1"/>
      <c r="J389" s="1"/>
      <c r="K389" s="1"/>
      <c r="L389" s="1"/>
      <c r="M389" s="1"/>
      <c r="X389" s="1"/>
      <c r="Y389" s="1"/>
      <c r="Z389" s="1"/>
      <c r="AA389" s="1"/>
      <c r="AB389" s="1"/>
      <c r="AC389" s="1"/>
      <c r="AD389" s="1"/>
      <c r="AE389" s="1"/>
    </row>
    <row r="390" spans="6:31" x14ac:dyDescent="0.2">
      <c r="F390" s="1"/>
      <c r="G390" s="1"/>
      <c r="H390" s="1"/>
      <c r="I390" s="1"/>
      <c r="J390" s="1"/>
      <c r="K390" s="1"/>
      <c r="L390" s="1"/>
      <c r="M390" s="1"/>
      <c r="X390" s="1"/>
      <c r="Y390" s="1"/>
      <c r="Z390" s="1"/>
      <c r="AA390" s="1"/>
      <c r="AB390" s="1"/>
      <c r="AC390" s="1"/>
      <c r="AD390" s="1"/>
      <c r="AE390" s="1"/>
    </row>
    <row r="391" spans="6:31" x14ac:dyDescent="0.2">
      <c r="F391" s="1"/>
      <c r="G391" s="1"/>
      <c r="H391" s="1"/>
      <c r="I391" s="1"/>
      <c r="J391" s="1"/>
      <c r="K391" s="1"/>
      <c r="L391" s="1"/>
      <c r="M391" s="1"/>
      <c r="X391" s="1"/>
      <c r="Y391" s="1"/>
      <c r="Z391" s="1"/>
      <c r="AA391" s="1"/>
      <c r="AB391" s="1"/>
      <c r="AC391" s="1"/>
      <c r="AD391" s="1"/>
      <c r="AE391" s="1"/>
    </row>
    <row r="392" spans="6:31" x14ac:dyDescent="0.2">
      <c r="F392" s="1"/>
      <c r="G392" s="1"/>
      <c r="H392" s="1"/>
      <c r="I392" s="1"/>
      <c r="J392" s="1"/>
      <c r="K392" s="1"/>
      <c r="L392" s="1"/>
      <c r="M392" s="1"/>
      <c r="X392" s="1"/>
      <c r="Y392" s="1"/>
      <c r="Z392" s="1"/>
      <c r="AA392" s="1"/>
      <c r="AB392" s="1"/>
      <c r="AC392" s="1"/>
      <c r="AD392" s="1"/>
      <c r="AE392" s="1"/>
    </row>
    <row r="393" spans="6:31" x14ac:dyDescent="0.2">
      <c r="F393" s="1"/>
      <c r="G393" s="1"/>
      <c r="H393" s="1"/>
      <c r="I393" s="1"/>
      <c r="J393" s="1"/>
      <c r="K393" s="1"/>
      <c r="L393" s="1"/>
      <c r="M393" s="1"/>
      <c r="X393" s="1"/>
      <c r="Y393" s="1"/>
      <c r="Z393" s="1"/>
      <c r="AA393" s="1"/>
      <c r="AB393" s="1"/>
      <c r="AC393" s="1"/>
      <c r="AD393" s="1"/>
      <c r="AE393" s="1"/>
    </row>
    <row r="394" spans="6:31" x14ac:dyDescent="0.2">
      <c r="F394" s="1"/>
      <c r="G394" s="1"/>
      <c r="H394" s="1"/>
      <c r="I394" s="1"/>
      <c r="J394" s="1"/>
      <c r="K394" s="1"/>
      <c r="L394" s="1"/>
      <c r="M394" s="1"/>
      <c r="X394" s="1"/>
      <c r="Y394" s="1"/>
      <c r="Z394" s="1"/>
      <c r="AA394" s="1"/>
      <c r="AB394" s="1"/>
      <c r="AC394" s="1"/>
      <c r="AD394" s="1"/>
      <c r="AE394" s="1"/>
    </row>
    <row r="395" spans="6:31" x14ac:dyDescent="0.2">
      <c r="F395" s="1"/>
      <c r="G395" s="1"/>
      <c r="H395" s="1"/>
      <c r="I395" s="1"/>
      <c r="J395" s="1"/>
      <c r="K395" s="1"/>
      <c r="L395" s="1"/>
      <c r="M395" s="1"/>
      <c r="X395" s="1"/>
      <c r="Y395" s="1"/>
      <c r="Z395" s="1"/>
      <c r="AA395" s="1"/>
      <c r="AB395" s="1"/>
      <c r="AC395" s="1"/>
      <c r="AD395" s="1"/>
      <c r="AE395" s="1"/>
    </row>
    <row r="396" spans="6:31" x14ac:dyDescent="0.2">
      <c r="F396" s="1"/>
      <c r="G396" s="1"/>
      <c r="H396" s="1"/>
      <c r="I396" s="1"/>
      <c r="J396" s="1"/>
      <c r="K396" s="1"/>
      <c r="L396" s="1"/>
      <c r="M396" s="1"/>
      <c r="X396" s="1"/>
      <c r="Y396" s="1"/>
      <c r="Z396" s="1"/>
      <c r="AA396" s="1"/>
      <c r="AB396" s="1"/>
      <c r="AC396" s="1"/>
      <c r="AD396" s="1"/>
      <c r="AE396" s="1"/>
    </row>
    <row r="397" spans="6:31" x14ac:dyDescent="0.2">
      <c r="F397" s="1"/>
      <c r="G397" s="1"/>
      <c r="H397" s="1"/>
      <c r="I397" s="1"/>
      <c r="J397" s="1"/>
      <c r="K397" s="1"/>
      <c r="L397" s="1"/>
      <c r="M397" s="1"/>
      <c r="X397" s="1"/>
      <c r="Y397" s="1"/>
      <c r="Z397" s="1"/>
      <c r="AA397" s="1"/>
      <c r="AB397" s="1"/>
      <c r="AC397" s="1"/>
      <c r="AD397" s="1"/>
      <c r="AE397" s="1"/>
    </row>
    <row r="398" spans="6:31" x14ac:dyDescent="0.2">
      <c r="F398" s="1"/>
      <c r="G398" s="1"/>
      <c r="H398" s="1"/>
      <c r="I398" s="1"/>
      <c r="J398" s="1"/>
      <c r="K398" s="1"/>
      <c r="L398" s="1"/>
      <c r="M398" s="1"/>
      <c r="X398" s="1"/>
      <c r="Y398" s="1"/>
      <c r="Z398" s="1"/>
      <c r="AA398" s="1"/>
      <c r="AB398" s="1"/>
      <c r="AC398" s="1"/>
      <c r="AD398" s="1"/>
      <c r="AE398" s="1"/>
    </row>
    <row r="399" spans="6:31" x14ac:dyDescent="0.2">
      <c r="F399" s="1"/>
      <c r="G399" s="1"/>
      <c r="H399" s="1"/>
      <c r="I399" s="1"/>
      <c r="J399" s="1"/>
      <c r="K399" s="1"/>
      <c r="L399" s="1"/>
      <c r="M399" s="1"/>
      <c r="X399" s="1"/>
      <c r="Y399" s="1"/>
      <c r="Z399" s="1"/>
      <c r="AA399" s="1"/>
      <c r="AB399" s="1"/>
      <c r="AC399" s="1"/>
      <c r="AD399" s="1"/>
      <c r="AE399" s="1"/>
    </row>
    <row r="400" spans="6:31" x14ac:dyDescent="0.2">
      <c r="F400" s="1"/>
      <c r="G400" s="1"/>
      <c r="H400" s="1"/>
      <c r="I400" s="1"/>
      <c r="J400" s="1"/>
      <c r="K400" s="1"/>
      <c r="L400" s="1"/>
      <c r="M400" s="1"/>
      <c r="X400" s="1"/>
      <c r="Y400" s="1"/>
      <c r="Z400" s="1"/>
      <c r="AA400" s="1"/>
      <c r="AB400" s="1"/>
      <c r="AC400" s="1"/>
      <c r="AD400" s="1"/>
      <c r="AE400" s="1"/>
    </row>
    <row r="401" spans="6:31" x14ac:dyDescent="0.2">
      <c r="F401" s="1"/>
      <c r="G401" s="1"/>
      <c r="H401" s="1"/>
      <c r="I401" s="1"/>
      <c r="J401" s="1"/>
      <c r="K401" s="1"/>
      <c r="L401" s="1"/>
      <c r="M401" s="1"/>
      <c r="X401" s="1"/>
      <c r="Y401" s="1"/>
      <c r="Z401" s="1"/>
      <c r="AA401" s="1"/>
      <c r="AB401" s="1"/>
      <c r="AC401" s="1"/>
      <c r="AD401" s="1"/>
      <c r="AE401" s="1"/>
    </row>
    <row r="402" spans="6:31" x14ac:dyDescent="0.2">
      <c r="F402" s="1"/>
      <c r="G402" s="1"/>
      <c r="H402" s="1"/>
      <c r="I402" s="1"/>
      <c r="J402" s="1"/>
      <c r="K402" s="1"/>
      <c r="L402" s="1"/>
      <c r="M402" s="1"/>
      <c r="X402" s="1"/>
      <c r="Y402" s="1"/>
      <c r="Z402" s="1"/>
      <c r="AA402" s="1"/>
      <c r="AB402" s="1"/>
      <c r="AC402" s="1"/>
      <c r="AD402" s="1"/>
      <c r="AE402" s="1"/>
    </row>
    <row r="403" spans="6:31" x14ac:dyDescent="0.2">
      <c r="F403" s="1"/>
      <c r="G403" s="1"/>
      <c r="H403" s="1"/>
      <c r="I403" s="1"/>
      <c r="J403" s="1"/>
      <c r="K403" s="1"/>
      <c r="L403" s="1"/>
      <c r="M403" s="1"/>
      <c r="X403" s="1"/>
      <c r="Y403" s="1"/>
      <c r="Z403" s="1"/>
      <c r="AA403" s="1"/>
      <c r="AB403" s="1"/>
      <c r="AC403" s="1"/>
      <c r="AD403" s="1"/>
      <c r="AE403" s="1"/>
    </row>
    <row r="404" spans="6:31" x14ac:dyDescent="0.2">
      <c r="F404" s="1"/>
      <c r="G404" s="1"/>
      <c r="H404" s="1"/>
      <c r="I404" s="1"/>
      <c r="J404" s="1"/>
      <c r="K404" s="1"/>
      <c r="L404" s="1"/>
      <c r="M404" s="1"/>
      <c r="X404" s="1"/>
      <c r="Y404" s="1"/>
      <c r="Z404" s="1"/>
      <c r="AA404" s="1"/>
      <c r="AB404" s="1"/>
      <c r="AC404" s="1"/>
      <c r="AD404" s="1"/>
      <c r="AE404" s="1"/>
    </row>
    <row r="405" spans="6:31" x14ac:dyDescent="0.2">
      <c r="F405" s="1"/>
      <c r="G405" s="1"/>
      <c r="H405" s="1"/>
      <c r="I405" s="1"/>
      <c r="J405" s="1"/>
      <c r="K405" s="1"/>
      <c r="L405" s="1"/>
      <c r="M405" s="1"/>
      <c r="X405" s="1"/>
      <c r="Y405" s="1"/>
      <c r="Z405" s="1"/>
      <c r="AA405" s="1"/>
      <c r="AB405" s="1"/>
      <c r="AC405" s="1"/>
      <c r="AD405" s="1"/>
      <c r="AE405" s="1"/>
    </row>
    <row r="406" spans="6:31" x14ac:dyDescent="0.2">
      <c r="F406" s="1"/>
      <c r="G406" s="1"/>
      <c r="H406" s="1"/>
      <c r="I406" s="1"/>
      <c r="J406" s="1"/>
      <c r="K406" s="1"/>
      <c r="L406" s="1"/>
      <c r="M406" s="1"/>
      <c r="X406" s="1"/>
      <c r="Y406" s="1"/>
      <c r="Z406" s="1"/>
      <c r="AA406" s="1"/>
      <c r="AB406" s="1"/>
      <c r="AC406" s="1"/>
      <c r="AD406" s="1"/>
      <c r="AE406" s="1"/>
    </row>
    <row r="407" spans="6:31" x14ac:dyDescent="0.2">
      <c r="F407" s="1"/>
      <c r="G407" s="1"/>
      <c r="H407" s="1"/>
      <c r="I407" s="1"/>
      <c r="J407" s="1"/>
      <c r="K407" s="1"/>
      <c r="L407" s="1"/>
      <c r="M407" s="1"/>
      <c r="X407" s="1"/>
      <c r="Y407" s="1"/>
      <c r="Z407" s="1"/>
      <c r="AA407" s="1"/>
      <c r="AB407" s="1"/>
      <c r="AC407" s="1"/>
      <c r="AD407" s="1"/>
      <c r="AE407" s="1"/>
    </row>
    <row r="408" spans="6:31" x14ac:dyDescent="0.2">
      <c r="F408" s="1"/>
      <c r="G408" s="1"/>
      <c r="H408" s="1"/>
      <c r="I408" s="1"/>
      <c r="J408" s="1"/>
      <c r="K408" s="1"/>
      <c r="L408" s="1"/>
      <c r="M408" s="1"/>
      <c r="X408" s="1"/>
      <c r="Y408" s="1"/>
      <c r="Z408" s="1"/>
      <c r="AA408" s="1"/>
      <c r="AB408" s="1"/>
      <c r="AC408" s="1"/>
      <c r="AD408" s="1"/>
      <c r="AE408" s="1"/>
    </row>
    <row r="409" spans="6:31" x14ac:dyDescent="0.2">
      <c r="F409" s="1"/>
      <c r="G409" s="1"/>
      <c r="H409" s="1"/>
      <c r="I409" s="1"/>
      <c r="J409" s="1"/>
      <c r="K409" s="1"/>
      <c r="L409" s="1"/>
      <c r="M409" s="1"/>
      <c r="X409" s="1"/>
      <c r="Y409" s="1"/>
      <c r="Z409" s="1"/>
      <c r="AA409" s="1"/>
      <c r="AB409" s="1"/>
      <c r="AC409" s="1"/>
      <c r="AD409" s="1"/>
      <c r="AE409" s="1"/>
    </row>
    <row r="410" spans="6:31" x14ac:dyDescent="0.2">
      <c r="F410" s="1"/>
      <c r="G410" s="1"/>
      <c r="H410" s="1"/>
      <c r="I410" s="1"/>
      <c r="J410" s="1"/>
      <c r="K410" s="1"/>
      <c r="L410" s="1"/>
      <c r="M410" s="1"/>
      <c r="X410" s="1"/>
      <c r="Y410" s="1"/>
      <c r="Z410" s="1"/>
      <c r="AA410" s="1"/>
      <c r="AB410" s="1"/>
      <c r="AC410" s="1"/>
      <c r="AD410" s="1"/>
      <c r="AE410" s="1"/>
    </row>
    <row r="411" spans="6:31" x14ac:dyDescent="0.2">
      <c r="F411" s="1"/>
      <c r="G411" s="1"/>
      <c r="H411" s="1"/>
      <c r="I411" s="1"/>
      <c r="J411" s="1"/>
      <c r="K411" s="1"/>
      <c r="L411" s="1"/>
      <c r="M411" s="1"/>
      <c r="X411" s="1"/>
      <c r="Y411" s="1"/>
      <c r="Z411" s="1"/>
      <c r="AA411" s="1"/>
      <c r="AB411" s="1"/>
      <c r="AC411" s="1"/>
      <c r="AD411" s="1"/>
      <c r="AE411" s="1"/>
    </row>
    <row r="412" spans="6:31" x14ac:dyDescent="0.2">
      <c r="F412" s="1"/>
      <c r="G412" s="1"/>
      <c r="H412" s="1"/>
      <c r="I412" s="1"/>
      <c r="J412" s="1"/>
      <c r="K412" s="1"/>
      <c r="L412" s="1"/>
      <c r="M412" s="1"/>
      <c r="X412" s="1"/>
      <c r="Y412" s="1"/>
      <c r="Z412" s="1"/>
      <c r="AA412" s="1"/>
      <c r="AB412" s="1"/>
      <c r="AC412" s="1"/>
      <c r="AD412" s="1"/>
      <c r="AE412" s="1"/>
    </row>
    <row r="413" spans="6:31" x14ac:dyDescent="0.2">
      <c r="F413" s="1"/>
      <c r="G413" s="1"/>
      <c r="H413" s="1"/>
      <c r="I413" s="1"/>
      <c r="J413" s="1"/>
      <c r="K413" s="1"/>
      <c r="L413" s="1"/>
      <c r="M413" s="1"/>
      <c r="X413" s="1"/>
      <c r="Y413" s="1"/>
      <c r="Z413" s="1"/>
      <c r="AA413" s="1"/>
      <c r="AB413" s="1"/>
      <c r="AC413" s="1"/>
      <c r="AD413" s="1"/>
      <c r="AE413" s="1"/>
    </row>
    <row r="414" spans="6:31" x14ac:dyDescent="0.2">
      <c r="F414" s="1"/>
      <c r="G414" s="1"/>
      <c r="H414" s="1"/>
      <c r="I414" s="1"/>
      <c r="J414" s="1"/>
      <c r="K414" s="1"/>
      <c r="L414" s="1"/>
      <c r="M414" s="1"/>
      <c r="X414" s="1"/>
      <c r="Y414" s="1"/>
      <c r="Z414" s="1"/>
      <c r="AA414" s="1"/>
      <c r="AB414" s="1"/>
      <c r="AC414" s="1"/>
      <c r="AD414" s="1"/>
      <c r="AE414" s="1"/>
    </row>
    <row r="415" spans="6:31" x14ac:dyDescent="0.2">
      <c r="F415" s="1"/>
      <c r="G415" s="1"/>
      <c r="H415" s="1"/>
      <c r="I415" s="1"/>
      <c r="J415" s="1"/>
      <c r="K415" s="1"/>
      <c r="L415" s="1"/>
      <c r="M415" s="1"/>
      <c r="X415" s="1"/>
      <c r="Y415" s="1"/>
      <c r="Z415" s="1"/>
      <c r="AA415" s="1"/>
      <c r="AB415" s="1"/>
      <c r="AC415" s="1"/>
      <c r="AD415" s="1"/>
      <c r="AE415" s="1"/>
    </row>
    <row r="416" spans="6:31" x14ac:dyDescent="0.2">
      <c r="F416" s="1"/>
      <c r="G416" s="1"/>
      <c r="H416" s="1"/>
      <c r="I416" s="1"/>
      <c r="J416" s="1"/>
      <c r="K416" s="1"/>
      <c r="L416" s="1"/>
      <c r="M416" s="1"/>
      <c r="X416" s="1"/>
      <c r="Y416" s="1"/>
      <c r="Z416" s="1"/>
      <c r="AA416" s="1"/>
      <c r="AB416" s="1"/>
      <c r="AC416" s="1"/>
      <c r="AD416" s="1"/>
      <c r="AE416" s="1"/>
    </row>
    <row r="417" spans="6:31" x14ac:dyDescent="0.2">
      <c r="F417" s="1"/>
      <c r="G417" s="1"/>
      <c r="H417" s="1"/>
      <c r="I417" s="1"/>
      <c r="J417" s="1"/>
      <c r="K417" s="1"/>
      <c r="L417" s="1"/>
      <c r="M417" s="1"/>
      <c r="X417" s="1"/>
      <c r="Y417" s="1"/>
      <c r="Z417" s="1"/>
      <c r="AA417" s="1"/>
      <c r="AB417" s="1"/>
      <c r="AC417" s="1"/>
      <c r="AD417" s="1"/>
      <c r="AE417" s="1"/>
    </row>
    <row r="418" spans="6:31" x14ac:dyDescent="0.2">
      <c r="F418" s="1"/>
      <c r="G418" s="1"/>
      <c r="H418" s="1"/>
      <c r="I418" s="1"/>
      <c r="J418" s="1"/>
      <c r="K418" s="1"/>
      <c r="L418" s="1"/>
      <c r="M418" s="1"/>
      <c r="X418" s="1"/>
      <c r="Y418" s="1"/>
      <c r="Z418" s="1"/>
      <c r="AA418" s="1"/>
      <c r="AB418" s="1"/>
      <c r="AC418" s="1"/>
      <c r="AD418" s="1"/>
      <c r="AE418" s="1"/>
    </row>
    <row r="419" spans="6:31" x14ac:dyDescent="0.2">
      <c r="F419" s="1"/>
      <c r="G419" s="1"/>
      <c r="H419" s="1"/>
      <c r="I419" s="1"/>
      <c r="J419" s="1"/>
      <c r="K419" s="1"/>
      <c r="L419" s="1"/>
      <c r="M419" s="1"/>
      <c r="X419" s="1"/>
      <c r="Y419" s="1"/>
      <c r="Z419" s="1"/>
      <c r="AA419" s="1"/>
      <c r="AB419" s="1"/>
      <c r="AC419" s="1"/>
      <c r="AD419" s="1"/>
      <c r="AE419" s="1"/>
    </row>
    <row r="420" spans="6:31" x14ac:dyDescent="0.2">
      <c r="F420" s="1"/>
      <c r="G420" s="1"/>
      <c r="H420" s="1"/>
      <c r="I420" s="1"/>
      <c r="J420" s="1"/>
      <c r="K420" s="1"/>
      <c r="L420" s="1"/>
      <c r="M420" s="1"/>
      <c r="X420" s="1"/>
      <c r="Y420" s="1"/>
      <c r="Z420" s="1"/>
      <c r="AA420" s="1"/>
      <c r="AB420" s="1"/>
      <c r="AC420" s="1"/>
      <c r="AD420" s="1"/>
      <c r="AE420" s="1"/>
    </row>
    <row r="421" spans="6:31" x14ac:dyDescent="0.2">
      <c r="F421" s="1"/>
      <c r="G421" s="1"/>
      <c r="H421" s="1"/>
      <c r="I421" s="1"/>
      <c r="J421" s="1"/>
      <c r="K421" s="1"/>
      <c r="L421" s="1"/>
      <c r="M421" s="1"/>
      <c r="X421" s="1"/>
      <c r="Y421" s="1"/>
      <c r="Z421" s="1"/>
      <c r="AA421" s="1"/>
      <c r="AB421" s="1"/>
      <c r="AC421" s="1"/>
      <c r="AD421" s="1"/>
      <c r="AE421" s="1"/>
    </row>
    <row r="422" spans="6:31" x14ac:dyDescent="0.2">
      <c r="F422" s="1"/>
      <c r="G422" s="1"/>
      <c r="H422" s="1"/>
      <c r="I422" s="1"/>
      <c r="J422" s="1"/>
      <c r="K422" s="1"/>
      <c r="L422" s="1"/>
      <c r="M422" s="1"/>
      <c r="X422" s="1"/>
      <c r="Y422" s="1"/>
      <c r="Z422" s="1"/>
      <c r="AA422" s="1"/>
      <c r="AB422" s="1"/>
      <c r="AC422" s="1"/>
      <c r="AD422" s="1"/>
      <c r="AE422" s="1"/>
    </row>
    <row r="423" spans="6:31" x14ac:dyDescent="0.2">
      <c r="F423" s="1"/>
      <c r="G423" s="1"/>
      <c r="H423" s="1"/>
      <c r="I423" s="1"/>
      <c r="J423" s="1"/>
      <c r="K423" s="1"/>
      <c r="L423" s="1"/>
      <c r="M423" s="1"/>
      <c r="X423" s="1"/>
      <c r="Y423" s="1"/>
      <c r="Z423" s="1"/>
      <c r="AA423" s="1"/>
      <c r="AB423" s="1"/>
      <c r="AC423" s="1"/>
      <c r="AD423" s="1"/>
      <c r="AE423" s="1"/>
    </row>
    <row r="424" spans="6:31" x14ac:dyDescent="0.2">
      <c r="F424" s="1"/>
      <c r="G424" s="1"/>
      <c r="H424" s="1"/>
      <c r="I424" s="1"/>
      <c r="J424" s="1"/>
      <c r="K424" s="1"/>
      <c r="L424" s="1"/>
      <c r="M424" s="1"/>
      <c r="X424" s="1"/>
      <c r="Y424" s="1"/>
      <c r="Z424" s="1"/>
      <c r="AA424" s="1"/>
      <c r="AB424" s="1"/>
      <c r="AC424" s="1"/>
      <c r="AD424" s="1"/>
      <c r="AE424" s="1"/>
    </row>
    <row r="425" spans="6:31" x14ac:dyDescent="0.2">
      <c r="F425" s="1"/>
      <c r="G425" s="1"/>
      <c r="H425" s="1"/>
      <c r="I425" s="1"/>
      <c r="J425" s="1"/>
      <c r="K425" s="1"/>
      <c r="L425" s="1"/>
      <c r="M425" s="1"/>
      <c r="X425" s="1"/>
      <c r="Y425" s="1"/>
      <c r="Z425" s="1"/>
      <c r="AA425" s="1"/>
      <c r="AB425" s="1"/>
      <c r="AC425" s="1"/>
      <c r="AD425" s="1"/>
      <c r="AE425" s="1"/>
    </row>
    <row r="426" spans="6:31" x14ac:dyDescent="0.2">
      <c r="F426" s="1"/>
      <c r="G426" s="1"/>
      <c r="H426" s="1"/>
      <c r="I426" s="1"/>
      <c r="J426" s="1"/>
      <c r="K426" s="1"/>
      <c r="L426" s="1"/>
      <c r="M426" s="1"/>
      <c r="X426" s="1"/>
      <c r="Y426" s="1"/>
      <c r="Z426" s="1"/>
      <c r="AA426" s="1"/>
      <c r="AB426" s="1"/>
      <c r="AC426" s="1"/>
      <c r="AD426" s="1"/>
      <c r="AE426" s="1"/>
    </row>
    <row r="427" spans="6:31" x14ac:dyDescent="0.2">
      <c r="F427" s="1"/>
      <c r="G427" s="1"/>
      <c r="H427" s="1"/>
      <c r="I427" s="1"/>
      <c r="J427" s="1"/>
      <c r="K427" s="1"/>
      <c r="L427" s="1"/>
      <c r="M427" s="1"/>
      <c r="X427" s="1"/>
      <c r="Y427" s="1"/>
      <c r="Z427" s="1"/>
      <c r="AA427" s="1"/>
      <c r="AB427" s="1"/>
      <c r="AC427" s="1"/>
      <c r="AD427" s="1"/>
      <c r="AE427" s="1"/>
    </row>
    <row r="428" spans="6:31" x14ac:dyDescent="0.2">
      <c r="F428" s="1"/>
      <c r="G428" s="1"/>
      <c r="H428" s="1"/>
      <c r="I428" s="1"/>
      <c r="J428" s="1"/>
      <c r="K428" s="1"/>
      <c r="L428" s="1"/>
      <c r="M428" s="1"/>
      <c r="X428" s="1"/>
      <c r="Y428" s="1"/>
      <c r="Z428" s="1"/>
      <c r="AA428" s="1"/>
      <c r="AB428" s="1"/>
      <c r="AC428" s="1"/>
      <c r="AD428" s="1"/>
      <c r="AE428" s="1"/>
    </row>
    <row r="429" spans="6:31" x14ac:dyDescent="0.2">
      <c r="F429" s="1"/>
      <c r="G429" s="1"/>
      <c r="H429" s="1"/>
      <c r="I429" s="1"/>
      <c r="J429" s="1"/>
      <c r="K429" s="1"/>
      <c r="L429" s="1"/>
      <c r="M429" s="1"/>
      <c r="X429" s="1"/>
      <c r="Y429" s="1"/>
      <c r="Z429" s="1"/>
      <c r="AA429" s="1"/>
      <c r="AB429" s="1"/>
      <c r="AC429" s="1"/>
      <c r="AD429" s="1"/>
      <c r="AE429" s="1"/>
    </row>
    <row r="430" spans="6:31" x14ac:dyDescent="0.2">
      <c r="F430" s="1"/>
      <c r="G430" s="1"/>
      <c r="H430" s="1"/>
      <c r="I430" s="1"/>
      <c r="J430" s="1"/>
      <c r="K430" s="1"/>
      <c r="L430" s="1"/>
      <c r="M430" s="1"/>
      <c r="X430" s="1"/>
      <c r="Y430" s="1"/>
      <c r="Z430" s="1"/>
      <c r="AA430" s="1"/>
      <c r="AB430" s="1"/>
      <c r="AC430" s="1"/>
      <c r="AD430" s="1"/>
      <c r="AE430" s="1"/>
    </row>
    <row r="431" spans="6:31" x14ac:dyDescent="0.2">
      <c r="F431" s="1"/>
      <c r="G431" s="1"/>
      <c r="H431" s="1"/>
      <c r="I431" s="1"/>
      <c r="J431" s="1"/>
      <c r="K431" s="1"/>
      <c r="L431" s="1"/>
      <c r="M431" s="1"/>
      <c r="X431" s="1"/>
      <c r="Y431" s="1"/>
      <c r="Z431" s="1"/>
      <c r="AA431" s="1"/>
      <c r="AB431" s="1"/>
      <c r="AC431" s="1"/>
      <c r="AD431" s="1"/>
      <c r="AE431" s="1"/>
    </row>
    <row r="432" spans="6:31" x14ac:dyDescent="0.2">
      <c r="F432" s="1"/>
      <c r="G432" s="1"/>
      <c r="H432" s="1"/>
      <c r="I432" s="1"/>
      <c r="J432" s="1"/>
      <c r="K432" s="1"/>
      <c r="L432" s="1"/>
      <c r="M432" s="1"/>
      <c r="X432" s="1"/>
      <c r="Y432" s="1"/>
      <c r="Z432" s="1"/>
      <c r="AA432" s="1"/>
      <c r="AB432" s="1"/>
      <c r="AC432" s="1"/>
      <c r="AD432" s="1"/>
      <c r="AE432" s="1"/>
    </row>
    <row r="433" spans="6:31" x14ac:dyDescent="0.2">
      <c r="F433" s="1"/>
      <c r="G433" s="1"/>
      <c r="H433" s="1"/>
      <c r="I433" s="1"/>
      <c r="J433" s="1"/>
      <c r="K433" s="1"/>
      <c r="L433" s="1"/>
      <c r="M433" s="1"/>
      <c r="X433" s="1"/>
      <c r="Y433" s="1"/>
      <c r="Z433" s="1"/>
      <c r="AA433" s="1"/>
      <c r="AB433" s="1"/>
      <c r="AC433" s="1"/>
      <c r="AD433" s="1"/>
      <c r="AE433" s="1"/>
    </row>
    <row r="434" spans="6:31" x14ac:dyDescent="0.2">
      <c r="F434" s="1"/>
      <c r="G434" s="1"/>
      <c r="H434" s="1"/>
      <c r="I434" s="1"/>
      <c r="J434" s="1"/>
      <c r="K434" s="1"/>
      <c r="L434" s="1"/>
      <c r="M434" s="1"/>
      <c r="X434" s="1"/>
      <c r="Y434" s="1"/>
      <c r="Z434" s="1"/>
      <c r="AA434" s="1"/>
      <c r="AB434" s="1"/>
      <c r="AC434" s="1"/>
      <c r="AD434" s="1"/>
      <c r="AE434" s="1"/>
    </row>
    <row r="435" spans="6:31" x14ac:dyDescent="0.2">
      <c r="F435" s="1"/>
      <c r="G435" s="1"/>
      <c r="H435" s="1"/>
      <c r="I435" s="1"/>
      <c r="J435" s="1"/>
      <c r="K435" s="1"/>
      <c r="L435" s="1"/>
      <c r="M435" s="1"/>
      <c r="X435" s="1"/>
      <c r="Y435" s="1"/>
      <c r="Z435" s="1"/>
      <c r="AA435" s="1"/>
      <c r="AB435" s="1"/>
      <c r="AC435" s="1"/>
      <c r="AD435" s="1"/>
      <c r="AE435" s="1"/>
    </row>
    <row r="436" spans="6:31" x14ac:dyDescent="0.2">
      <c r="F436" s="1"/>
      <c r="G436" s="1"/>
      <c r="H436" s="1"/>
      <c r="I436" s="1"/>
      <c r="J436" s="1"/>
      <c r="K436" s="1"/>
      <c r="L436" s="1"/>
      <c r="M436" s="1"/>
      <c r="X436" s="1"/>
      <c r="Y436" s="1"/>
      <c r="Z436" s="1"/>
      <c r="AA436" s="1"/>
      <c r="AB436" s="1"/>
      <c r="AC436" s="1"/>
      <c r="AD436" s="1"/>
      <c r="AE436" s="1"/>
    </row>
    <row r="437" spans="6:31" x14ac:dyDescent="0.2">
      <c r="F437" s="1"/>
      <c r="G437" s="1"/>
      <c r="H437" s="1"/>
      <c r="I437" s="1"/>
      <c r="J437" s="1"/>
      <c r="K437" s="1"/>
      <c r="L437" s="1"/>
      <c r="M437" s="1"/>
      <c r="X437" s="1"/>
      <c r="Y437" s="1"/>
      <c r="Z437" s="1"/>
      <c r="AA437" s="1"/>
      <c r="AB437" s="1"/>
      <c r="AC437" s="1"/>
      <c r="AD437" s="1"/>
      <c r="AE437" s="1"/>
    </row>
    <row r="438" spans="6:31" x14ac:dyDescent="0.2">
      <c r="F438" s="1"/>
      <c r="G438" s="1"/>
      <c r="H438" s="1"/>
      <c r="I438" s="1"/>
      <c r="J438" s="1"/>
      <c r="K438" s="1"/>
      <c r="L438" s="1"/>
      <c r="M438" s="1"/>
      <c r="X438" s="1"/>
      <c r="Y438" s="1"/>
      <c r="Z438" s="1"/>
      <c r="AA438" s="1"/>
      <c r="AB438" s="1"/>
      <c r="AC438" s="1"/>
      <c r="AD438" s="1"/>
      <c r="AE438" s="1"/>
    </row>
    <row r="439" spans="6:31" x14ac:dyDescent="0.2">
      <c r="F439" s="1"/>
      <c r="G439" s="1"/>
      <c r="H439" s="1"/>
      <c r="I439" s="1"/>
      <c r="J439" s="1"/>
      <c r="K439" s="1"/>
      <c r="L439" s="1"/>
      <c r="M439" s="1"/>
      <c r="X439" s="1"/>
      <c r="Y439" s="1"/>
      <c r="Z439" s="1"/>
      <c r="AA439" s="1"/>
      <c r="AB439" s="1"/>
      <c r="AC439" s="1"/>
      <c r="AD439" s="1"/>
      <c r="AE439" s="1"/>
    </row>
    <row r="440" spans="6:31" x14ac:dyDescent="0.2">
      <c r="F440" s="1"/>
      <c r="G440" s="1"/>
      <c r="H440" s="1"/>
      <c r="I440" s="1"/>
      <c r="J440" s="1"/>
      <c r="K440" s="1"/>
      <c r="L440" s="1"/>
      <c r="M440" s="1"/>
      <c r="X440" s="1"/>
      <c r="Y440" s="1"/>
      <c r="Z440" s="1"/>
      <c r="AA440" s="1"/>
      <c r="AB440" s="1"/>
      <c r="AC440" s="1"/>
      <c r="AD440" s="1"/>
      <c r="AE440" s="1"/>
    </row>
    <row r="441" spans="6:31" x14ac:dyDescent="0.2">
      <c r="F441" s="1"/>
      <c r="G441" s="1"/>
      <c r="H441" s="1"/>
      <c r="I441" s="1"/>
      <c r="J441" s="1"/>
      <c r="K441" s="1"/>
      <c r="L441" s="1"/>
      <c r="M441" s="1"/>
      <c r="X441" s="1"/>
      <c r="Y441" s="1"/>
      <c r="Z441" s="1"/>
      <c r="AA441" s="1"/>
      <c r="AB441" s="1"/>
      <c r="AC441" s="1"/>
      <c r="AD441" s="1"/>
      <c r="AE441" s="1"/>
    </row>
    <row r="442" spans="6:31" x14ac:dyDescent="0.2">
      <c r="F442" s="1"/>
      <c r="G442" s="1"/>
      <c r="H442" s="1"/>
      <c r="I442" s="1"/>
      <c r="J442" s="1"/>
      <c r="K442" s="1"/>
      <c r="L442" s="1"/>
      <c r="M442" s="1"/>
      <c r="X442" s="1"/>
      <c r="Y442" s="1"/>
      <c r="Z442" s="1"/>
      <c r="AA442" s="1"/>
      <c r="AB442" s="1"/>
      <c r="AC442" s="1"/>
      <c r="AD442" s="1"/>
      <c r="AE442" s="1"/>
    </row>
    <row r="443" spans="6:31" x14ac:dyDescent="0.2">
      <c r="F443" s="1"/>
      <c r="G443" s="1"/>
      <c r="H443" s="1"/>
      <c r="I443" s="1"/>
      <c r="J443" s="1"/>
      <c r="K443" s="1"/>
      <c r="L443" s="1"/>
      <c r="M443" s="1"/>
      <c r="X443" s="1"/>
      <c r="Y443" s="1"/>
      <c r="Z443" s="1"/>
      <c r="AA443" s="1"/>
      <c r="AB443" s="1"/>
      <c r="AC443" s="1"/>
      <c r="AD443" s="1"/>
      <c r="AE443" s="1"/>
    </row>
    <row r="444" spans="6:31" x14ac:dyDescent="0.2">
      <c r="F444" s="1"/>
      <c r="G444" s="1"/>
      <c r="H444" s="1"/>
      <c r="I444" s="1"/>
      <c r="J444" s="1"/>
      <c r="K444" s="1"/>
      <c r="L444" s="1"/>
      <c r="M444" s="1"/>
      <c r="X444" s="1"/>
      <c r="Y444" s="1"/>
      <c r="Z444" s="1"/>
      <c r="AA444" s="1"/>
      <c r="AB444" s="1"/>
      <c r="AC444" s="1"/>
      <c r="AD444" s="1"/>
      <c r="AE444" s="1"/>
    </row>
    <row r="445" spans="6:31" x14ac:dyDescent="0.2">
      <c r="F445" s="1"/>
      <c r="G445" s="1"/>
      <c r="H445" s="1"/>
      <c r="I445" s="1"/>
      <c r="J445" s="1"/>
      <c r="K445" s="1"/>
      <c r="L445" s="1"/>
      <c r="M445" s="1"/>
      <c r="X445" s="1"/>
      <c r="Y445" s="1"/>
      <c r="Z445" s="1"/>
      <c r="AA445" s="1"/>
      <c r="AB445" s="1"/>
      <c r="AC445" s="1"/>
      <c r="AD445" s="1"/>
      <c r="AE445" s="1"/>
    </row>
    <row r="446" spans="6:31" x14ac:dyDescent="0.2">
      <c r="F446" s="1"/>
      <c r="G446" s="1"/>
      <c r="H446" s="1"/>
      <c r="I446" s="1"/>
      <c r="J446" s="1"/>
      <c r="K446" s="1"/>
      <c r="L446" s="1"/>
      <c r="M446" s="1"/>
      <c r="X446" s="1"/>
      <c r="Y446" s="1"/>
      <c r="Z446" s="1"/>
      <c r="AA446" s="1"/>
      <c r="AB446" s="1"/>
      <c r="AC446" s="1"/>
      <c r="AD446" s="1"/>
      <c r="AE446" s="1"/>
    </row>
    <row r="447" spans="6:31" x14ac:dyDescent="0.2">
      <c r="F447" s="1"/>
      <c r="G447" s="1"/>
      <c r="H447" s="1"/>
      <c r="I447" s="1"/>
      <c r="J447" s="1"/>
      <c r="K447" s="1"/>
      <c r="L447" s="1"/>
      <c r="M447" s="1"/>
      <c r="X447" s="1"/>
      <c r="Y447" s="1"/>
      <c r="Z447" s="1"/>
      <c r="AA447" s="1"/>
      <c r="AB447" s="1"/>
      <c r="AC447" s="1"/>
      <c r="AD447" s="1"/>
      <c r="AE447" s="1"/>
    </row>
    <row r="448" spans="6:31" x14ac:dyDescent="0.2">
      <c r="F448" s="1"/>
      <c r="G448" s="1"/>
      <c r="H448" s="1"/>
      <c r="I448" s="1"/>
      <c r="J448" s="1"/>
      <c r="K448" s="1"/>
      <c r="L448" s="1"/>
      <c r="M448" s="1"/>
      <c r="X448" s="1"/>
      <c r="Y448" s="1"/>
      <c r="Z448" s="1"/>
      <c r="AA448" s="1"/>
      <c r="AB448" s="1"/>
      <c r="AC448" s="1"/>
      <c r="AD448" s="1"/>
      <c r="AE448" s="1"/>
    </row>
    <row r="449" spans="6:31" x14ac:dyDescent="0.2">
      <c r="F449" s="1"/>
      <c r="G449" s="1"/>
      <c r="H449" s="1"/>
      <c r="I449" s="1"/>
      <c r="J449" s="1"/>
      <c r="K449" s="1"/>
      <c r="L449" s="1"/>
      <c r="M449" s="1"/>
      <c r="X449" s="1"/>
      <c r="Y449" s="1"/>
      <c r="Z449" s="1"/>
      <c r="AA449" s="1"/>
      <c r="AB449" s="1"/>
      <c r="AC449" s="1"/>
      <c r="AD449" s="1"/>
      <c r="AE449" s="1"/>
    </row>
    <row r="450" spans="6:31" x14ac:dyDescent="0.2">
      <c r="F450" s="1"/>
      <c r="G450" s="1"/>
      <c r="H450" s="1"/>
      <c r="I450" s="1"/>
      <c r="J450" s="1"/>
      <c r="K450" s="1"/>
      <c r="L450" s="1"/>
      <c r="M450" s="1"/>
      <c r="X450" s="1"/>
      <c r="Y450" s="1"/>
      <c r="Z450" s="1"/>
      <c r="AA450" s="1"/>
      <c r="AB450" s="1"/>
      <c r="AC450" s="1"/>
      <c r="AD450" s="1"/>
      <c r="AE450" s="1"/>
    </row>
    <row r="451" spans="6:31" x14ac:dyDescent="0.2">
      <c r="F451" s="1"/>
      <c r="G451" s="1"/>
      <c r="H451" s="1"/>
      <c r="I451" s="1"/>
      <c r="J451" s="1"/>
      <c r="K451" s="1"/>
      <c r="L451" s="1"/>
      <c r="M451" s="1"/>
      <c r="X451" s="1"/>
      <c r="Y451" s="1"/>
      <c r="Z451" s="1"/>
      <c r="AA451" s="1"/>
      <c r="AB451" s="1"/>
      <c r="AC451" s="1"/>
      <c r="AD451" s="1"/>
      <c r="AE451" s="1"/>
    </row>
    <row r="452" spans="6:31" x14ac:dyDescent="0.2">
      <c r="F452" s="1"/>
      <c r="G452" s="1"/>
      <c r="H452" s="1"/>
      <c r="I452" s="1"/>
      <c r="J452" s="1"/>
      <c r="K452" s="1"/>
      <c r="L452" s="1"/>
      <c r="M452" s="1"/>
      <c r="X452" s="1"/>
      <c r="Y452" s="1"/>
      <c r="Z452" s="1"/>
      <c r="AA452" s="1"/>
      <c r="AB452" s="1"/>
      <c r="AC452" s="1"/>
      <c r="AD452" s="1"/>
      <c r="AE452" s="1"/>
    </row>
    <row r="453" spans="6:31" x14ac:dyDescent="0.2">
      <c r="F453" s="1"/>
      <c r="G453" s="1"/>
      <c r="H453" s="1"/>
      <c r="I453" s="1"/>
      <c r="J453" s="1"/>
      <c r="K453" s="1"/>
      <c r="L453" s="1"/>
      <c r="M453" s="1"/>
      <c r="X453" s="1"/>
      <c r="Y453" s="1"/>
      <c r="Z453" s="1"/>
      <c r="AA453" s="1"/>
      <c r="AB453" s="1"/>
      <c r="AC453" s="1"/>
      <c r="AD453" s="1"/>
      <c r="AE453" s="1"/>
    </row>
    <row r="454" spans="6:31" x14ac:dyDescent="0.2">
      <c r="F454" s="1"/>
      <c r="G454" s="1"/>
      <c r="H454" s="1"/>
      <c r="I454" s="1"/>
      <c r="J454" s="1"/>
      <c r="K454" s="1"/>
      <c r="L454" s="1"/>
      <c r="M454" s="1"/>
      <c r="X454" s="1"/>
      <c r="Y454" s="1"/>
      <c r="Z454" s="1"/>
      <c r="AA454" s="1"/>
      <c r="AB454" s="1"/>
      <c r="AC454" s="1"/>
      <c r="AD454" s="1"/>
      <c r="AE454" s="1"/>
    </row>
    <row r="455" spans="6:31" x14ac:dyDescent="0.2">
      <c r="F455" s="1"/>
      <c r="G455" s="1"/>
      <c r="H455" s="1"/>
      <c r="I455" s="1"/>
      <c r="J455" s="1"/>
      <c r="K455" s="1"/>
      <c r="L455" s="1"/>
      <c r="M455" s="1"/>
      <c r="X455" s="1"/>
      <c r="Y455" s="1"/>
      <c r="Z455" s="1"/>
      <c r="AA455" s="1"/>
      <c r="AB455" s="1"/>
      <c r="AC455" s="1"/>
      <c r="AD455" s="1"/>
      <c r="AE455" s="1"/>
    </row>
    <row r="456" spans="6:31" x14ac:dyDescent="0.2">
      <c r="F456" s="1"/>
      <c r="G456" s="1"/>
      <c r="H456" s="1"/>
      <c r="I456" s="1"/>
      <c r="J456" s="1"/>
      <c r="K456" s="1"/>
      <c r="L456" s="1"/>
      <c r="M456" s="1"/>
      <c r="X456" s="1"/>
      <c r="Y456" s="1"/>
      <c r="Z456" s="1"/>
      <c r="AA456" s="1"/>
      <c r="AB456" s="1"/>
      <c r="AC456" s="1"/>
      <c r="AD456" s="1"/>
      <c r="AE456" s="1"/>
    </row>
    <row r="457" spans="6:31" x14ac:dyDescent="0.2">
      <c r="F457" s="1"/>
      <c r="G457" s="1"/>
      <c r="H457" s="1"/>
      <c r="I457" s="1"/>
      <c r="J457" s="1"/>
      <c r="K457" s="1"/>
      <c r="L457" s="1"/>
      <c r="M457" s="1"/>
      <c r="X457" s="1"/>
      <c r="Y457" s="1"/>
      <c r="Z457" s="1"/>
      <c r="AA457" s="1"/>
      <c r="AB457" s="1"/>
      <c r="AC457" s="1"/>
      <c r="AD457" s="1"/>
      <c r="AE457" s="1"/>
    </row>
    <row r="458" spans="6:31" x14ac:dyDescent="0.2">
      <c r="F458" s="1"/>
      <c r="G458" s="1"/>
      <c r="H458" s="1"/>
      <c r="I458" s="1"/>
      <c r="J458" s="1"/>
      <c r="K458" s="1"/>
      <c r="L458" s="1"/>
      <c r="M458" s="1"/>
      <c r="X458" s="1"/>
      <c r="Y458" s="1"/>
      <c r="Z458" s="1"/>
      <c r="AA458" s="1"/>
      <c r="AB458" s="1"/>
      <c r="AC458" s="1"/>
      <c r="AD458" s="1"/>
      <c r="AE458" s="1"/>
    </row>
    <row r="459" spans="6:31" x14ac:dyDescent="0.2">
      <c r="F459" s="1"/>
      <c r="G459" s="1"/>
      <c r="H459" s="1"/>
      <c r="I459" s="1"/>
      <c r="J459" s="1"/>
      <c r="K459" s="1"/>
      <c r="L459" s="1"/>
      <c r="M459" s="1"/>
      <c r="X459" s="1"/>
      <c r="Y459" s="1"/>
      <c r="Z459" s="1"/>
      <c r="AA459" s="1"/>
      <c r="AB459" s="1"/>
      <c r="AC459" s="1"/>
      <c r="AD459" s="1"/>
      <c r="AE459" s="1"/>
    </row>
    <row r="460" spans="6:31" x14ac:dyDescent="0.2">
      <c r="F460" s="1"/>
      <c r="G460" s="1"/>
      <c r="H460" s="1"/>
      <c r="I460" s="1"/>
      <c r="J460" s="1"/>
      <c r="K460" s="1"/>
      <c r="L460" s="1"/>
      <c r="M460" s="1"/>
      <c r="X460" s="1"/>
      <c r="Y460" s="1"/>
      <c r="Z460" s="1"/>
      <c r="AA460" s="1"/>
      <c r="AB460" s="1"/>
      <c r="AC460" s="1"/>
      <c r="AD460" s="1"/>
      <c r="AE460" s="1"/>
    </row>
    <row r="461" spans="6:31" x14ac:dyDescent="0.2">
      <c r="F461" s="1"/>
      <c r="G461" s="1"/>
      <c r="H461" s="1"/>
      <c r="I461" s="1"/>
      <c r="J461" s="1"/>
      <c r="K461" s="1"/>
      <c r="L461" s="1"/>
      <c r="M461" s="1"/>
      <c r="X461" s="1"/>
      <c r="Y461" s="1"/>
      <c r="Z461" s="1"/>
      <c r="AA461" s="1"/>
      <c r="AB461" s="1"/>
      <c r="AC461" s="1"/>
      <c r="AD461" s="1"/>
      <c r="AE461" s="1"/>
    </row>
    <row r="462" spans="6:31" x14ac:dyDescent="0.2">
      <c r="F462" s="1"/>
      <c r="G462" s="1"/>
      <c r="H462" s="1"/>
      <c r="I462" s="1"/>
      <c r="J462" s="1"/>
      <c r="K462" s="1"/>
      <c r="L462" s="1"/>
      <c r="M462" s="1"/>
      <c r="X462" s="1"/>
      <c r="Y462" s="1"/>
      <c r="Z462" s="1"/>
      <c r="AA462" s="1"/>
      <c r="AB462" s="1"/>
      <c r="AC462" s="1"/>
      <c r="AD462" s="1"/>
      <c r="AE462" s="1"/>
    </row>
    <row r="463" spans="6:31" x14ac:dyDescent="0.2">
      <c r="F463" s="1"/>
      <c r="G463" s="1"/>
      <c r="H463" s="1"/>
      <c r="I463" s="1"/>
      <c r="J463" s="1"/>
      <c r="K463" s="1"/>
      <c r="L463" s="1"/>
      <c r="M463" s="1"/>
      <c r="X463" s="1"/>
      <c r="Y463" s="1"/>
      <c r="Z463" s="1"/>
      <c r="AA463" s="1"/>
      <c r="AB463" s="1"/>
      <c r="AC463" s="1"/>
      <c r="AD463" s="1"/>
      <c r="AE463" s="1"/>
    </row>
    <row r="464" spans="6:31" x14ac:dyDescent="0.2">
      <c r="F464" s="1"/>
      <c r="G464" s="1"/>
      <c r="H464" s="1"/>
      <c r="I464" s="1"/>
      <c r="J464" s="1"/>
      <c r="K464" s="1"/>
      <c r="L464" s="1"/>
      <c r="M464" s="1"/>
      <c r="X464" s="1"/>
      <c r="Y464" s="1"/>
      <c r="Z464" s="1"/>
      <c r="AA464" s="1"/>
      <c r="AB464" s="1"/>
      <c r="AC464" s="1"/>
      <c r="AD464" s="1"/>
      <c r="AE464" s="1"/>
    </row>
    <row r="465" spans="6:31" x14ac:dyDescent="0.2">
      <c r="F465" s="1"/>
      <c r="G465" s="1"/>
      <c r="H465" s="1"/>
      <c r="I465" s="1"/>
      <c r="J465" s="1"/>
      <c r="K465" s="1"/>
      <c r="L465" s="1"/>
      <c r="M465" s="1"/>
      <c r="X465" s="1"/>
      <c r="Y465" s="1"/>
      <c r="Z465" s="1"/>
      <c r="AA465" s="1"/>
      <c r="AB465" s="1"/>
      <c r="AC465" s="1"/>
      <c r="AD465" s="1"/>
      <c r="AE465" s="1"/>
    </row>
    <row r="466" spans="6:31" x14ac:dyDescent="0.2">
      <c r="F466" s="1"/>
      <c r="G466" s="1"/>
      <c r="H466" s="1"/>
      <c r="I466" s="1"/>
      <c r="J466" s="1"/>
      <c r="K466" s="1"/>
      <c r="L466" s="1"/>
      <c r="M466" s="1"/>
      <c r="X466" s="1"/>
      <c r="Y466" s="1"/>
      <c r="Z466" s="1"/>
      <c r="AA466" s="1"/>
      <c r="AB466" s="1"/>
      <c r="AC466" s="1"/>
      <c r="AD466" s="1"/>
      <c r="AE466" s="1"/>
    </row>
    <row r="467" spans="6:31" x14ac:dyDescent="0.2">
      <c r="F467" s="1"/>
      <c r="G467" s="1"/>
      <c r="H467" s="1"/>
      <c r="I467" s="1"/>
      <c r="J467" s="1"/>
      <c r="K467" s="1"/>
      <c r="L467" s="1"/>
      <c r="M467" s="1"/>
      <c r="X467" s="1"/>
      <c r="Y467" s="1"/>
      <c r="Z467" s="1"/>
      <c r="AA467" s="1"/>
      <c r="AB467" s="1"/>
      <c r="AC467" s="1"/>
      <c r="AD467" s="1"/>
      <c r="AE467" s="1"/>
    </row>
    <row r="468" spans="6:31" x14ac:dyDescent="0.2">
      <c r="F468" s="1"/>
      <c r="G468" s="1"/>
      <c r="H468" s="1"/>
      <c r="I468" s="1"/>
      <c r="J468" s="1"/>
      <c r="K468" s="1"/>
      <c r="L468" s="1"/>
      <c r="M468" s="1"/>
      <c r="X468" s="1"/>
      <c r="Y468" s="1"/>
      <c r="Z468" s="1"/>
      <c r="AA468" s="1"/>
      <c r="AB468" s="1"/>
      <c r="AC468" s="1"/>
      <c r="AD468" s="1"/>
      <c r="AE468" s="1"/>
    </row>
    <row r="469" spans="6:31" x14ac:dyDescent="0.2">
      <c r="F469" s="1"/>
      <c r="G469" s="1"/>
      <c r="H469" s="1"/>
      <c r="I469" s="1"/>
      <c r="J469" s="1"/>
      <c r="K469" s="1"/>
      <c r="L469" s="1"/>
      <c r="M469" s="1"/>
      <c r="X469" s="1"/>
      <c r="Y469" s="1"/>
      <c r="Z469" s="1"/>
      <c r="AA469" s="1"/>
      <c r="AB469" s="1"/>
      <c r="AC469" s="1"/>
      <c r="AD469" s="1"/>
      <c r="AE469" s="1"/>
    </row>
    <row r="470" spans="6:31" x14ac:dyDescent="0.2">
      <c r="F470" s="1"/>
      <c r="G470" s="1"/>
      <c r="H470" s="1"/>
      <c r="I470" s="1"/>
      <c r="J470" s="1"/>
      <c r="K470" s="1"/>
      <c r="L470" s="1"/>
      <c r="M470" s="1"/>
      <c r="X470" s="1"/>
      <c r="Y470" s="1"/>
      <c r="Z470" s="1"/>
      <c r="AA470" s="1"/>
      <c r="AB470" s="1"/>
      <c r="AC470" s="1"/>
      <c r="AD470" s="1"/>
      <c r="AE470" s="1"/>
    </row>
    <row r="471" spans="6:31" x14ac:dyDescent="0.2">
      <c r="F471" s="1"/>
      <c r="G471" s="1"/>
      <c r="H471" s="1"/>
      <c r="I471" s="1"/>
      <c r="J471" s="1"/>
      <c r="K471" s="1"/>
      <c r="L471" s="1"/>
      <c r="M471" s="1"/>
      <c r="X471" s="1"/>
      <c r="Y471" s="1"/>
      <c r="Z471" s="1"/>
      <c r="AA471" s="1"/>
      <c r="AB471" s="1"/>
      <c r="AC471" s="1"/>
      <c r="AD471" s="1"/>
      <c r="AE471" s="1"/>
    </row>
    <row r="472" spans="6:31" x14ac:dyDescent="0.2">
      <c r="F472" s="1"/>
      <c r="G472" s="1"/>
      <c r="H472" s="1"/>
      <c r="I472" s="1"/>
      <c r="J472" s="1"/>
      <c r="K472" s="1"/>
      <c r="L472" s="1"/>
      <c r="M472" s="1"/>
      <c r="X472" s="1"/>
      <c r="Y472" s="1"/>
      <c r="Z472" s="1"/>
      <c r="AA472" s="1"/>
      <c r="AB472" s="1"/>
      <c r="AC472" s="1"/>
      <c r="AD472" s="1"/>
      <c r="AE472" s="1"/>
    </row>
    <row r="473" spans="6:31" x14ac:dyDescent="0.2">
      <c r="F473" s="1"/>
      <c r="G473" s="1"/>
      <c r="H473" s="1"/>
      <c r="I473" s="1"/>
      <c r="J473" s="1"/>
      <c r="K473" s="1"/>
      <c r="L473" s="1"/>
      <c r="M473" s="1"/>
      <c r="X473" s="1"/>
      <c r="Y473" s="1"/>
      <c r="Z473" s="1"/>
      <c r="AA473" s="1"/>
      <c r="AB473" s="1"/>
      <c r="AC473" s="1"/>
      <c r="AD473" s="1"/>
      <c r="AE473" s="1"/>
    </row>
    <row r="474" spans="6:31" x14ac:dyDescent="0.2">
      <c r="F474" s="1"/>
      <c r="G474" s="1"/>
      <c r="H474" s="1"/>
      <c r="I474" s="1"/>
      <c r="J474" s="1"/>
      <c r="K474" s="1"/>
      <c r="L474" s="1"/>
      <c r="M474" s="1"/>
      <c r="X474" s="1"/>
      <c r="Y474" s="1"/>
      <c r="Z474" s="1"/>
      <c r="AA474" s="1"/>
      <c r="AB474" s="1"/>
      <c r="AC474" s="1"/>
      <c r="AD474" s="1"/>
      <c r="AE474" s="1"/>
    </row>
    <row r="475" spans="6:31" x14ac:dyDescent="0.2">
      <c r="F475" s="1"/>
      <c r="G475" s="1"/>
      <c r="H475" s="1"/>
      <c r="I475" s="1"/>
      <c r="J475" s="1"/>
      <c r="K475" s="1"/>
      <c r="L475" s="1"/>
      <c r="M475" s="1"/>
      <c r="X475" s="1"/>
      <c r="Y475" s="1"/>
      <c r="Z475" s="1"/>
      <c r="AA475" s="1"/>
      <c r="AB475" s="1"/>
      <c r="AC475" s="1"/>
      <c r="AD475" s="1"/>
      <c r="AE475" s="1"/>
    </row>
    <row r="476" spans="6:31" x14ac:dyDescent="0.2">
      <c r="F476" s="1"/>
      <c r="G476" s="1"/>
      <c r="H476" s="1"/>
      <c r="I476" s="1"/>
      <c r="J476" s="1"/>
      <c r="K476" s="1"/>
      <c r="L476" s="1"/>
      <c r="M476" s="1"/>
      <c r="X476" s="1"/>
      <c r="Y476" s="1"/>
      <c r="Z476" s="1"/>
      <c r="AA476" s="1"/>
      <c r="AB476" s="1"/>
      <c r="AC476" s="1"/>
      <c r="AD476" s="1"/>
      <c r="AE476" s="1"/>
    </row>
  </sheetData>
  <mergeCells count="4">
    <mergeCell ref="M2:M8"/>
    <mergeCell ref="F1:I1"/>
    <mergeCell ref="H2:I2"/>
    <mergeCell ref="AP2:AV2"/>
  </mergeCells>
  <conditionalFormatting sqref="F222:F234 H222:H234 J222:J234 L222:L234 H215:H218 J215:J218 L211:L218 O216:O218 X94:X216 Q216:Q218 Z94:Z216 S216:S218 AB94:AB216 U216:U218 AD94:AD216 L10:L93 L187:L209 O37:O209 Q37:Q209 S10:S35 S37:S209 U37:U209 J4:J93 O4:O35 Q4:Q35 U4:U35 K4:K214 F4:F218 H4:I214 N2:N8">
    <cfRule type="colorScale" priority="88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235:M238">
    <cfRule type="colorScale" priority="83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239:M357">
    <cfRule type="colorScale" priority="8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358:M476">
    <cfRule type="colorScale" priority="81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G94:AG210 AI94:AI210 AK94:AK210 AM94:AM210 X4:X93 Z4:Z93 AB4:AB93 AD4:AD93 AP4:AP210 AR4:AR210 AT4:AT210 AV4:AV210">
    <cfRule type="cellIs" dxfId="20" priority="79" operator="lessThanOrEqual">
      <formula>-5</formula>
    </cfRule>
    <cfRule type="cellIs" dxfId="19" priority="80" operator="greaterThanOrEqual">
      <formula>5</formula>
    </cfRule>
  </conditionalFormatting>
  <conditionalFormatting sqref="AG94:AG210 AI94:AI210 AK94:AK210 AM94:AM210 X4:X93 Z4:Z93 AB4:AB93 AD4:AD93 AP4:AP210 AR4:AR210 AT4:AT210 AV4:AV210">
    <cfRule type="cellIs" dxfId="18" priority="78" stopIfTrue="1" operator="greaterThanOrEqual">
      <formula>10</formula>
    </cfRule>
  </conditionalFormatting>
  <conditionalFormatting sqref="AG94:AG210 AI94:AI210 AK94:AK210 AM94:AM210 X4:X93 Z4:Z93 AB4:AB93 AD4:AD93 AP4:AP210 AR4:AR210 AT4:AT210 AV4:AV210">
    <cfRule type="cellIs" dxfId="17" priority="77" stopIfTrue="1" operator="lessThanOrEqual">
      <formula>-10</formula>
    </cfRule>
  </conditionalFormatting>
  <conditionalFormatting sqref="G222:G234 I222:I234 K222:K234 M222:M234 I215:I218 K215:K218 M211:M218 P216:P218 R216:R218 T216:T218 V216:V218 M9:M93 M187:M209 AH94:AH210 AJ94:AJ210 AL94:AL210 AN94:AN210 P37:P209 R10:R35 R37:R209 T37:T209 V37:V209 W4:W207 P4:P35 T4:T35 V4:V35 Y4:Y216 AA4:AA216 AC4:AC216 AE4:AE216 G4:G218 AQ4:AQ210 AS4:AS210 AU4:AU210 AW4:AW210">
    <cfRule type="cellIs" dxfId="16" priority="52" operator="notBetween">
      <formula>4</formula>
      <formula>-4</formula>
    </cfRule>
  </conditionalFormatting>
  <conditionalFormatting sqref="X217:AE238">
    <cfRule type="colorScale" priority="31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X239:AE357">
    <cfRule type="colorScale" priority="30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X358:AE476">
    <cfRule type="colorScale" priority="29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G216:AG218 AI216:AI218 AK216:AK218 AM216:AM218">
    <cfRule type="cellIs" dxfId="15" priority="16" operator="lessThanOrEqual">
      <formula>-5</formula>
    </cfRule>
    <cfRule type="cellIs" dxfId="14" priority="17" operator="greaterThanOrEqual">
      <formula>5</formula>
    </cfRule>
  </conditionalFormatting>
  <conditionalFormatting sqref="AG216:AG218 AI216:AI218 AK216:AK218 AM216:AM218">
    <cfRule type="cellIs" dxfId="13" priority="15" stopIfTrue="1" operator="greaterThanOrEqual">
      <formula>10</formula>
    </cfRule>
  </conditionalFormatting>
  <conditionalFormatting sqref="AG216:AG218 AI216:AI218 AK216:AK218 AM216:AM218">
    <cfRule type="cellIs" dxfId="12" priority="14" stopIfTrue="1" operator="lessThanOrEqual">
      <formula>-10</formula>
    </cfRule>
  </conditionalFormatting>
  <conditionalFormatting sqref="AH216:AH218">
    <cfRule type="cellIs" dxfId="11" priority="13" operator="notBetween">
      <formula>4</formula>
      <formula>-4</formula>
    </cfRule>
  </conditionalFormatting>
  <conditionalFormatting sqref="AJ216:AJ218">
    <cfRule type="cellIs" dxfId="10" priority="12" operator="notBetween">
      <formula>4</formula>
      <formula>-4</formula>
    </cfRule>
  </conditionalFormatting>
  <conditionalFormatting sqref="AL216:AL218">
    <cfRule type="cellIs" dxfId="9" priority="11" operator="notBetween">
      <formula>4</formula>
      <formula>-4</formula>
    </cfRule>
  </conditionalFormatting>
  <conditionalFormatting sqref="AN216:AN218">
    <cfRule type="cellIs" dxfId="8" priority="10" operator="notBetween">
      <formula>4</formula>
      <formula>-4</formula>
    </cfRule>
  </conditionalFormatting>
  <conditionalFormatting sqref="AP211:AP215 AR211:AR215 AT211:AT215 AV211:AV215">
    <cfRule type="cellIs" dxfId="7" priority="8" operator="lessThanOrEqual">
      <formula>-5</formula>
    </cfRule>
    <cfRule type="cellIs" dxfId="6" priority="9" operator="greaterThanOrEqual">
      <formula>5</formula>
    </cfRule>
  </conditionalFormatting>
  <conditionalFormatting sqref="AP211:AP215 AR211:AR215 AT211:AT215 AV211:AV215">
    <cfRule type="cellIs" dxfId="5" priority="7" stopIfTrue="1" operator="greaterThanOrEqual">
      <formula>10</formula>
    </cfRule>
  </conditionalFormatting>
  <conditionalFormatting sqref="AP211:AP215 AR211:AR215 AT211:AT215 AV211:AV215">
    <cfRule type="cellIs" dxfId="4" priority="6" stopIfTrue="1" operator="lessThanOrEqual">
      <formula>-10</formula>
    </cfRule>
  </conditionalFormatting>
  <conditionalFormatting sqref="AQ211:AQ215">
    <cfRule type="cellIs" dxfId="3" priority="5" operator="notBetween">
      <formula>4</formula>
      <formula>-4</formula>
    </cfRule>
  </conditionalFormatting>
  <conditionalFormatting sqref="AS211:AS215">
    <cfRule type="cellIs" dxfId="2" priority="4" operator="notBetween">
      <formula>4</formula>
      <formula>-4</formula>
    </cfRule>
  </conditionalFormatting>
  <conditionalFormatting sqref="AU211:AU215">
    <cfRule type="cellIs" dxfId="1" priority="3" operator="notBetween">
      <formula>4</formula>
      <formula>-4</formula>
    </cfRule>
  </conditionalFormatting>
  <conditionalFormatting sqref="AW211:AW215">
    <cfRule type="cellIs" dxfId="0" priority="2" operator="notBetween">
      <formula>4</formula>
      <formula>-4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# D</vt:lpstr>
      <vt:lpstr>%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Jenkins</dc:creator>
  <cp:lastModifiedBy>Microsoft Office User</cp:lastModifiedBy>
  <dcterms:created xsi:type="dcterms:W3CDTF">2019-05-09T16:27:40Z</dcterms:created>
  <dcterms:modified xsi:type="dcterms:W3CDTF">2020-08-21T22:22:00Z</dcterms:modified>
</cp:coreProperties>
</file>